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对账!$A$1:$I$485</definedName>
  </definedNames>
  <calcPr calcId="144525"/>
</workbook>
</file>

<file path=xl/sharedStrings.xml><?xml version="1.0" encoding="utf-8"?>
<sst xmlns="http://schemas.openxmlformats.org/spreadsheetml/2006/main" count="24058" uniqueCount="4596">
  <si>
    <t>去哪儿网酒店预付对账单</t>
  </si>
  <si>
    <t>供应商名称：</t>
  </si>
  <si>
    <t>趣悠游</t>
  </si>
  <si>
    <t>结算周期：</t>
  </si>
  <si>
    <t>2023-09-04至2023-09-10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</si>
  <si>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</si>
  <si>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</si>
  <si>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</si>
  <si>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</si>
  <si>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</si>
  <si>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</si>
  <si>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</si>
  <si>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</si>
  <si>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</si>
  <si>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</si>
  <si>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</si>
  <si>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</si>
  <si>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</si>
  <si>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</si>
  <si>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</si>
  <si>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¥970,109.70</t>
  </si>
  <si>
    <t>¥320,977.98</t>
  </si>
  <si>
    <t>¥116,423.96</t>
  </si>
  <si>
    <t>-¥2,816.80</t>
  </si>
  <si>
    <t>¥525,265.96</t>
  </si>
  <si>
    <t>分类信息</t>
  </si>
  <si>
    <t>业务类型</t>
  </si>
  <si>
    <t>酒店预付（点击查看明细）</t>
  </si>
  <si>
    <t>¥528,082.76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</si>
  <si>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</si>
  <si>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</si>
  <si>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</si>
  <si>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</si>
  <si>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</si>
  <si>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</si>
  <si>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</si>
  <si>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</si>
  <si>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</si>
  <si>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</si>
  <si>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</si>
  <si>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</si>
  <si>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</si>
  <si>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</si>
  <si>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</si>
  <si>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</si>
  <si>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</si>
  <si>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</si>
  <si>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</si>
  <si>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</si>
  <si>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</si>
  <si>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</si>
  <si>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</si>
  <si>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</si>
  <si>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</si>
  <si>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</si>
  <si>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</si>
  <si>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</si>
  <si>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</si>
  <si>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</si>
  <si>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</si>
  <si>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</si>
  <si>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</si>
  <si>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</si>
  <si>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</si>
  <si>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</si>
  <si>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</si>
  <si>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</si>
  <si>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</si>
  <si>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</si>
  <si>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</si>
  <si>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</si>
  <si>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</si>
  <si>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703474640942</t>
  </si>
  <si>
    <t>3878905</t>
  </si>
  <si>
    <t>酒店预付</t>
  </si>
  <si>
    <t>否</t>
  </si>
  <si>
    <t>普通</t>
  </si>
  <si>
    <t>871941162</t>
  </si>
  <si>
    <t>绿蔓酒店- 万豪旅享家设计酒店品牌成员</t>
  </si>
  <si>
    <t>1626188</t>
  </si>
  <si>
    <t>LI/JIACHEN|LI/JIACHEN|GUO/JIANING|GUO/JIANING</t>
  </si>
  <si>
    <t>2023-09-03</t>
  </si>
  <si>
    <t>2023-09-30</t>
  </si>
  <si>
    <t>2023-10-02</t>
  </si>
  <si>
    <t>¥3,312.00</t>
  </si>
  <si>
    <t>2023-09-04 00:34:50</t>
  </si>
  <si>
    <t>Grass Standard Bedroom Double</t>
  </si>
  <si>
    <t>WEBSITE</t>
  </si>
  <si>
    <t>703413671217</t>
  </si>
  <si>
    <t>3590466</t>
  </si>
  <si>
    <t>879311266</t>
  </si>
  <si>
    <t>济州帕纳斯酒店</t>
  </si>
  <si>
    <t>HUANG/BAIHE|XIA/CHENYING</t>
  </si>
  <si>
    <t>2023-07-04</t>
  </si>
  <si>
    <t>2023-09-02</t>
  </si>
  <si>
    <t>2023-09-04</t>
  </si>
  <si>
    <t>¥3,586.00</t>
  </si>
  <si>
    <t>¥366.64</t>
  </si>
  <si>
    <t>¥3,059.36</t>
  </si>
  <si>
    <t>Deluxe Twin</t>
  </si>
  <si>
    <t>¥160.00</t>
  </si>
  <si>
    <t>703455512839</t>
  </si>
  <si>
    <t>3787328</t>
  </si>
  <si>
    <t>197296784</t>
  </si>
  <si>
    <t>济州格洛斯特酒店</t>
  </si>
  <si>
    <t>WANG/MENGYING|XU/YAWEI</t>
  </si>
  <si>
    <t>2023-08-15</t>
  </si>
  <si>
    <t>¥1,008.00</t>
  </si>
  <si>
    <t>¥320.00</t>
  </si>
  <si>
    <t>¥688.00</t>
  </si>
  <si>
    <t>Deluxe Twin bed room</t>
  </si>
  <si>
    <t>703461237261</t>
  </si>
  <si>
    <t>3815299</t>
  </si>
  <si>
    <t>197305355</t>
  </si>
  <si>
    <t>三井花园饭店熊本</t>
  </si>
  <si>
    <t>WANG/YIDONG</t>
  </si>
  <si>
    <t>2023-08-21</t>
  </si>
  <si>
    <t>¥705.00</t>
  </si>
  <si>
    <t>¥207.27</t>
  </si>
  <si>
    <t>¥497.73</t>
  </si>
  <si>
    <t>Standard Twin Room Non Smoking</t>
  </si>
  <si>
    <t>703456334682</t>
  </si>
  <si>
    <t>3792183</t>
  </si>
  <si>
    <t>ZHAO/YUWEN|SHAO/QIAN</t>
  </si>
  <si>
    <t>2023-08-16</t>
  </si>
  <si>
    <t>¥490.00</t>
  </si>
  <si>
    <t>¥146.00</t>
  </si>
  <si>
    <t>¥344.00</t>
  </si>
  <si>
    <t>703442918145</t>
  </si>
  <si>
    <t>3722176</t>
  </si>
  <si>
    <t>197316692</t>
  </si>
  <si>
    <t>太平洋酒店</t>
  </si>
  <si>
    <t>LI/MINGMIN|WANG/YIQING</t>
  </si>
  <si>
    <t>2023-08-02</t>
  </si>
  <si>
    <t>2023-09-01</t>
  </si>
  <si>
    <t>¥3,399.00</t>
  </si>
  <si>
    <t>¥347.04</t>
  </si>
  <si>
    <t>¥2,898.96</t>
  </si>
  <si>
    <t>standard double room</t>
  </si>
  <si>
    <t>¥153.00</t>
  </si>
  <si>
    <t>703462313297</t>
  </si>
  <si>
    <t>3820583</t>
  </si>
  <si>
    <t>855708200</t>
  </si>
  <si>
    <t>东急大阪卓越大酒店</t>
  </si>
  <si>
    <t>YIP/MANLAMKIMMY|LAM/TSZWAI</t>
  </si>
  <si>
    <t>2023-08-22</t>
  </si>
  <si>
    <t>¥2,556.00</t>
  </si>
  <si>
    <t>¥240.27</t>
  </si>
  <si>
    <t>¥2,315.73</t>
  </si>
  <si>
    <t>Superior Double Room</t>
  </si>
  <si>
    <t>703458719225</t>
  </si>
  <si>
    <t>3797954</t>
  </si>
  <si>
    <t>197295962</t>
  </si>
  <si>
    <t>the b 名古屋</t>
  </si>
  <si>
    <t>YANG/TING</t>
  </si>
  <si>
    <t>2023-08-18</t>
  </si>
  <si>
    <t>¥438.00</t>
  </si>
  <si>
    <t>¥38.00</t>
  </si>
  <si>
    <t>¥380.00</t>
  </si>
  <si>
    <t>[Non-Smoking]Standard Semi-Double</t>
  </si>
  <si>
    <t>¥20.00</t>
  </si>
  <si>
    <t>703469558453</t>
  </si>
  <si>
    <t>3852982</t>
  </si>
  <si>
    <t>HUA/LAN|VOLF/ZIGA</t>
  </si>
  <si>
    <t>2023-08-29</t>
  </si>
  <si>
    <t>¥470.00</t>
  </si>
  <si>
    <t>¥108.00</t>
  </si>
  <si>
    <t>¥362.00</t>
  </si>
  <si>
    <t>703468194818</t>
  </si>
  <si>
    <t>3850551</t>
  </si>
  <si>
    <t>ZHANG/WANGMIAO|CHEN/SIQI</t>
  </si>
  <si>
    <t>2023-08-28</t>
  </si>
  <si>
    <t>¥1,090.00</t>
  </si>
  <si>
    <t>¥339.00</t>
  </si>
  <si>
    <t>¥751.00</t>
  </si>
  <si>
    <t>703469661271</t>
  </si>
  <si>
    <t>3851965</t>
  </si>
  <si>
    <t>197282162</t>
  </si>
  <si>
    <t>利奥酒店</t>
  </si>
  <si>
    <t>XIE/YUNPING</t>
  </si>
  <si>
    <t>¥935.00</t>
  </si>
  <si>
    <t>¥230.00</t>
  </si>
  <si>
    <t>Deluxe Family Twin Room</t>
  </si>
  <si>
    <t>703468594113</t>
  </si>
  <si>
    <t>3847286</t>
  </si>
  <si>
    <t>197327459</t>
  </si>
  <si>
    <t>MYSTAYS 上野东酒店</t>
  </si>
  <si>
    <t>ZHOU/YANRAN</t>
  </si>
  <si>
    <t>¥1,626.00</t>
  </si>
  <si>
    <t>¥162.79</t>
  </si>
  <si>
    <t>¥1,463.21</t>
  </si>
  <si>
    <t>standard double bed room non smoking</t>
  </si>
  <si>
    <t>703467555847</t>
  </si>
  <si>
    <t>3841655</t>
  </si>
  <si>
    <t>197296427</t>
  </si>
  <si>
    <t>首尔花园酒店</t>
  </si>
  <si>
    <t>ZHANG/JIATONG</t>
  </si>
  <si>
    <t>2023-08-27</t>
  </si>
  <si>
    <t>¥4,422.00</t>
  </si>
  <si>
    <t>¥1,758.00</t>
  </si>
  <si>
    <t>¥2,664.00</t>
  </si>
  <si>
    <t>Standard Family Twin Room</t>
  </si>
  <si>
    <t>703473238641</t>
  </si>
  <si>
    <t>3871748</t>
  </si>
  <si>
    <t>197317649</t>
  </si>
  <si>
    <t>三井酒店</t>
  </si>
  <si>
    <t>LIU/FENG</t>
  </si>
  <si>
    <t>¥644.00</t>
  </si>
  <si>
    <t>¥98.00</t>
  </si>
  <si>
    <t>¥546.00</t>
  </si>
  <si>
    <t>Standard Twin Bed</t>
  </si>
  <si>
    <t>703473965579</t>
  </si>
  <si>
    <t>3873921</t>
  </si>
  <si>
    <t>815913802</t>
  </si>
  <si>
    <t>萨默塞特中央万隆酒店</t>
  </si>
  <si>
    <t>LIANG/JIAFENG</t>
  </si>
  <si>
    <t>¥803.00</t>
  </si>
  <si>
    <t>¥85.41</t>
  </si>
  <si>
    <t>¥717.59</t>
  </si>
  <si>
    <t>Studio Deluxe</t>
  </si>
  <si>
    <t>703453439391</t>
  </si>
  <si>
    <t>3776299</t>
  </si>
  <si>
    <t>221873117</t>
  </si>
  <si>
    <t>大阪日本环球影城园前酒店</t>
  </si>
  <si>
    <t>WANG/HONGYU|HE/JIANPING</t>
  </si>
  <si>
    <t>2023-08-13</t>
  </si>
  <si>
    <t>¥1,247.00</t>
  </si>
  <si>
    <t>¥107.82</t>
  </si>
  <si>
    <t>¥1,082.18</t>
  </si>
  <si>
    <t>Superior Room with City View</t>
  </si>
  <si>
    <t>¥57.00</t>
  </si>
  <si>
    <t>703436312267</t>
  </si>
  <si>
    <t>3691152</t>
  </si>
  <si>
    <t>197290694</t>
  </si>
  <si>
    <t>新加坡乌节艾博酒店 - 远东集团</t>
  </si>
  <si>
    <t>XUE/LINA</t>
  </si>
  <si>
    <t>2023-07-27</t>
  </si>
  <si>
    <t>2023-08-31</t>
  </si>
  <si>
    <t>¥4,056.00</t>
  </si>
  <si>
    <t>¥431.54</t>
  </si>
  <si>
    <t>¥3,624.46</t>
  </si>
  <si>
    <t>Deluxe room</t>
  </si>
  <si>
    <t>703442100960</t>
  </si>
  <si>
    <t>3721686</t>
  </si>
  <si>
    <t>815996404</t>
  </si>
  <si>
    <t>悦品酒店(荃湾店)</t>
  </si>
  <si>
    <t>ZHOU/HUILIN</t>
  </si>
  <si>
    <t>¥2,424.00</t>
  </si>
  <si>
    <t>¥154.00</t>
  </si>
  <si>
    <t>¥2,158.00</t>
  </si>
  <si>
    <t>Cozi Deluxe Room</t>
  </si>
  <si>
    <t>¥112.00</t>
  </si>
  <si>
    <t>703445250899</t>
  </si>
  <si>
    <t>3736209</t>
  </si>
  <si>
    <t>197336891</t>
  </si>
  <si>
    <t>兰卡威彩虹度假酒店</t>
  </si>
  <si>
    <t>CHEN/XIAOMEI</t>
  </si>
  <si>
    <t>2023-08-05</t>
  </si>
  <si>
    <t>¥2,708.00</t>
  </si>
  <si>
    <t>¥276.00</t>
  </si>
  <si>
    <t>¥2,310.00</t>
  </si>
  <si>
    <t>Garden Terrace</t>
  </si>
  <si>
    <t>¥122.00</t>
  </si>
  <si>
    <t>703444589842</t>
  </si>
  <si>
    <t>3734375</t>
  </si>
  <si>
    <t>197296043</t>
  </si>
  <si>
    <t>新加坡半岛怡东 – 温德姆酒店</t>
  </si>
  <si>
    <t>LEI/SHANSHAN|GUO/YANG</t>
  </si>
  <si>
    <t>2023-08-04</t>
  </si>
  <si>
    <t>¥2,752.00</t>
  </si>
  <si>
    <t>¥294.00</t>
  </si>
  <si>
    <t>¥2,458.00</t>
  </si>
  <si>
    <t>Deluxe Room</t>
  </si>
  <si>
    <t>703464419897</t>
  </si>
  <si>
    <t>3826844</t>
  </si>
  <si>
    <t>880298566</t>
  </si>
  <si>
    <t>仙本那海景酒店</t>
  </si>
  <si>
    <t>LIANG/MENGQI|ZHONG/XIANFENG</t>
  </si>
  <si>
    <t>2023-08-24</t>
  </si>
  <si>
    <t>¥329.00</t>
  </si>
  <si>
    <t>¥104.00</t>
  </si>
  <si>
    <t>¥225.00</t>
  </si>
  <si>
    <t>Standard Queen Bed Room</t>
  </si>
  <si>
    <t>703469057549</t>
  </si>
  <si>
    <t>3851640</t>
  </si>
  <si>
    <t>197296367</t>
  </si>
  <si>
    <t>新加坡龙都大酒店 - 远东集团</t>
  </si>
  <si>
    <t>ZHANG/XIUQIN</t>
  </si>
  <si>
    <t>¥2,416.00</t>
  </si>
  <si>
    <t>¥445.64</t>
  </si>
  <si>
    <t>¥1,970.36</t>
  </si>
  <si>
    <t>Club With Club Benefits</t>
  </si>
  <si>
    <t>703470469659</t>
  </si>
  <si>
    <t>3860642</t>
  </si>
  <si>
    <t>860017976</t>
  </si>
  <si>
    <t>香港奥斯酒店</t>
  </si>
  <si>
    <t>LEUNG/SZEHOALVIS|HUANG/ZEXIANG</t>
  </si>
  <si>
    <t>2023-08-30</t>
  </si>
  <si>
    <t>¥1,086.00</t>
  </si>
  <si>
    <t>¥70.17</t>
  </si>
  <si>
    <t>¥1,015.83</t>
  </si>
  <si>
    <t>Standard Room</t>
  </si>
  <si>
    <t>703457858841</t>
  </si>
  <si>
    <t>3793066</t>
  </si>
  <si>
    <t>199255280</t>
  </si>
  <si>
    <t>波仕酒店</t>
  </si>
  <si>
    <t>WANG/ZHIQI</t>
  </si>
  <si>
    <t>2023-08-17</t>
  </si>
  <si>
    <t>¥3,564.00</t>
  </si>
  <si>
    <t>¥536.00</t>
  </si>
  <si>
    <t>¥3,028.00</t>
  </si>
  <si>
    <t>703427371552</t>
  </si>
  <si>
    <t>3654238</t>
  </si>
  <si>
    <t>197274068</t>
  </si>
  <si>
    <t>新加坡悦乐雅柏酒店</t>
  </si>
  <si>
    <t>ZHOU/QINGYUAN|SHI/LIYA</t>
  </si>
  <si>
    <t>2023-07-18</t>
  </si>
  <si>
    <t>¥2,748.00</t>
  </si>
  <si>
    <t>¥292.14</t>
  </si>
  <si>
    <t>¥2,455.86</t>
  </si>
  <si>
    <t>Superior Room</t>
  </si>
  <si>
    <t>703408772235</t>
  </si>
  <si>
    <t>3569789</t>
  </si>
  <si>
    <t>197282015</t>
  </si>
  <si>
    <t>吉隆坡斯里太平洋酒店</t>
  </si>
  <si>
    <t>CHAN/LAIMING|CHEUNG/CHIHUNG|CHEUNG/SHUNHIMBOSCO</t>
  </si>
  <si>
    <t>2023-06-29</t>
  </si>
  <si>
    <t>¥2,724.00</t>
  </si>
  <si>
    <t>¥290.48</t>
  </si>
  <si>
    <t>¥2,433.52</t>
  </si>
  <si>
    <t>703465835461</t>
  </si>
  <si>
    <t>3833327</t>
  </si>
  <si>
    <t>KANG/MENG|ZHAO/YIFAN</t>
  </si>
  <si>
    <t>2023-08-25</t>
  </si>
  <si>
    <t>¥4,992.00</t>
  </si>
  <si>
    <t>¥2,275.47</t>
  </si>
  <si>
    <t>¥2,716.53</t>
  </si>
  <si>
    <t>703460958569</t>
  </si>
  <si>
    <t>3808590</t>
  </si>
  <si>
    <t>221876558</t>
  </si>
  <si>
    <t>迪士尼探索家度假酒店</t>
  </si>
  <si>
    <t>SUN/HUA</t>
  </si>
  <si>
    <t>2023-08-20</t>
  </si>
  <si>
    <t>¥5,736.00</t>
  </si>
  <si>
    <t>¥916.02</t>
  </si>
  <si>
    <t>¥4,579.98</t>
  </si>
  <si>
    <t>¥240.00</t>
  </si>
  <si>
    <t>703471454698</t>
  </si>
  <si>
    <t>3862082</t>
  </si>
  <si>
    <t>221835128</t>
  </si>
  <si>
    <t>香港旺角维景酒店</t>
  </si>
  <si>
    <t>LiN/GdNGTAO</t>
  </si>
  <si>
    <t>¥1,116.00</t>
  </si>
  <si>
    <t>¥28.88</t>
  </si>
  <si>
    <t>¥1,087.12</t>
  </si>
  <si>
    <t>703417151237</t>
  </si>
  <si>
    <t>3609416</t>
  </si>
  <si>
    <t>221852783</t>
  </si>
  <si>
    <t>香港弥敦酒店</t>
  </si>
  <si>
    <t>HUANG/PING|ZHANG/RONG</t>
  </si>
  <si>
    <t>2023-07-08</t>
  </si>
  <si>
    <t>¥3,987.00</t>
  </si>
  <si>
    <t>¥291.06</t>
  </si>
  <si>
    <t>¥3,695.94</t>
  </si>
  <si>
    <t>Smart Plus Twin Room</t>
  </si>
  <si>
    <t>703472823049</t>
  </si>
  <si>
    <t>3870507</t>
  </si>
  <si>
    <t>229974059</t>
  </si>
  <si>
    <t>迪士尼好莱坞酒店</t>
  </si>
  <si>
    <t>QIN/LI</t>
  </si>
  <si>
    <t>¥889.00</t>
  </si>
  <si>
    <t>¥148.00</t>
  </si>
  <si>
    <t>¥741.00</t>
  </si>
  <si>
    <t>703473904814</t>
  </si>
  <si>
    <t>3874724</t>
  </si>
  <si>
    <t>221838998</t>
  </si>
  <si>
    <t>香港皇家太平洋酒店</t>
  </si>
  <si>
    <t>TANG/MEI</t>
  </si>
  <si>
    <t>¥1,299.00</t>
  </si>
  <si>
    <t>¥200.59</t>
  </si>
  <si>
    <t>¥1,098.41</t>
  </si>
  <si>
    <t>Twin/Double room - Pacific Grand - Tower Wing</t>
  </si>
  <si>
    <t>703473173846</t>
  </si>
  <si>
    <t>3874078</t>
  </si>
  <si>
    <t>221843591</t>
  </si>
  <si>
    <t>澳门英皇娱乐酒店</t>
  </si>
  <si>
    <t>YU/ZIYI</t>
  </si>
  <si>
    <t>¥625.00</t>
  </si>
  <si>
    <t>¥62.00</t>
  </si>
  <si>
    <t>¥563.00</t>
  </si>
  <si>
    <t>703474838616</t>
  </si>
  <si>
    <t>3875681</t>
  </si>
  <si>
    <t>197318393</t>
  </si>
  <si>
    <t>槟城长荣桂冠酒店</t>
  </si>
  <si>
    <t>DENG/JIANJUN|QIU/ZHIZHONG|WU/JINGANG</t>
  </si>
  <si>
    <t>¥1,287.00</t>
  </si>
  <si>
    <t>¥135.00</t>
  </si>
  <si>
    <t>¥1,152.00</t>
  </si>
  <si>
    <t>superior twin bed room</t>
  </si>
  <si>
    <t>703474249624</t>
  </si>
  <si>
    <t>3875572</t>
  </si>
  <si>
    <t>YANG/HUILIN</t>
  </si>
  <si>
    <t>¥942.00</t>
  </si>
  <si>
    <t>¥128.44</t>
  </si>
  <si>
    <t>¥813.56</t>
  </si>
  <si>
    <t>Twin/Double room - Premier - Hotel Wing</t>
  </si>
  <si>
    <t>703474578062</t>
  </si>
  <si>
    <t>3878935</t>
  </si>
  <si>
    <t>221848091</t>
  </si>
  <si>
    <t>日落 100 号精品酒店</t>
  </si>
  <si>
    <t>YU/XIAOMING</t>
  </si>
  <si>
    <t>¥138.00</t>
  </si>
  <si>
    <t>¥15.03</t>
  </si>
  <si>
    <t>¥122.97</t>
  </si>
  <si>
    <t>703464384593</t>
  </si>
  <si>
    <t>3829868</t>
  </si>
  <si>
    <t>197308922</t>
  </si>
  <si>
    <t>芭堤雅硬石酒店</t>
  </si>
  <si>
    <t>YAO/CHUNPING|CHEN/JUNMAN|CHEN/WEIYONG|CHEN/JUNHAO</t>
  </si>
  <si>
    <t>¥2,496.00</t>
  </si>
  <si>
    <t>¥168.00</t>
  </si>
  <si>
    <t>¥2,328.00</t>
  </si>
  <si>
    <t>703465980657</t>
  </si>
  <si>
    <t>3836042</t>
  </si>
  <si>
    <t>197335286</t>
  </si>
  <si>
    <t>普吉岛铂尔曼阿卡迪亚卡隆海滩酒店</t>
  </si>
  <si>
    <t>WAN/JIAWEN</t>
  </si>
  <si>
    <t>¥3,084.00</t>
  </si>
  <si>
    <t>¥354.00</t>
  </si>
  <si>
    <t>¥2,730.00</t>
  </si>
  <si>
    <t>Superior King Room with Garden View</t>
  </si>
  <si>
    <t>703465804399</t>
  </si>
  <si>
    <t>3836027</t>
  </si>
  <si>
    <t>CHEN/BAOHUA|CHEN/MINGQUAN</t>
  </si>
  <si>
    <t>703443487589</t>
  </si>
  <si>
    <t>3729882</t>
  </si>
  <si>
    <t>870809142</t>
  </si>
  <si>
    <t>我行我素博物馆酒店</t>
  </si>
  <si>
    <t>RENEN/WENYI|WANG/JING</t>
  </si>
  <si>
    <t>2023-08-03</t>
  </si>
  <si>
    <t>¥237.00</t>
  </si>
  <si>
    <t>¥17.68</t>
  </si>
  <si>
    <t>¥208.32</t>
  </si>
  <si>
    <t>Superior Twin Room</t>
  </si>
  <si>
    <t>¥11.00</t>
  </si>
  <si>
    <t>703458676940</t>
  </si>
  <si>
    <t>3801687</t>
  </si>
  <si>
    <t>FENG/ZHAOYI|FENG/ZHAOQING</t>
  </si>
  <si>
    <t>¥2,202.00</t>
  </si>
  <si>
    <t>¥412.00</t>
  </si>
  <si>
    <t>¥1,790.00</t>
  </si>
  <si>
    <t>Junior King Suite with Sea View</t>
  </si>
  <si>
    <t>703459513893</t>
  </si>
  <si>
    <t>3805393</t>
  </si>
  <si>
    <t>216370442</t>
  </si>
  <si>
    <t>R马尔温泉度假酒店</t>
  </si>
  <si>
    <t>SHEN/DANYUN|YAN/ZHIHUI</t>
  </si>
  <si>
    <t>2023-08-19</t>
  </si>
  <si>
    <t>¥32.00</t>
  </si>
  <si>
    <t>¥288.00</t>
  </si>
  <si>
    <t>deluxe room</t>
  </si>
  <si>
    <t>703458693973</t>
  </si>
  <si>
    <t>3801764</t>
  </si>
  <si>
    <t>TIAN/HUI</t>
  </si>
  <si>
    <t>703462532825</t>
  </si>
  <si>
    <t>3816999</t>
  </si>
  <si>
    <t>197320790</t>
  </si>
  <si>
    <t>塞伊皮皮岛度假酒店</t>
  </si>
  <si>
    <t>YANG/YE|ZHANG/WEN</t>
  </si>
  <si>
    <t>¥2,798.00</t>
  </si>
  <si>
    <t>¥1,038.00</t>
  </si>
  <si>
    <t>¥1,760.00</t>
  </si>
  <si>
    <t>Deluxe Garden King Bungalow</t>
  </si>
  <si>
    <t>703471717845</t>
  </si>
  <si>
    <t>3863838</t>
  </si>
  <si>
    <t>199565108</t>
  </si>
  <si>
    <t>超越芭东酒店</t>
  </si>
  <si>
    <t>YANG/YING|YANG/LI</t>
  </si>
  <si>
    <t>¥311.00</t>
  </si>
  <si>
    <t>¥30.39</t>
  </si>
  <si>
    <t>¥280.61</t>
  </si>
  <si>
    <t>703466245391</t>
  </si>
  <si>
    <t>3838934</t>
  </si>
  <si>
    <t>241135216</t>
  </si>
  <si>
    <t>曼谷瑞享 BDMS 健康度假村</t>
  </si>
  <si>
    <t>HU/YOUDAN|HAN/JUN</t>
  </si>
  <si>
    <t>2023-08-26</t>
  </si>
  <si>
    <t>¥2,244.00</t>
  </si>
  <si>
    <t>¥234.00</t>
  </si>
  <si>
    <t>¥2,010.00</t>
  </si>
  <si>
    <t>Deluxe King Room</t>
  </si>
  <si>
    <t>703468808861</t>
  </si>
  <si>
    <t>3848201</t>
  </si>
  <si>
    <t>197295836</t>
  </si>
  <si>
    <t>宜必思尚品曼谷素坤逸康福酒店</t>
  </si>
  <si>
    <t>LI/ZIHAO|TAN/YICHEN</t>
  </si>
  <si>
    <t>¥598.00</t>
  </si>
  <si>
    <t>¥82.00</t>
  </si>
  <si>
    <t>¥516.00</t>
  </si>
  <si>
    <t>Standard Double Room</t>
  </si>
  <si>
    <t>703469616473</t>
  </si>
  <si>
    <t>3855045</t>
  </si>
  <si>
    <t>871138740</t>
  </si>
  <si>
    <t>贝斯特韦斯特精选惜客福得拉玛四世酒店</t>
  </si>
  <si>
    <t>LENG/WENJING|LI/CHEN|ZHANG/AIHUA|ZHAO/GUIHUA</t>
  </si>
  <si>
    <t>¥1,672.00</t>
  </si>
  <si>
    <t>¥152.00</t>
  </si>
  <si>
    <t>¥1,520.00</t>
  </si>
  <si>
    <t>Deluxe Twin Room</t>
  </si>
  <si>
    <t>703472481082</t>
  </si>
  <si>
    <t>3869424</t>
  </si>
  <si>
    <t>870809004</t>
  </si>
  <si>
    <t>芭堤雅遨舍度假酒店</t>
  </si>
  <si>
    <t>LI/JICHUAN|HUANG/WEI</t>
  </si>
  <si>
    <t>¥1,466.00</t>
  </si>
  <si>
    <t>¥586.00</t>
  </si>
  <si>
    <t>¥880.00</t>
  </si>
  <si>
    <t>703473204347</t>
  </si>
  <si>
    <t>3870998</t>
  </si>
  <si>
    <t>875630194</t>
  </si>
  <si>
    <t>曼谷素坤逸奥克伍德华庭工作室酒店</t>
  </si>
  <si>
    <t>HU/YIFAN</t>
  </si>
  <si>
    <t>¥866.00</t>
  </si>
  <si>
    <t>¥84.00</t>
  </si>
  <si>
    <t>¥782.00</t>
  </si>
  <si>
    <t>703473825298</t>
  </si>
  <si>
    <t>3871702</t>
  </si>
  <si>
    <t>GUAN/JIANJUN|ZHAO/YAN</t>
  </si>
  <si>
    <t>¥353.00</t>
  </si>
  <si>
    <t>¥35.00</t>
  </si>
  <si>
    <t>¥318.00</t>
  </si>
  <si>
    <t>703473446936</t>
  </si>
  <si>
    <t>3871944</t>
  </si>
  <si>
    <t>197287814</t>
  </si>
  <si>
    <t>素坤逸S33精品酒店</t>
  </si>
  <si>
    <t>ZHANG/YUE</t>
  </si>
  <si>
    <t>¥253.00</t>
  </si>
  <si>
    <t>¥15.18</t>
  </si>
  <si>
    <t>¥237.82</t>
  </si>
  <si>
    <t>Deluxe Double Room (M)</t>
  </si>
  <si>
    <t>703474986102</t>
  </si>
  <si>
    <t>3876114</t>
  </si>
  <si>
    <t>197287856</t>
  </si>
  <si>
    <t>曼谷沙通智选假日酒店</t>
  </si>
  <si>
    <t>TAN/JINSONG</t>
  </si>
  <si>
    <t>¥494.00</t>
  </si>
  <si>
    <t>¥89.00</t>
  </si>
  <si>
    <t>¥405.00</t>
  </si>
  <si>
    <t>703473967661</t>
  </si>
  <si>
    <t>3874840</t>
  </si>
  <si>
    <t>197287985</t>
  </si>
  <si>
    <t>曼谷阿尔梅洛兹酒店 - 主要清真饭店</t>
  </si>
  <si>
    <t>ZENG/HENG</t>
  </si>
  <si>
    <t>¥389.00</t>
  </si>
  <si>
    <t>¥39.00</t>
  </si>
  <si>
    <t>¥350.00</t>
  </si>
  <si>
    <t>Superior City View Twin Bed</t>
  </si>
  <si>
    <t>703474709513</t>
  </si>
  <si>
    <t>3875839</t>
  </si>
  <si>
    <t>197311472</t>
  </si>
  <si>
    <t>芭堤雅花园海景大酒店</t>
  </si>
  <si>
    <t>WANG/LIJUN|WANG/LIBO</t>
  </si>
  <si>
    <t>¥334.00</t>
  </si>
  <si>
    <t>¥18.72</t>
  </si>
  <si>
    <t>¥315.28</t>
  </si>
  <si>
    <t>Double or twin Deluxe</t>
  </si>
  <si>
    <t>703472027135</t>
  </si>
  <si>
    <t>3867508</t>
  </si>
  <si>
    <t>197286392</t>
  </si>
  <si>
    <t>木麻黄@梅鲁酒店</t>
  </si>
  <si>
    <t>REN/LEI</t>
  </si>
  <si>
    <t>2023-09-09</t>
  </si>
  <si>
    <t>2023-09-10</t>
  </si>
  <si>
    <t>¥410.00</t>
  </si>
  <si>
    <t>2023-09-04 08:44:03</t>
  </si>
  <si>
    <t>Superior twin Room</t>
  </si>
  <si>
    <t>703462443095</t>
  </si>
  <si>
    <t>3820570</t>
  </si>
  <si>
    <t>207738515</t>
  </si>
  <si>
    <t>乌兹别克斯坦酒店</t>
  </si>
  <si>
    <t>PAN/HAILONG</t>
  </si>
  <si>
    <t>¥1,098.00</t>
  </si>
  <si>
    <t>¥117.80</t>
  </si>
  <si>
    <t>¥980.20</t>
  </si>
  <si>
    <t>703469947278</t>
  </si>
  <si>
    <t>3853788</t>
  </si>
  <si>
    <t>819678703</t>
  </si>
  <si>
    <t>MIMARU京都 二条城</t>
  </si>
  <si>
    <t>MENG/JIE|WANG/ZIHUA|HAN/YIJUN|HAN/XIPING|WANG/SICHAO</t>
  </si>
  <si>
    <t>2024-02-15</t>
  </si>
  <si>
    <t>2024-02-17</t>
  </si>
  <si>
    <t>¥3,106.00</t>
  </si>
  <si>
    <t>2023-09-04 10:13:04</t>
  </si>
  <si>
    <t>Japanese Apartment</t>
  </si>
  <si>
    <t>703449969532</t>
  </si>
  <si>
    <t>3757941</t>
  </si>
  <si>
    <t>876866788</t>
  </si>
  <si>
    <t>福冈天神昆特萨酒店 Comic&amp;Books</t>
  </si>
  <si>
    <t>DENG/CHENGMIAN|LAO/SHIHUI</t>
  </si>
  <si>
    <t>2023-08-09</t>
  </si>
  <si>
    <t>2023-09-27</t>
  </si>
  <si>
    <t>2023-09-29</t>
  </si>
  <si>
    <t>¥1,048.00</t>
  </si>
  <si>
    <t>2023-09-04 10:21:59</t>
  </si>
  <si>
    <t>[Non Smoking]Standard Twin</t>
  </si>
  <si>
    <t>703474416930</t>
  </si>
  <si>
    <t>3877459</t>
  </si>
  <si>
    <t>197324402</t>
  </si>
  <si>
    <t>济州空中花园酒店</t>
  </si>
  <si>
    <t>ZHAI/SIPING|JIN/YE|JIANG/DONGXIA</t>
  </si>
  <si>
    <t>2023-09-07</t>
  </si>
  <si>
    <t>2023-09-11</t>
  </si>
  <si>
    <t>¥3,720.00</t>
  </si>
  <si>
    <t>Triple Room</t>
  </si>
  <si>
    <t>703474934738</t>
  </si>
  <si>
    <t>3878751</t>
  </si>
  <si>
    <t>820702624</t>
  </si>
  <si>
    <t>新加坡中国城凯贝丽酒店式服务公寓</t>
  </si>
  <si>
    <t>HUANG/JIAYING</t>
  </si>
  <si>
    <t>2023-10-05</t>
  </si>
  <si>
    <t>¥9,940.00</t>
  </si>
  <si>
    <t>2023-09-04 11:26:51</t>
  </si>
  <si>
    <t>703456123824</t>
  </si>
  <si>
    <t>3791918</t>
  </si>
  <si>
    <t>221834945</t>
  </si>
  <si>
    <t>香港铜锣湾利景酒店</t>
  </si>
  <si>
    <t>CHEN/YUYU</t>
  </si>
  <si>
    <t>2023-10-04</t>
  </si>
  <si>
    <t>¥6,535.00</t>
  </si>
  <si>
    <t>2023-09-04 11:27:18</t>
  </si>
  <si>
    <t>Double Or Twin Superior Superior</t>
  </si>
  <si>
    <t>703475629137</t>
  </si>
  <si>
    <t>3880891</t>
  </si>
  <si>
    <t>197295455</t>
  </si>
  <si>
    <t>普吉岛芭东度假酒店</t>
  </si>
  <si>
    <t>MA/YUNYONG</t>
  </si>
  <si>
    <t>2023-09-05</t>
  </si>
  <si>
    <t>2023-09-04 14:04:44</t>
  </si>
  <si>
    <t>Superior room</t>
  </si>
  <si>
    <t>703475404059</t>
  </si>
  <si>
    <t>3880216</t>
  </si>
  <si>
    <t>197318117</t>
  </si>
  <si>
    <t>九老首尔喜来登福朋酒店</t>
  </si>
  <si>
    <t>ZHANG/HAILONG</t>
  </si>
  <si>
    <t>2023-09-16</t>
  </si>
  <si>
    <t>2023-09-18</t>
  </si>
  <si>
    <t>¥2,914.00</t>
  </si>
  <si>
    <t>Superior King Room</t>
  </si>
  <si>
    <t>703475988187</t>
  </si>
  <si>
    <t>3881634</t>
  </si>
  <si>
    <t>197316470</t>
  </si>
  <si>
    <t>薄荷海滩俱乐部酒店</t>
  </si>
  <si>
    <t>ZHANG/QIN</t>
  </si>
  <si>
    <t>2023-09-28</t>
  </si>
  <si>
    <t>¥2,242.00</t>
  </si>
  <si>
    <t>2023-09-04 16:30:06</t>
  </si>
  <si>
    <t>703475160228</t>
  </si>
  <si>
    <t>3881898</t>
  </si>
  <si>
    <t>804837856</t>
  </si>
  <si>
    <t>OMO5 东京大塚 by 星野集团</t>
  </si>
  <si>
    <t>LI/SHUYING</t>
  </si>
  <si>
    <t>2023-10-03</t>
  </si>
  <si>
    <t>¥4,785.00</t>
  </si>
  <si>
    <t>2023-09-04 17:29:12</t>
  </si>
  <si>
    <t>YAGURA Room</t>
  </si>
  <si>
    <t>703462090933</t>
  </si>
  <si>
    <t>3819482</t>
  </si>
  <si>
    <t>197277458</t>
  </si>
  <si>
    <t>罗拔申码头河畔酒店</t>
  </si>
  <si>
    <t>XU/XIN</t>
  </si>
  <si>
    <t>2023-09-12</t>
  </si>
  <si>
    <t>2023-09-14</t>
  </si>
  <si>
    <t>¥2,007.98</t>
  </si>
  <si>
    <t>2023-09-04 17:38:05</t>
  </si>
  <si>
    <t>703475482524</t>
  </si>
  <si>
    <t>3882157</t>
  </si>
  <si>
    <t>859497608</t>
  </si>
  <si>
    <t>香港悦品度假酒店(屯门)</t>
  </si>
  <si>
    <t>LIU/SHAOMEI</t>
  </si>
  <si>
    <t>2023-09-17</t>
  </si>
  <si>
    <t>¥826.00</t>
  </si>
  <si>
    <t>2023-09-04 18:45:55</t>
  </si>
  <si>
    <t>COZi Thailand Style Family Room</t>
  </si>
  <si>
    <t>703475946716</t>
  </si>
  <si>
    <t>3882742</t>
  </si>
  <si>
    <t>871138584</t>
  </si>
  <si>
    <t>商务湾城市马克斯酒店</t>
  </si>
  <si>
    <t>REN/YIYAO|HU/XINGYU</t>
  </si>
  <si>
    <t>¥457.00</t>
  </si>
  <si>
    <t>2023-09-04 21:43:34</t>
  </si>
  <si>
    <t>Double Room</t>
  </si>
  <si>
    <t>703473045961</t>
  </si>
  <si>
    <t>3874293</t>
  </si>
  <si>
    <t>819678826</t>
  </si>
  <si>
    <t>班达尔桑威套房度假村</t>
  </si>
  <si>
    <t>ZHANG/ZIYANG</t>
  </si>
  <si>
    <t>¥497.00</t>
  </si>
  <si>
    <t>¥110.28</t>
  </si>
  <si>
    <t>¥386.72</t>
  </si>
  <si>
    <t>Deluxe Studio King</t>
  </si>
  <si>
    <t>703455927949</t>
  </si>
  <si>
    <t>3785523</t>
  </si>
  <si>
    <t>197324264</t>
  </si>
  <si>
    <t>曼谷维伊 - 美憬阁酒店</t>
  </si>
  <si>
    <t>WANG/JUE</t>
  </si>
  <si>
    <t>2023-10-01</t>
  </si>
  <si>
    <t>¥3,600.00</t>
  </si>
  <si>
    <t>2023-09-04 22:54:34</t>
  </si>
  <si>
    <t>deluxe king bed suite</t>
  </si>
  <si>
    <t>703475706099</t>
  </si>
  <si>
    <t>3883363</t>
  </si>
  <si>
    <t>820794811</t>
  </si>
  <si>
    <t>卢克索阿赫提度假施柏阁酒店</t>
  </si>
  <si>
    <t>MOU/XUANYI</t>
  </si>
  <si>
    <t>2023-10-06</t>
  </si>
  <si>
    <t>¥958.00</t>
  </si>
  <si>
    <t>Superior King Room with Nile View</t>
  </si>
  <si>
    <t>703475549957</t>
  </si>
  <si>
    <t>3883659</t>
  </si>
  <si>
    <t>201622079</t>
  </si>
  <si>
    <t>赫纳恩丽景湾spa酒店</t>
  </si>
  <si>
    <t>LIANG/LU|CEN/WEITING|CEN/YONGLIN</t>
  </si>
  <si>
    <t>¥5,112.00</t>
  </si>
  <si>
    <t>2023-09-05 00:08:59</t>
  </si>
  <si>
    <t>superior</t>
  </si>
  <si>
    <t>703476943329</t>
  </si>
  <si>
    <t>3883968</t>
  </si>
  <si>
    <t>SUN/RUIJIE|XIE/CHUNYUE</t>
  </si>
  <si>
    <t>2023-09-15</t>
  </si>
  <si>
    <t>¥2,148.00</t>
  </si>
  <si>
    <t>2023-09-05 00:32:04</t>
  </si>
  <si>
    <t>703428466099</t>
  </si>
  <si>
    <t>3655069</t>
  </si>
  <si>
    <t>873904145</t>
  </si>
  <si>
    <t>环球影城东方酒店</t>
  </si>
  <si>
    <t>YU/WA</t>
  </si>
  <si>
    <t>2023-07-19</t>
  </si>
  <si>
    <t>¥1,950.00</t>
  </si>
  <si>
    <t>¥161.26</t>
  </si>
  <si>
    <t>¥1,698.74</t>
  </si>
  <si>
    <t>Superior Twin Room, Non Smoking</t>
  </si>
  <si>
    <t>¥90.00</t>
  </si>
  <si>
    <t>703455882386</t>
  </si>
  <si>
    <t>3787561</t>
  </si>
  <si>
    <t>TAO/HUIHONG|YUAN/GUI|LYV/QIANQIAN</t>
  </si>
  <si>
    <t>¥2,956.00</t>
  </si>
  <si>
    <t>¥520.00</t>
  </si>
  <si>
    <t>¥2,436.00</t>
  </si>
  <si>
    <t>Superior Triple Room</t>
  </si>
  <si>
    <t>703464152264</t>
  </si>
  <si>
    <t>3831710</t>
  </si>
  <si>
    <t>ZHANG/YUE|GU/CHAO</t>
  </si>
  <si>
    <t>¥906.00</t>
  </si>
  <si>
    <t>¥182.00</t>
  </si>
  <si>
    <t>¥724.00</t>
  </si>
  <si>
    <t>703448929237</t>
  </si>
  <si>
    <t>3751061</t>
  </si>
  <si>
    <t>820670872</t>
  </si>
  <si>
    <t>埃比尼泽酒店</t>
  </si>
  <si>
    <t>LI/YUXUAN|XIAO/ZHIHAN</t>
  </si>
  <si>
    <t>2023-08-08</t>
  </si>
  <si>
    <t>¥110.92</t>
  </si>
  <si>
    <t>¥927.08</t>
  </si>
  <si>
    <t>Deluxe Ocean Double</t>
  </si>
  <si>
    <t>703465065009</t>
  </si>
  <si>
    <t>3833452</t>
  </si>
  <si>
    <t>221871605</t>
  </si>
  <si>
    <t>济州航空城酒店</t>
  </si>
  <si>
    <t>ZHU/PENGFEI|SHU/PANPAN</t>
  </si>
  <si>
    <t>¥1,128.00</t>
  </si>
  <si>
    <t>¥258.68</t>
  </si>
  <si>
    <t>¥869.32</t>
  </si>
  <si>
    <t>Superior Double Room with Balcony</t>
  </si>
  <si>
    <t>703465870193</t>
  </si>
  <si>
    <t>3833403</t>
  </si>
  <si>
    <t>TANG/RUI|MENG/GE</t>
  </si>
  <si>
    <t>703455222353</t>
  </si>
  <si>
    <t>3784868</t>
  </si>
  <si>
    <t>237722999</t>
  </si>
  <si>
    <t>山口县下关多米豪华酒店</t>
  </si>
  <si>
    <t>XI/ZHIQIN|XU/YANE</t>
  </si>
  <si>
    <t>¥90.11</t>
  </si>
  <si>
    <t>¥650.89</t>
  </si>
  <si>
    <t>Double Room - Non-Smoking</t>
  </si>
  <si>
    <t>703470869624</t>
  </si>
  <si>
    <t>3857868</t>
  </si>
  <si>
    <t>LIANG/DUMAI|CHEANG/LAIL</t>
  </si>
  <si>
    <t>703442406896</t>
  </si>
  <si>
    <t>3724891</t>
  </si>
  <si>
    <t>197285048</t>
  </si>
  <si>
    <t>东京王子大饭店</t>
  </si>
  <si>
    <t>SU/MAN|SU/YIXIAN</t>
  </si>
  <si>
    <t>¥1,320.00</t>
  </si>
  <si>
    <t>¥108.41</t>
  </si>
  <si>
    <t>¥1,150.59</t>
  </si>
  <si>
    <t>Deluxe Twin Room(4-8F)</t>
  </si>
  <si>
    <t>¥61.00</t>
  </si>
  <si>
    <t>703471414586</t>
  </si>
  <si>
    <t>3863366</t>
  </si>
  <si>
    <t>HANG/JIAO</t>
  </si>
  <si>
    <t>703469961081</t>
  </si>
  <si>
    <t>3851630</t>
  </si>
  <si>
    <t>xue/ruiling</t>
  </si>
  <si>
    <t>¥1,635.00</t>
  </si>
  <si>
    <t>¥522.00</t>
  </si>
  <si>
    <t>¥1,113.00</t>
  </si>
  <si>
    <t>703474173192</t>
  </si>
  <si>
    <t>3878191</t>
  </si>
  <si>
    <t>820636813</t>
  </si>
  <si>
    <t>风帆银座 8 皇家花园酒店</t>
  </si>
  <si>
    <t>ZHAO/NING</t>
  </si>
  <si>
    <t>¥1,526.00</t>
  </si>
  <si>
    <t>¥117.72</t>
  </si>
  <si>
    <t>¥1,408.28</t>
  </si>
  <si>
    <t>superior twin room (a)</t>
  </si>
  <si>
    <t>703473919697</t>
  </si>
  <si>
    <t>3874539</t>
  </si>
  <si>
    <t>XUE/LIXIN</t>
  </si>
  <si>
    <t>¥1,343.00</t>
  </si>
  <si>
    <t>¥156.83</t>
  </si>
  <si>
    <t>¥1,186.17</t>
  </si>
  <si>
    <t>Standard floor City View Room</t>
  </si>
  <si>
    <t>703441096277</t>
  </si>
  <si>
    <t>3717467</t>
  </si>
  <si>
    <t>221835587</t>
  </si>
  <si>
    <t>香港荃湾帝盛酒店</t>
  </si>
  <si>
    <t>LIANG/MINGLI|LI/WENSI</t>
  </si>
  <si>
    <t>2023-08-01</t>
  </si>
  <si>
    <t>¥501.00</t>
  </si>
  <si>
    <t>¥23.75</t>
  </si>
  <si>
    <t>¥477.25</t>
  </si>
  <si>
    <t>Superior Queen or Twin Room</t>
  </si>
  <si>
    <t>703427898742</t>
  </si>
  <si>
    <t>3654306</t>
  </si>
  <si>
    <t>庄家酒店</t>
  </si>
  <si>
    <t>WAN/YING|HUANG/ZHIHENG|XING/ZHE</t>
  </si>
  <si>
    <t>¥6,856.00</t>
  </si>
  <si>
    <t>¥736.00</t>
  </si>
  <si>
    <t>¥6,120.00</t>
  </si>
  <si>
    <t>703446705925</t>
  </si>
  <si>
    <t>3743573</t>
  </si>
  <si>
    <t>197321951</t>
  </si>
  <si>
    <t>布加拉亚岛温泉度假村</t>
  </si>
  <si>
    <t>WANG/BEI|WANG/MIAO</t>
  </si>
  <si>
    <t>2023-08-06</t>
  </si>
  <si>
    <t>¥3,658.00</t>
  </si>
  <si>
    <t>¥374.00</t>
  </si>
  <si>
    <t>¥3,120.00</t>
  </si>
  <si>
    <t>Superior Villa</t>
  </si>
  <si>
    <t>¥164.00</t>
  </si>
  <si>
    <t>703454173909</t>
  </si>
  <si>
    <t>3781421</t>
  </si>
  <si>
    <t>HUANG/YINGLIN|ZHENG/XINYI</t>
  </si>
  <si>
    <t>2023-08-14</t>
  </si>
  <si>
    <t>¥3,504.00</t>
  </si>
  <si>
    <t>¥476.00</t>
  </si>
  <si>
    <t>703461584108</t>
  </si>
  <si>
    <t>3812044</t>
  </si>
  <si>
    <t>197275823</t>
  </si>
  <si>
    <t>星际之门酒店—大阪关西机场</t>
  </si>
  <si>
    <t>LI/XIAOYE</t>
  </si>
  <si>
    <t>¥1,356.00</t>
  </si>
  <si>
    <t>2023-09-05 07:04:15</t>
  </si>
  <si>
    <t>Superior Twin</t>
  </si>
  <si>
    <t>703457979925</t>
  </si>
  <si>
    <t>3795388</t>
  </si>
  <si>
    <t>881665300</t>
  </si>
  <si>
    <t>莱恩酒店</t>
  </si>
  <si>
    <t>LUO/JUN|XU/MINYAO</t>
  </si>
  <si>
    <t>¥898.00</t>
  </si>
  <si>
    <t>¥298.02</t>
  </si>
  <si>
    <t>¥599.98</t>
  </si>
  <si>
    <t>703461354201</t>
  </si>
  <si>
    <t>3812115</t>
  </si>
  <si>
    <t>197321495</t>
  </si>
  <si>
    <t>邦劳岛Spa度假酒店</t>
  </si>
  <si>
    <t>HUANG/WENJING|XIE/ZHIJUN</t>
  </si>
  <si>
    <t>¥2,150.00</t>
  </si>
  <si>
    <t>¥264.00</t>
  </si>
  <si>
    <t>¥1,886.00</t>
  </si>
  <si>
    <t>Standard Superior Room</t>
  </si>
  <si>
    <t>703461262576</t>
  </si>
  <si>
    <t>3816398</t>
  </si>
  <si>
    <t>199255019</t>
  </si>
  <si>
    <t>巴厘岛乌布阿努曼娜酒店</t>
  </si>
  <si>
    <t>CATHY/SHEN|TAO/YIBEI</t>
  </si>
  <si>
    <t>¥710.00</t>
  </si>
  <si>
    <t>¥165.85</t>
  </si>
  <si>
    <t>¥544.15</t>
  </si>
  <si>
    <t>superiorior lagoon view</t>
  </si>
  <si>
    <t>703457011801</t>
  </si>
  <si>
    <t>3797086</t>
  </si>
  <si>
    <t>Jia/Qi</t>
  </si>
  <si>
    <t>¥613.00</t>
  </si>
  <si>
    <t>¥2,747.00</t>
  </si>
  <si>
    <t>¥144.00</t>
  </si>
  <si>
    <t>703465154327</t>
  </si>
  <si>
    <t>3836717</t>
  </si>
  <si>
    <t>LIU/XIAOBING|ZHOU/JIAN|HOU/NINGYAN</t>
  </si>
  <si>
    <t>¥4,440.00</t>
  </si>
  <si>
    <t>¥3,894.00</t>
  </si>
  <si>
    <t>703438906176</t>
  </si>
  <si>
    <t>3700916</t>
  </si>
  <si>
    <t>221861717</t>
  </si>
  <si>
    <t>香港九龙维景酒店</t>
  </si>
  <si>
    <t>WEI/BOMING</t>
  </si>
  <si>
    <t>2023-07-29</t>
  </si>
  <si>
    <t>¥622.00</t>
  </si>
  <si>
    <t>¥43.60</t>
  </si>
  <si>
    <t>¥549.40</t>
  </si>
  <si>
    <t>¥29.00</t>
  </si>
  <si>
    <t>703465839268</t>
  </si>
  <si>
    <t>3836694</t>
  </si>
  <si>
    <t>221858099</t>
  </si>
  <si>
    <t>兰卡威瑞柏克岛屿海滨渡假村</t>
  </si>
  <si>
    <t>LIU/XUE|ZHANG/JIAN</t>
  </si>
  <si>
    <t>¥824.00</t>
  </si>
  <si>
    <t>¥136.99</t>
  </si>
  <si>
    <t>¥687.01</t>
  </si>
  <si>
    <t>703450228105</t>
  </si>
  <si>
    <t>3759679</t>
  </si>
  <si>
    <t>221854046</t>
  </si>
  <si>
    <t>港青酒店</t>
  </si>
  <si>
    <t>HU/GUOAN|TANG/XIAN</t>
  </si>
  <si>
    <t>2023-08-10</t>
  </si>
  <si>
    <t>¥4,182.00</t>
  </si>
  <si>
    <t>¥292.23</t>
  </si>
  <si>
    <t>¥3,694.77</t>
  </si>
  <si>
    <t>DOUBLE / TWIN PARTIAL-HARBOUR VIEW ROOM</t>
  </si>
  <si>
    <t>¥195.00</t>
  </si>
  <si>
    <t>703473889363</t>
  </si>
  <si>
    <t>3874814</t>
  </si>
  <si>
    <t>JIANG/NAN|WANG/PENGCHENG</t>
  </si>
  <si>
    <t>¥511.00</t>
  </si>
  <si>
    <t>¥31.84</t>
  </si>
  <si>
    <t>¥479.16</t>
  </si>
  <si>
    <t>cozi superior run of house</t>
  </si>
  <si>
    <t>703474326744</t>
  </si>
  <si>
    <t>3879156</t>
  </si>
  <si>
    <t>197288567</t>
  </si>
  <si>
    <t>吉隆坡四季酒店</t>
  </si>
  <si>
    <t>WEI/NINGNING|CHIEN/POYEN</t>
  </si>
  <si>
    <t>¥1,693.00</t>
  </si>
  <si>
    <t>¥203.00</t>
  </si>
  <si>
    <t>¥1,490.00</t>
  </si>
  <si>
    <t>Pool Garden View</t>
  </si>
  <si>
    <t>703474271798</t>
  </si>
  <si>
    <t>3875505</t>
  </si>
  <si>
    <t>YANG/QIANQIAN</t>
  </si>
  <si>
    <t>¥528.00</t>
  </si>
  <si>
    <t>¥34.86</t>
  </si>
  <si>
    <t>¥493.14</t>
  </si>
  <si>
    <t>703475048782</t>
  </si>
  <si>
    <t>3880004</t>
  </si>
  <si>
    <t>YANG/JIANING</t>
  </si>
  <si>
    <t>¥1,945.00</t>
  </si>
  <si>
    <t>¥804.00</t>
  </si>
  <si>
    <t>¥1,141.00</t>
  </si>
  <si>
    <t>703475665578</t>
  </si>
  <si>
    <t>3881856</t>
  </si>
  <si>
    <t>221861747</t>
  </si>
  <si>
    <t>香港帝国酒店</t>
  </si>
  <si>
    <t>ZHANG/HAN</t>
  </si>
  <si>
    <t>¥648.00</t>
  </si>
  <si>
    <t>¥135.87</t>
  </si>
  <si>
    <t>¥512.13</t>
  </si>
  <si>
    <t>703475898659</t>
  </si>
  <si>
    <t>3881367</t>
  </si>
  <si>
    <t>HUANG/JIEYU</t>
  </si>
  <si>
    <t>¥700.00</t>
  </si>
  <si>
    <t>¥117.16</t>
  </si>
  <si>
    <t>¥582.84</t>
  </si>
  <si>
    <t>703475446535</t>
  </si>
  <si>
    <t>3880867</t>
  </si>
  <si>
    <t>197324066</t>
  </si>
  <si>
    <t>马尼拉贝尔蒙特酒店</t>
  </si>
  <si>
    <t>ZHAO/BO</t>
  </si>
  <si>
    <t>¥685.00</t>
  </si>
  <si>
    <t>¥601.00</t>
  </si>
  <si>
    <t>703447350997</t>
  </si>
  <si>
    <t>3746843</t>
  </si>
  <si>
    <t>238490264</t>
  </si>
  <si>
    <t>普吉岛苏林酒店</t>
  </si>
  <si>
    <t>LI/QIAN|ZHAO/YUNXUAN</t>
  </si>
  <si>
    <t>2023-08-07</t>
  </si>
  <si>
    <t>¥3,050.00</t>
  </si>
  <si>
    <t>¥290.00</t>
  </si>
  <si>
    <t>¥2,760.00</t>
  </si>
  <si>
    <t>One Bedroom Hillside Cottage</t>
  </si>
  <si>
    <t>703464024933</t>
  </si>
  <si>
    <t>3831071</t>
  </si>
  <si>
    <t>WANG/PINZHE|YU/SIMAN</t>
  </si>
  <si>
    <t>¥1,275.00</t>
  </si>
  <si>
    <t>¥435.00</t>
  </si>
  <si>
    <t>¥840.00</t>
  </si>
  <si>
    <t>Superior King Bed Room with City View</t>
  </si>
  <si>
    <t>703464069997</t>
  </si>
  <si>
    <t>3829126</t>
  </si>
  <si>
    <t>CHEN/SHANGYU</t>
  </si>
  <si>
    <t>¥1,872.00</t>
  </si>
  <si>
    <t>¥336.00</t>
  </si>
  <si>
    <t>¥1,536.00</t>
  </si>
  <si>
    <t>703469355275</t>
  </si>
  <si>
    <t>3855987</t>
  </si>
  <si>
    <t>NONG/QINFEN|ZHANG/HONGYUAN</t>
  </si>
  <si>
    <t>¥926.00</t>
  </si>
  <si>
    <t>¥780.00</t>
  </si>
  <si>
    <t>Standard Queen</t>
  </si>
  <si>
    <t>703464122988</t>
  </si>
  <si>
    <t>3826875</t>
  </si>
  <si>
    <t>HU/SHUANGQING</t>
  </si>
  <si>
    <t>703456323376</t>
  </si>
  <si>
    <t>3790102</t>
  </si>
  <si>
    <t>CHANG/YICHUN</t>
  </si>
  <si>
    <t>¥1,124.00</t>
  </si>
  <si>
    <t>¥64.00</t>
  </si>
  <si>
    <t>¥1,060.00</t>
  </si>
  <si>
    <t>Deluxe Room with City View</t>
  </si>
  <si>
    <t>703455340194</t>
  </si>
  <si>
    <t>3786018</t>
  </si>
  <si>
    <t>ZHU/YUNLONG|PU/HAIPING</t>
  </si>
  <si>
    <t>¥1,940.00</t>
  </si>
  <si>
    <t>¥360.00</t>
  </si>
  <si>
    <t>¥1,580.00</t>
  </si>
  <si>
    <t>Deluxe King Room with Sea View</t>
  </si>
  <si>
    <t>703461698575</t>
  </si>
  <si>
    <t>3815721</t>
  </si>
  <si>
    <t>871131228</t>
  </si>
  <si>
    <t>普吉岛迈考美利亚酒店</t>
  </si>
  <si>
    <t>ZHANG/LITING|MA/YING</t>
  </si>
  <si>
    <t>¥1,209.00</t>
  </si>
  <si>
    <t>¥218.00</t>
  </si>
  <si>
    <t>¥991.00</t>
  </si>
  <si>
    <t>One Bedroom Suite with Outdoor Bathtub</t>
  </si>
  <si>
    <t>703467723222</t>
  </si>
  <si>
    <t>3841692</t>
  </si>
  <si>
    <t>238505204</t>
  </si>
  <si>
    <t>泽希纳度假村及水疗中心</t>
  </si>
  <si>
    <t>LIN/MENGSHAN|GAO/DUO</t>
  </si>
  <si>
    <t>¥748.00</t>
  </si>
  <si>
    <t>¥65.94</t>
  </si>
  <si>
    <t>¥682.06</t>
  </si>
  <si>
    <t>703469069005</t>
  </si>
  <si>
    <t>3851056</t>
  </si>
  <si>
    <t>871941888</t>
  </si>
  <si>
    <t>金普顿基塔莱苏梅岛酒店 - 洲际酒店集团旗下</t>
  </si>
  <si>
    <t>SU/CHEN</t>
  </si>
  <si>
    <t>¥6,750.00</t>
  </si>
  <si>
    <t>¥1,260.00</t>
  </si>
  <si>
    <t>¥5,490.00</t>
  </si>
  <si>
    <t>Room, 1 King Bed, Pool Access, Resort View (Essential)</t>
  </si>
  <si>
    <t>703463992732</t>
  </si>
  <si>
    <t>3822064</t>
  </si>
  <si>
    <t>WU/SI|HUANG/RUOZHOU</t>
  </si>
  <si>
    <t>2023-08-23</t>
  </si>
  <si>
    <t>¥1,056.00</t>
  </si>
  <si>
    <t>¥96.00</t>
  </si>
  <si>
    <t>¥960.00</t>
  </si>
  <si>
    <t>Standard Twin Room</t>
  </si>
  <si>
    <t>703469996993</t>
  </si>
  <si>
    <t>3853027</t>
  </si>
  <si>
    <t>LI/QI</t>
  </si>
  <si>
    <t>¥87.00</t>
  </si>
  <si>
    <t>703469107905</t>
  </si>
  <si>
    <t>3854163</t>
  </si>
  <si>
    <t>LIAO/JINGQING|ZHOU/XUEWEI</t>
  </si>
  <si>
    <t>¥1,122.00</t>
  </si>
  <si>
    <t>¥442.00</t>
  </si>
  <si>
    <t>¥680.00</t>
  </si>
  <si>
    <t>703469998249</t>
  </si>
  <si>
    <t>3853272</t>
  </si>
  <si>
    <t>Wu/Hao</t>
  </si>
  <si>
    <t>¥1,748.00</t>
  </si>
  <si>
    <t>¥188.00</t>
  </si>
  <si>
    <t>¥1,560.00</t>
  </si>
  <si>
    <t>703475432941</t>
  </si>
  <si>
    <t>3881110</t>
  </si>
  <si>
    <t>197322530</t>
  </si>
  <si>
    <t>康帕斯酒店集团曼谷素坤逸10巷格乐丽雅酒店</t>
  </si>
  <si>
    <t>CHEN/WEN</t>
  </si>
  <si>
    <t>¥363.00</t>
  </si>
  <si>
    <t>¥53.00</t>
  </si>
  <si>
    <t>¥310.00</t>
  </si>
  <si>
    <t>Deluxe Chill Doule Bed Room</t>
  </si>
  <si>
    <t>703475635907</t>
  </si>
  <si>
    <t>3882974</t>
  </si>
  <si>
    <t>880298569</t>
  </si>
  <si>
    <t>永达大酒店</t>
  </si>
  <si>
    <t>HUANG/CHIHAN</t>
  </si>
  <si>
    <t>¥585.00</t>
  </si>
  <si>
    <t>2023-09-05 08:39:55</t>
  </si>
  <si>
    <t>703475133031</t>
  </si>
  <si>
    <t>3883499</t>
  </si>
  <si>
    <t>804836167</t>
  </si>
  <si>
    <t>天狼星酒店</t>
  </si>
  <si>
    <t>YUAN/MENG|ZUO/LIYUAN</t>
  </si>
  <si>
    <t>2023-09-05 08:42:22</t>
  </si>
  <si>
    <t>703475319716</t>
  </si>
  <si>
    <t>3881928</t>
  </si>
  <si>
    <t>QIU/ZHUORAN|HUANG/SHIKUN</t>
  </si>
  <si>
    <t>¥1,689.00</t>
  </si>
  <si>
    <t>2023-09-05 08:50:49</t>
  </si>
  <si>
    <t>703475759771</t>
  </si>
  <si>
    <t>3881885</t>
  </si>
  <si>
    <t>ZHANG/XIAOXIA|ZHANG/JIANI</t>
  </si>
  <si>
    <t>2023-09-06</t>
  </si>
  <si>
    <t>¥545.00</t>
  </si>
  <si>
    <t>2023-09-05 10:49:33</t>
  </si>
  <si>
    <t>703476142946</t>
  </si>
  <si>
    <t>3884119</t>
  </si>
  <si>
    <t>221878925</t>
  </si>
  <si>
    <t>产屋酒店</t>
  </si>
  <si>
    <t>JIANG/MIN|LIN/PEIZHUANG</t>
  </si>
  <si>
    <t>2023-09-21</t>
  </si>
  <si>
    <t>2023-09-23</t>
  </si>
  <si>
    <t>¥10,664.00</t>
  </si>
  <si>
    <t>2023-09-05 11:00:01</t>
  </si>
  <si>
    <t>Japanese Style Room with 10 Tatami</t>
  </si>
  <si>
    <t>703476017963</t>
  </si>
  <si>
    <t>3883784</t>
  </si>
  <si>
    <t>YIN/JIE|HUANG/GUOJU</t>
  </si>
  <si>
    <t>¥1,353.00</t>
  </si>
  <si>
    <t>2023-09-05 11:00:02</t>
  </si>
  <si>
    <t>703476510511</t>
  </si>
  <si>
    <t>3883828</t>
  </si>
  <si>
    <t>CHEN/JIE|YU/XIAOYI</t>
  </si>
  <si>
    <t>2023-09-05 11:00:03</t>
  </si>
  <si>
    <t>703476518814</t>
  </si>
  <si>
    <t>3883804</t>
  </si>
  <si>
    <t>WANG/RUOXI|YANG/SUHENG</t>
  </si>
  <si>
    <t>¥451.00</t>
  </si>
  <si>
    <t>2023-09-05 11:00:04</t>
  </si>
  <si>
    <t>703475762668</t>
  </si>
  <si>
    <t>3882182</t>
  </si>
  <si>
    <t>DING/YI|ZHOU/YUMENG</t>
  </si>
  <si>
    <t>2023-09-13</t>
  </si>
  <si>
    <t>¥902.00</t>
  </si>
  <si>
    <t>703475005715</t>
  </si>
  <si>
    <t>3883422</t>
  </si>
  <si>
    <t>FENG/CHUANWEN</t>
  </si>
  <si>
    <t>¥2,675.00</t>
  </si>
  <si>
    <t>703476064125</t>
  </si>
  <si>
    <t>3883971</t>
  </si>
  <si>
    <t>DING/YUTONG|JIA/YIGE</t>
  </si>
  <si>
    <t>703475310664</t>
  </si>
  <si>
    <t>3882743</t>
  </si>
  <si>
    <t>DU/JIAXIN|DU/JIAMIN</t>
  </si>
  <si>
    <t>703475071518</t>
  </si>
  <si>
    <t>3879494</t>
  </si>
  <si>
    <t>221864156</t>
  </si>
  <si>
    <t>香港富豪机场酒店</t>
  </si>
  <si>
    <t>LU/WENFANG</t>
  </si>
  <si>
    <t>¥1,454.00</t>
  </si>
  <si>
    <t>2023-09-05 11:04:04</t>
  </si>
  <si>
    <t>Double or Twin Superior</t>
  </si>
  <si>
    <t>703472863622</t>
  </si>
  <si>
    <t>3868604</t>
  </si>
  <si>
    <t>197294984</t>
  </si>
  <si>
    <t>苏梅岛思拉瓦迪度假酒店</t>
  </si>
  <si>
    <t>YUAN/FEI|ZHANG/JIAHUI</t>
  </si>
  <si>
    <t>2023-11-20</t>
  </si>
  <si>
    <t>2023-11-22</t>
  </si>
  <si>
    <t>¥2,532.00</t>
  </si>
  <si>
    <t>2023-09-05 11:47:36</t>
  </si>
  <si>
    <t>Jacuzzi Deluxe</t>
  </si>
  <si>
    <t>703476011969</t>
  </si>
  <si>
    <t>3885223</t>
  </si>
  <si>
    <t>197282081</t>
  </si>
  <si>
    <t>济州岛阳光酒店</t>
  </si>
  <si>
    <t>¥1,416.00</t>
  </si>
  <si>
    <t>2023-09-05 11:59:58</t>
  </si>
  <si>
    <t>standard Twin room</t>
  </si>
  <si>
    <t>703474479842</t>
  </si>
  <si>
    <t>3876649</t>
  </si>
  <si>
    <t>221848178</t>
  </si>
  <si>
    <t>香港8度海逸酒店</t>
  </si>
  <si>
    <t>FEI/ZENFANG|LU/LIN|LU/WEIHONG</t>
  </si>
  <si>
    <t>¥11,385.00</t>
  </si>
  <si>
    <t>2023-09-05 13:10:26</t>
  </si>
  <si>
    <t>Double or Twin SUPERIOR</t>
  </si>
  <si>
    <t>703475553699</t>
  </si>
  <si>
    <t>3881318</t>
  </si>
  <si>
    <t>880874992</t>
  </si>
  <si>
    <t>B&amp;B罗马菲乌米奇诺机场博览会酒店2</t>
  </si>
  <si>
    <t>LANG/KENAN|TANG/YUAN</t>
  </si>
  <si>
    <t>¥773.00</t>
  </si>
  <si>
    <t>¥82.69</t>
  </si>
  <si>
    <t>¥690.31</t>
  </si>
  <si>
    <t>Twin Room</t>
  </si>
  <si>
    <t>703476709593</t>
  </si>
  <si>
    <t>3886182</t>
  </si>
  <si>
    <t>197308997</t>
  </si>
  <si>
    <t>阿特里姆曼谷美居大酒店</t>
  </si>
  <si>
    <t>HE/XIANG</t>
  </si>
  <si>
    <t>2023-09-05 15:20:33</t>
  </si>
  <si>
    <t>superior room</t>
  </si>
  <si>
    <t>703473540601</t>
  </si>
  <si>
    <t>3874087</t>
  </si>
  <si>
    <t>197310098</t>
  </si>
  <si>
    <t>埃克广场酒店</t>
  </si>
  <si>
    <t>CHEN/JIAFENG|LAI/HIUYEE</t>
  </si>
  <si>
    <t>2023-09-22</t>
  </si>
  <si>
    <t>2023-09-24</t>
  </si>
  <si>
    <t>¥3,182.00</t>
  </si>
  <si>
    <t>2023-09-05 15:53:23</t>
  </si>
  <si>
    <t>703441156933</t>
  </si>
  <si>
    <t>3714615</t>
  </si>
  <si>
    <t>804831526</t>
  </si>
  <si>
    <t>丽贝岛塞伦迪皮蒂度假酒店</t>
  </si>
  <si>
    <t>GAO/RUI|ZHANG/JIANQIANG</t>
  </si>
  <si>
    <t>¥2,349.00</t>
  </si>
  <si>
    <t>2023-09-05 15:57:44</t>
  </si>
  <si>
    <t>deluxe sea view room</t>
  </si>
  <si>
    <t>703476105969</t>
  </si>
  <si>
    <t>3886504</t>
  </si>
  <si>
    <t>875630599</t>
  </si>
  <si>
    <t>济州亚洲酒店</t>
  </si>
  <si>
    <t>LIU/DAN|LIE/YALING|CHENG/XIXUE</t>
  </si>
  <si>
    <t>¥1,704.00</t>
  </si>
  <si>
    <t>2023-09-05 16:46:06</t>
  </si>
  <si>
    <t>Deluxe Triple Room</t>
  </si>
  <si>
    <t>703476823252</t>
  </si>
  <si>
    <t>3886537</t>
  </si>
  <si>
    <t>238472384</t>
  </si>
  <si>
    <t>新大田H大道酒店</t>
  </si>
  <si>
    <t>WANG/LU</t>
  </si>
  <si>
    <t>¥762.00</t>
  </si>
  <si>
    <t>2023-09-05 16:57:51</t>
  </si>
  <si>
    <t>703476788692</t>
  </si>
  <si>
    <t>3886555</t>
  </si>
  <si>
    <t>2023-09-08</t>
  </si>
  <si>
    <t>¥905.00</t>
  </si>
  <si>
    <t>2023-09-05 17:02:12</t>
  </si>
  <si>
    <t>Deluxe Double Room</t>
  </si>
  <si>
    <t>703476349801</t>
  </si>
  <si>
    <t>3886703</t>
  </si>
  <si>
    <t>871576545</t>
  </si>
  <si>
    <t>济州斯坦福酒店和度假村</t>
  </si>
  <si>
    <t>Zhang/Jaiwei|Huang/Yuanyuan|Xu/Heting</t>
  </si>
  <si>
    <t>¥18,000.00</t>
  </si>
  <si>
    <t>2023-09-05 17:20:24</t>
  </si>
  <si>
    <t>Premium Double Room</t>
  </si>
  <si>
    <t>703446923658</t>
  </si>
  <si>
    <t>3743534</t>
  </si>
  <si>
    <t>221839076</t>
  </si>
  <si>
    <t>香港九龙酒店</t>
  </si>
  <si>
    <t>RUNGHAJORNKLIN/NATTAVUT</t>
  </si>
  <si>
    <t>¥1,932.00</t>
  </si>
  <si>
    <t>2023-09-05 17:54:35</t>
  </si>
  <si>
    <t>703476862820</t>
  </si>
  <si>
    <t>3886616</t>
  </si>
  <si>
    <t>2023-09-05 18:19:04</t>
  </si>
  <si>
    <t>703405625615</t>
  </si>
  <si>
    <t>3554181</t>
  </si>
  <si>
    <t>880402282</t>
  </si>
  <si>
    <t>札幌格兰贝尔酒店</t>
  </si>
  <si>
    <t>SU/JINGWEI</t>
  </si>
  <si>
    <t>2023-06-26</t>
  </si>
  <si>
    <t>2023-09-26</t>
  </si>
  <si>
    <t>¥3,880.00</t>
  </si>
  <si>
    <t>2023-09-05 18:36:55</t>
  </si>
  <si>
    <t>Universal Double</t>
  </si>
  <si>
    <t>703473772464</t>
  </si>
  <si>
    <t>3874788</t>
  </si>
  <si>
    <t>859413311</t>
  </si>
  <si>
    <t>历山酒店</t>
  </si>
  <si>
    <t>ZHENG/YUTONG</t>
  </si>
  <si>
    <t>2023-09-05 21:24:44</t>
  </si>
  <si>
    <t>Diamond Room</t>
  </si>
  <si>
    <t>703468515388</t>
  </si>
  <si>
    <t>3848569</t>
  </si>
  <si>
    <t>197313728</t>
  </si>
  <si>
    <t>温莎佛罗里达酒店</t>
  </si>
  <si>
    <t>YU/YIZHI</t>
  </si>
  <si>
    <t>¥3,420.00</t>
  </si>
  <si>
    <t>¥201.04</t>
  </si>
  <si>
    <t>¥3,218.96</t>
  </si>
  <si>
    <t>Standard Suite(Family Plan)</t>
  </si>
  <si>
    <t>703476457590</t>
  </si>
  <si>
    <t>3888324</t>
  </si>
  <si>
    <t>820637545</t>
  </si>
  <si>
    <t>歌剧套房酒店</t>
  </si>
  <si>
    <t>Huang/YONGXIA|SHAO/ZHEN</t>
  </si>
  <si>
    <t>2023-09-05 22:21:36</t>
  </si>
  <si>
    <t>703476592497</t>
  </si>
  <si>
    <t>3888436</t>
  </si>
  <si>
    <t>LI/DONGSHENG|LU/XUHUI</t>
  </si>
  <si>
    <t>2023-10-15</t>
  </si>
  <si>
    <t>2023-10-17</t>
  </si>
  <si>
    <t>¥858.00</t>
  </si>
  <si>
    <t>2023-09-05 22:46:08</t>
  </si>
  <si>
    <t>703476427677</t>
  </si>
  <si>
    <t>3887795</t>
  </si>
  <si>
    <t>197334536</t>
  </si>
  <si>
    <t>H10特里贝卡旅馆</t>
  </si>
  <si>
    <t>DING/SHUMIN|DING/SHUHENG</t>
  </si>
  <si>
    <t>¥1,244.00</t>
  </si>
  <si>
    <t>2023-09-05 22:46:54</t>
  </si>
  <si>
    <t>Superior Deluxe Room</t>
  </si>
  <si>
    <t>703468875633</t>
  </si>
  <si>
    <t>3849364</t>
  </si>
  <si>
    <t>197314574</t>
  </si>
  <si>
    <t>钟楼里昂中央酒店</t>
  </si>
  <si>
    <t>ZHUO/ZHAOHONG</t>
  </si>
  <si>
    <t>2023-10-21</t>
  </si>
  <si>
    <t>2023-10-23</t>
  </si>
  <si>
    <t>¥1,284.00</t>
  </si>
  <si>
    <t>2023-09-05 23:05:16</t>
  </si>
  <si>
    <t>Next Generation Double Bed Room</t>
  </si>
  <si>
    <t>703476664771</t>
  </si>
  <si>
    <t>3888410</t>
  </si>
  <si>
    <t>GUO/LIHUA|YAN/ZHIYING</t>
  </si>
  <si>
    <t>¥1,036.00</t>
  </si>
  <si>
    <t>2023-09-06 00:25:06</t>
  </si>
  <si>
    <t>703461120622</t>
  </si>
  <si>
    <t>3813110</t>
  </si>
  <si>
    <t>ZHANG/QI|LI/DINGLAN</t>
  </si>
  <si>
    <t>¥1,636.00</t>
  </si>
  <si>
    <t>¥983.00</t>
  </si>
  <si>
    <t>Moderate Twin Room</t>
  </si>
  <si>
    <t>¥52.00</t>
  </si>
  <si>
    <t>703465781835</t>
  </si>
  <si>
    <t>3833720</t>
  </si>
  <si>
    <t>XIN/CHUNYU|REN/JIAYI</t>
  </si>
  <si>
    <t>¥1,617.00</t>
  </si>
  <si>
    <t>¥312.00</t>
  </si>
  <si>
    <t>¥1,305.00</t>
  </si>
  <si>
    <t>703462429711</t>
  </si>
  <si>
    <t>3821480</t>
  </si>
  <si>
    <t>LI/JINGTING|LI/HONGWEI</t>
  </si>
  <si>
    <t>¥1,032.00</t>
  </si>
  <si>
    <t>703470198463</t>
  </si>
  <si>
    <t>3859484</t>
  </si>
  <si>
    <t>CHEN/SI</t>
  </si>
  <si>
    <t>¥1,215.00</t>
  </si>
  <si>
    <t>¥129.00</t>
  </si>
  <si>
    <t>703455727295</t>
  </si>
  <si>
    <t>3786196</t>
  </si>
  <si>
    <t>JIANG/ZIYI</t>
  </si>
  <si>
    <t>¥5,734.00</t>
  </si>
  <si>
    <t>¥587.62</t>
  </si>
  <si>
    <t>¥4,888.38</t>
  </si>
  <si>
    <t>Junior Suite King Ocean View</t>
  </si>
  <si>
    <t>¥258.00</t>
  </si>
  <si>
    <t>703455064480</t>
  </si>
  <si>
    <t>3786595</t>
  </si>
  <si>
    <t>DU/MINGRUI|WU/JINGWEN</t>
  </si>
  <si>
    <t>703470091378</t>
  </si>
  <si>
    <t>3857785</t>
  </si>
  <si>
    <t>KUAI/QING</t>
  </si>
  <si>
    <t>¥1,329.00</t>
  </si>
  <si>
    <t>¥243.00</t>
  </si>
  <si>
    <t>703468528963</t>
  </si>
  <si>
    <t>3850925</t>
  </si>
  <si>
    <t>FAN/HAOMING|WANG/HONGYI</t>
  </si>
  <si>
    <t>¥2,164.00</t>
  </si>
  <si>
    <t>¥689.00</t>
  </si>
  <si>
    <t>¥1,475.00</t>
  </si>
  <si>
    <t>703457996863</t>
  </si>
  <si>
    <t>3795879</t>
  </si>
  <si>
    <t>ZHU/YUTING|MA/ZHI</t>
  </si>
  <si>
    <t>¥1,747.00</t>
  </si>
  <si>
    <t>¥1,066.00</t>
  </si>
  <si>
    <t>¥56.00</t>
  </si>
  <si>
    <t>703474725370</t>
  </si>
  <si>
    <t>3875566</t>
  </si>
  <si>
    <t>ZHANG/YINGHUI</t>
  </si>
  <si>
    <t>¥1,934.00</t>
  </si>
  <si>
    <t>¥1,444.00</t>
  </si>
  <si>
    <t>703474671148</t>
  </si>
  <si>
    <t>3878571</t>
  </si>
  <si>
    <t>ZHANG/XINRUI|CHEN/SI</t>
  </si>
  <si>
    <t>¥76.00</t>
  </si>
  <si>
    <t>¥634.00</t>
  </si>
  <si>
    <t>703475233609</t>
  </si>
  <si>
    <t>3879938</t>
  </si>
  <si>
    <t>HUANG/ZHUOYAN|CHENG/HANYU</t>
  </si>
  <si>
    <t>¥2,446.00</t>
  </si>
  <si>
    <t>¥220.16</t>
  </si>
  <si>
    <t>¥2,225.84</t>
  </si>
  <si>
    <t>deluxe twin non smoking</t>
  </si>
  <si>
    <t>703458311992</t>
  </si>
  <si>
    <t>3802311</t>
  </si>
  <si>
    <t>197285879</t>
  </si>
  <si>
    <t>六十三酒店</t>
  </si>
  <si>
    <t>CHEN/PENG|GAN/XIAOWEN</t>
  </si>
  <si>
    <t>¥1,004.00</t>
  </si>
  <si>
    <t>¥416.00</t>
  </si>
  <si>
    <t>¥558.00</t>
  </si>
  <si>
    <t>super standard king room</t>
  </si>
  <si>
    <t>¥30.00</t>
  </si>
  <si>
    <t>703450013380</t>
  </si>
  <si>
    <t>3763602</t>
  </si>
  <si>
    <t>LI/HUANRAN|TIAN/ZHIWEI</t>
  </si>
  <si>
    <t>¥2,490.00</t>
  </si>
  <si>
    <t>¥134.00</t>
  </si>
  <si>
    <t>¥2,238.00</t>
  </si>
  <si>
    <t>¥118.00</t>
  </si>
  <si>
    <t>703452131157</t>
  </si>
  <si>
    <t>3770678</t>
  </si>
  <si>
    <t>LI/XINTONG</t>
  </si>
  <si>
    <t>2023-08-12</t>
  </si>
  <si>
    <t>¥2,548.00</t>
  </si>
  <si>
    <t>¥2,290.00</t>
  </si>
  <si>
    <t>¥120.00</t>
  </si>
  <si>
    <t>703467685937</t>
  </si>
  <si>
    <t>3845554</t>
  </si>
  <si>
    <t>871131147</t>
  </si>
  <si>
    <t>双威大盒子酒店</t>
  </si>
  <si>
    <t>ZHANG/MIAOMIAO|LU/JIAYU</t>
  </si>
  <si>
    <t>¥1,212.00</t>
  </si>
  <si>
    <t>¥306.00</t>
  </si>
  <si>
    <t>703453200194</t>
  </si>
  <si>
    <t>3777124</t>
  </si>
  <si>
    <t>WANG/WEI|MENG/XIANGNAN</t>
  </si>
  <si>
    <t>¥2,604.00</t>
  </si>
  <si>
    <t>¥140.00</t>
  </si>
  <si>
    <t>¥2,340.00</t>
  </si>
  <si>
    <t>¥124.00</t>
  </si>
  <si>
    <t>703475258659</t>
  </si>
  <si>
    <t>3882352</t>
  </si>
  <si>
    <t>221835164</t>
  </si>
  <si>
    <t>吉隆坡富都 99 号酒店</t>
  </si>
  <si>
    <t>JIANG/JIANFA</t>
  </si>
  <si>
    <t>¥19.50</t>
  </si>
  <si>
    <t>¥168.50</t>
  </si>
  <si>
    <t>Superior Queen with Window</t>
  </si>
  <si>
    <t>703473783769</t>
  </si>
  <si>
    <t>3874807</t>
  </si>
  <si>
    <t>LI/DONGHUI</t>
  </si>
  <si>
    <t>¥1,070.00</t>
  </si>
  <si>
    <t>¥111.61</t>
  </si>
  <si>
    <t>¥958.39</t>
  </si>
  <si>
    <t>Superior Room (Run of the house)</t>
  </si>
  <si>
    <t>703475043939</t>
  </si>
  <si>
    <t>3880186</t>
  </si>
  <si>
    <t>ZHANG/JUNTING</t>
  </si>
  <si>
    <t>¥1,031.64</t>
  </si>
  <si>
    <t>¥207.53</t>
  </si>
  <si>
    <t>¥824.11</t>
  </si>
  <si>
    <t>703475022837</t>
  </si>
  <si>
    <t>3880607</t>
  </si>
  <si>
    <t>CHEN/XIAOYI</t>
  </si>
  <si>
    <t>¥861.00</t>
  </si>
  <si>
    <t>703474826053</t>
  </si>
  <si>
    <t>3879226</t>
  </si>
  <si>
    <t>ZENG/JUNBO|HONG/SIYANG</t>
  </si>
  <si>
    <t>¥867.00</t>
  </si>
  <si>
    <t>¥126.00</t>
  </si>
  <si>
    <t>703475715109</t>
  </si>
  <si>
    <t>3881653</t>
  </si>
  <si>
    <t>HUANG/XIAOZHONG</t>
  </si>
  <si>
    <t>¥944.00</t>
  </si>
  <si>
    <t>¥145.50</t>
  </si>
  <si>
    <t>¥798.50</t>
  </si>
  <si>
    <t>703475361975</t>
  </si>
  <si>
    <t>3882370</t>
  </si>
  <si>
    <t>221871974</t>
  </si>
  <si>
    <t>吉隆坡喜来登帝国酒店</t>
  </si>
  <si>
    <t>K/LG</t>
  </si>
  <si>
    <t>¥694.00</t>
  </si>
  <si>
    <t>¥74.08</t>
  </si>
  <si>
    <t>¥619.92</t>
  </si>
  <si>
    <t>Room, 1 King Bed, Non Smoking, City View</t>
  </si>
  <si>
    <t>703476775898</t>
  </si>
  <si>
    <t>3886838</t>
  </si>
  <si>
    <t>197296616</t>
  </si>
  <si>
    <t>吉隆坡希尔顿花园酒店南店</t>
  </si>
  <si>
    <t>SI/YU</t>
  </si>
  <si>
    <t>¥39.25</t>
  </si>
  <si>
    <t>¥334.75</t>
  </si>
  <si>
    <t>Twin Deluxe Room</t>
  </si>
  <si>
    <t>703476908641</t>
  </si>
  <si>
    <t>3886306</t>
  </si>
  <si>
    <t>197316020</t>
  </si>
  <si>
    <t>新山V8酒店</t>
  </si>
  <si>
    <t>LI/HANBIAO</t>
  </si>
  <si>
    <t>¥224.00</t>
  </si>
  <si>
    <t>¥20.63</t>
  </si>
  <si>
    <t>¥203.37</t>
  </si>
  <si>
    <t>703428668099</t>
  </si>
  <si>
    <t>3658428</t>
  </si>
  <si>
    <t>214351763</t>
  </si>
  <si>
    <t>普吉岛麦考安纳塔拉别墅度假酒店</t>
  </si>
  <si>
    <t>WANG/MINGYUAN|HE/XUE</t>
  </si>
  <si>
    <t>¥8,292.00</t>
  </si>
  <si>
    <t>¥788.00</t>
  </si>
  <si>
    <t>¥7,504.00</t>
  </si>
  <si>
    <t>Lagoon Pool Villa</t>
  </si>
  <si>
    <t>703428793675</t>
  </si>
  <si>
    <t>3658550</t>
  </si>
  <si>
    <t>197327039</t>
  </si>
  <si>
    <t>乔希酒店</t>
  </si>
  <si>
    <t>CHEN/YATING|ZHANG/XIAOPENG</t>
  </si>
  <si>
    <t>¥458.00</t>
  </si>
  <si>
    <t>¥24.58</t>
  </si>
  <si>
    <t>¥433.42</t>
  </si>
  <si>
    <t>DOUBLE DELUXE</t>
  </si>
  <si>
    <t>703428792621</t>
  </si>
  <si>
    <t>3658469</t>
  </si>
  <si>
    <t>YU/YAO|XU/HAIBO</t>
  </si>
  <si>
    <t>703441037943</t>
  </si>
  <si>
    <t>3719728</t>
  </si>
  <si>
    <t>ZHOU/YIHE|XIANG/CHONG</t>
  </si>
  <si>
    <t>703452202941</t>
  </si>
  <si>
    <t>3770272</t>
  </si>
  <si>
    <t>ZHANG/MU|HUANG/CHIENYI</t>
  </si>
  <si>
    <t>¥4,641.00</t>
  </si>
  <si>
    <t>¥441.00</t>
  </si>
  <si>
    <t>¥4,200.00</t>
  </si>
  <si>
    <t>703456745581</t>
  </si>
  <si>
    <t>3792792</t>
  </si>
  <si>
    <t>HU/XIAOJIE|HUANG/YIHAO</t>
  </si>
  <si>
    <t>¥3,208.00</t>
  </si>
  <si>
    <t>¥508.00</t>
  </si>
  <si>
    <t>¥2,700.00</t>
  </si>
  <si>
    <t>703455291692</t>
  </si>
  <si>
    <t>3786904</t>
  </si>
  <si>
    <t>875631370</t>
  </si>
  <si>
    <t>泰山曼谷酒店</t>
  </si>
  <si>
    <t>HUANG/MENGQI|CHEN/KE|ZHANG/QI</t>
  </si>
  <si>
    <t>¥1,488.00</t>
  </si>
  <si>
    <t>¥119.52</t>
  </si>
  <si>
    <t>¥1,302.48</t>
  </si>
  <si>
    <t>¥66.00</t>
  </si>
  <si>
    <t>703460577932</t>
  </si>
  <si>
    <t>3808903</t>
  </si>
  <si>
    <t>XIANG/ZHENGSHENG|ZHAO/JINSHENG</t>
  </si>
  <si>
    <t>¥2,829.00</t>
  </si>
  <si>
    <t>¥474.00</t>
  </si>
  <si>
    <t>¥2,355.00</t>
  </si>
  <si>
    <t>703460645940</t>
  </si>
  <si>
    <t>3807330</t>
  </si>
  <si>
    <t>197292968</t>
  </si>
  <si>
    <t>曼谷是隆假日酒店 - IHG 旗下酒店</t>
  </si>
  <si>
    <t>JIN/YUHAN</t>
  </si>
  <si>
    <t>¥1,959.00</t>
  </si>
  <si>
    <t>¥249.00</t>
  </si>
  <si>
    <t>¥1,710.00</t>
  </si>
  <si>
    <t>Premier Room</t>
  </si>
  <si>
    <t>703452764911</t>
  </si>
  <si>
    <t>3769199</t>
  </si>
  <si>
    <t>WU/HUIYA|WU/ZHEZHEN</t>
  </si>
  <si>
    <t>703466224782</t>
  </si>
  <si>
    <t>3838392</t>
  </si>
  <si>
    <t>HE/JING</t>
  </si>
  <si>
    <t>¥2,256.00</t>
  </si>
  <si>
    <t>¥246.00</t>
  </si>
  <si>
    <t>Superior Twin Room with Garden View</t>
  </si>
  <si>
    <t>703466003397</t>
  </si>
  <si>
    <t>3838407</t>
  </si>
  <si>
    <t>ZHANG/QIWEN|GAO/DILANG</t>
  </si>
  <si>
    <t>¥3,594.00</t>
  </si>
  <si>
    <t>¥1,584.00</t>
  </si>
  <si>
    <t>703468449340</t>
  </si>
  <si>
    <t>3849652</t>
  </si>
  <si>
    <t>JIN/XINAN|HUANG/YONGSHENG</t>
  </si>
  <si>
    <t>¥222.00</t>
  </si>
  <si>
    <t>703472782870</t>
  </si>
  <si>
    <t>3866449</t>
  </si>
  <si>
    <t>871569465</t>
  </si>
  <si>
    <t>阿伯酒店及公寓</t>
  </si>
  <si>
    <t>LI/HUILIN|WANG/BIDUAN|HUANG/QINGHUA|LI/HUIBIN</t>
  </si>
  <si>
    <t>¥3,774.00</t>
  </si>
  <si>
    <t>¥1,652.40</t>
  </si>
  <si>
    <t>¥2,121.60</t>
  </si>
  <si>
    <t>703475148742</t>
  </si>
  <si>
    <t>3880110</t>
  </si>
  <si>
    <t>197336003</t>
  </si>
  <si>
    <t>宜必思普吉岛芭东酒店</t>
  </si>
  <si>
    <t>ZHANG/ZHUANG</t>
  </si>
  <si>
    <t>¥616.00</t>
  </si>
  <si>
    <t>¥70.00</t>
  </si>
  <si>
    <t>Superior Queen Room</t>
  </si>
  <si>
    <t>703476087312</t>
  </si>
  <si>
    <t>3885992</t>
  </si>
  <si>
    <t>197289695</t>
  </si>
  <si>
    <t>曼谷千禧希尔顿酒店</t>
  </si>
  <si>
    <t>PAN/MENGYUAN</t>
  </si>
  <si>
    <t>¥890.00</t>
  </si>
  <si>
    <t>¥8.89</t>
  </si>
  <si>
    <t>¥881.11</t>
  </si>
  <si>
    <t>King Deluxe Room</t>
  </si>
  <si>
    <t>703477003435</t>
  </si>
  <si>
    <t>3889025</t>
  </si>
  <si>
    <t>¥1,242.00</t>
  </si>
  <si>
    <t>2023-09-06 08:48:43</t>
  </si>
  <si>
    <t>703475438674</t>
  </si>
  <si>
    <t>3882203</t>
  </si>
  <si>
    <t>197298215</t>
  </si>
  <si>
    <t>仰光美利亚酒店</t>
  </si>
  <si>
    <t>GUO/ZHILING</t>
  </si>
  <si>
    <t>¥692.00</t>
  </si>
  <si>
    <t>¥200.00</t>
  </si>
  <si>
    <t>¥492.00</t>
  </si>
  <si>
    <t>703476029596</t>
  </si>
  <si>
    <t>3887139</t>
  </si>
  <si>
    <t>197324972</t>
  </si>
  <si>
    <t>曼彻斯特中心丽柏酒店</t>
  </si>
  <si>
    <t>TAO/DAN</t>
  </si>
  <si>
    <t>2023-10-07</t>
  </si>
  <si>
    <t>¥5,728.00</t>
  </si>
  <si>
    <t>2023-09-06 09:13:33</t>
  </si>
  <si>
    <t>703476313298</t>
  </si>
  <si>
    <t>3888022</t>
  </si>
  <si>
    <t>ZHENG/SHIYU|ZHENG/MENGXI</t>
  </si>
  <si>
    <t>2023-09-06 09:41:37</t>
  </si>
  <si>
    <t>Standard King</t>
  </si>
  <si>
    <t>703477825418</t>
  </si>
  <si>
    <t>3889555</t>
  </si>
  <si>
    <t>871131111</t>
  </si>
  <si>
    <t>达沃阿卡西亚酒店</t>
  </si>
  <si>
    <t>YAO/ZHONGHOU</t>
  </si>
  <si>
    <t>¥910.00</t>
  </si>
  <si>
    <t>2023-09-06 10:07:59</t>
  </si>
  <si>
    <t>Deluxe King</t>
  </si>
  <si>
    <t>703461600295</t>
  </si>
  <si>
    <t>3815976</t>
  </si>
  <si>
    <t>240010715</t>
  </si>
  <si>
    <t>关丹凯悦酒店</t>
  </si>
  <si>
    <t>CHEN/YU|LIAO/YAN</t>
  </si>
  <si>
    <t>¥672.00</t>
  </si>
  <si>
    <t>2023-09-06 10:11:53</t>
  </si>
  <si>
    <t>deluxe 2 single beds room</t>
  </si>
  <si>
    <t>703461079611</t>
  </si>
  <si>
    <t>3816034</t>
  </si>
  <si>
    <t>LIAO/YAN|CHEN/YU</t>
  </si>
  <si>
    <t>2023-09-06 10:12:11</t>
  </si>
  <si>
    <t>703476214067</t>
  </si>
  <si>
    <t>3886708</t>
  </si>
  <si>
    <t>Kim/Taehoon</t>
  </si>
  <si>
    <t>¥6,000.00</t>
  </si>
  <si>
    <t>2023-09-06 10:31:18</t>
  </si>
  <si>
    <t>703476615719</t>
  </si>
  <si>
    <t>3886728</t>
  </si>
  <si>
    <t>XU/HETING|ZHANG/JIAWEI|HUANG/YUANYUAN</t>
  </si>
  <si>
    <t>2023-09-06 10:31:47</t>
  </si>
  <si>
    <t>703477904446</t>
  </si>
  <si>
    <t>3890513</t>
  </si>
  <si>
    <t>201622112</t>
  </si>
  <si>
    <t>自由中心西贡河畔酒店</t>
  </si>
  <si>
    <t>LIU/HUIHUI|HUANG/XINXIN</t>
  </si>
  <si>
    <t>¥1,430.00</t>
  </si>
  <si>
    <t>2023-09-06 13:18:22</t>
  </si>
  <si>
    <t>703477982031</t>
  </si>
  <si>
    <t>876865078</t>
  </si>
  <si>
    <t>东方翡翠酒店</t>
  </si>
  <si>
    <t>LYU/YI|GU/PEN|WANG/BIN</t>
  </si>
  <si>
    <t>2023-10-08</t>
  </si>
  <si>
    <t>¥5,754.00</t>
  </si>
  <si>
    <t>2023-09-06 13:20:48</t>
  </si>
  <si>
    <t>Oriental Pearl Twin Room</t>
  </si>
  <si>
    <t>703432174894</t>
  </si>
  <si>
    <t>3672742</t>
  </si>
  <si>
    <t>ZHAO/MENGCHEN|YOU/XUAN</t>
  </si>
  <si>
    <t>2023-07-23</t>
  </si>
  <si>
    <t>¥717.00</t>
  </si>
  <si>
    <t>¥76.23</t>
  </si>
  <si>
    <t>¥640.77</t>
  </si>
  <si>
    <t>703457613097</t>
  </si>
  <si>
    <t>3795286</t>
  </si>
  <si>
    <t>197317778</t>
  </si>
  <si>
    <t>拉各斯福朋喜来登酒店</t>
  </si>
  <si>
    <t>ZHOU/RONGGUO</t>
  </si>
  <si>
    <t>¥2,020.00</t>
  </si>
  <si>
    <t>¥182.41</t>
  </si>
  <si>
    <t>¥1,837.59</t>
  </si>
  <si>
    <t>Superior Room, 1 King Bed, Non Smoking</t>
  </si>
  <si>
    <t>703474919475</t>
  </si>
  <si>
    <t>3875265</t>
  </si>
  <si>
    <t>880377685</t>
  </si>
  <si>
    <t>露娜和西蒙尼酒店</t>
  </si>
  <si>
    <t>DANG/HAO|JIANG/XIN</t>
  </si>
  <si>
    <t>2023-09-06 14:27:20</t>
  </si>
  <si>
    <t>deluxe twin room</t>
  </si>
  <si>
    <t>703477967618</t>
  </si>
  <si>
    <t>3890649</t>
  </si>
  <si>
    <t>221879522</t>
  </si>
  <si>
    <t>华美达济州市酒店</t>
  </si>
  <si>
    <t>JIN/XUANDE|JIN/XUANDE|PIAO/SONGHE|PIAO/SONGHE</t>
  </si>
  <si>
    <t>¥671.00</t>
  </si>
  <si>
    <t>2023-09-06 14:36:28</t>
  </si>
  <si>
    <t>Deluxe Family Two Double Room</t>
  </si>
  <si>
    <t>703472170952</t>
  </si>
  <si>
    <t>3866895</t>
  </si>
  <si>
    <t>237548708</t>
  </si>
  <si>
    <t>皇宫大宫酒店</t>
  </si>
  <si>
    <t>ZHANG/BEI|XIE/HUI</t>
  </si>
  <si>
    <t>2023-11-03</t>
  </si>
  <si>
    <t>2023-11-06</t>
  </si>
  <si>
    <t>¥2,934.00</t>
  </si>
  <si>
    <t>2023-09-06 15:12:51</t>
  </si>
  <si>
    <t>703422293381</t>
  </si>
  <si>
    <t>3629989</t>
  </si>
  <si>
    <t>879311377</t>
  </si>
  <si>
    <t>杜姆酒店</t>
  </si>
  <si>
    <t>ZHI/HUIHUA|GUAN/ZHANSHUN</t>
  </si>
  <si>
    <t>2023-07-13</t>
  </si>
  <si>
    <t>2023-11-26</t>
  </si>
  <si>
    <t>2023-11-28</t>
  </si>
  <si>
    <t>¥924.00</t>
  </si>
  <si>
    <t>2023-09-06 15:35:28</t>
  </si>
  <si>
    <t>703477097808</t>
  </si>
  <si>
    <t>3891870</t>
  </si>
  <si>
    <t>WU/YING</t>
  </si>
  <si>
    <t>¥478.00</t>
  </si>
  <si>
    <t>2023-09-06 18:29:02</t>
  </si>
  <si>
    <t>703472062542</t>
  </si>
  <si>
    <t>3866887</t>
  </si>
  <si>
    <t>221865215</t>
  </si>
  <si>
    <t>浦和华盛顿酒店</t>
  </si>
  <si>
    <t>HU/JINGJING</t>
  </si>
  <si>
    <t>2023-11-04</t>
  </si>
  <si>
    <t>2023-09-06 21:23:40</t>
  </si>
  <si>
    <t>double room</t>
  </si>
  <si>
    <t>703477425690</t>
  </si>
  <si>
    <t>3890981</t>
  </si>
  <si>
    <t>QIU/XIAO|YAN/AN</t>
  </si>
  <si>
    <t>¥2,756.00</t>
  </si>
  <si>
    <t>2023-09-06 22:00:03</t>
  </si>
  <si>
    <t>703471435276</t>
  </si>
  <si>
    <t>3862578</t>
  </si>
  <si>
    <t>221850911</t>
  </si>
  <si>
    <t>富豪香港酒店</t>
  </si>
  <si>
    <t>WEI/XIAOYANG</t>
  </si>
  <si>
    <t>¥1,431.00</t>
  </si>
  <si>
    <t>2023-09-06 23:54:48</t>
  </si>
  <si>
    <t>703439914952</t>
  </si>
  <si>
    <t>3706480</t>
  </si>
  <si>
    <t>197317772</t>
  </si>
  <si>
    <t>首尔贝顿东大门酒店</t>
  </si>
  <si>
    <t>SUI/LILI</t>
  </si>
  <si>
    <t>2023-07-30</t>
  </si>
  <si>
    <t>¥241.21</t>
  </si>
  <si>
    <t>¥2,014.79</t>
  </si>
  <si>
    <t>Small Double Room</t>
  </si>
  <si>
    <t>703451892104</t>
  </si>
  <si>
    <t>3766875</t>
  </si>
  <si>
    <t>203704598</t>
  </si>
  <si>
    <t>大阪拉·弗里尔蒙特利酒店</t>
  </si>
  <si>
    <t>ZHANGG/YI</t>
  </si>
  <si>
    <t>2023-08-11</t>
  </si>
  <si>
    <t>¥781.00</t>
  </si>
  <si>
    <t>¥67.80</t>
  </si>
  <si>
    <t>¥677.20</t>
  </si>
  <si>
    <t>¥36.00</t>
  </si>
  <si>
    <t>703458897472</t>
  </si>
  <si>
    <t>3798979</t>
  </si>
  <si>
    <t>TANG/HAILING</t>
  </si>
  <si>
    <t>¥481.00</t>
  </si>
  <si>
    <t>¥137.00</t>
  </si>
  <si>
    <t>Deluxe Double bed room</t>
  </si>
  <si>
    <t>703458572711</t>
  </si>
  <si>
    <t>3798659</t>
  </si>
  <si>
    <t>221865938</t>
  </si>
  <si>
    <t>首尔麻浦格莱德酒店</t>
  </si>
  <si>
    <t>PU/XIU</t>
  </si>
  <si>
    <t>¥1,824.00</t>
  </si>
  <si>
    <t>¥409.50</t>
  </si>
  <si>
    <t>¥1,414.50</t>
  </si>
  <si>
    <t>703454848600</t>
  </si>
  <si>
    <t>3782110</t>
  </si>
  <si>
    <t>REN/ZHENXU|SI/WENXIN</t>
  </si>
  <si>
    <t>¥3,186.00</t>
  </si>
  <si>
    <t>¥1,250.00</t>
  </si>
  <si>
    <t>¥1,840.00</t>
  </si>
  <si>
    <t>703451357434</t>
  </si>
  <si>
    <t>3765792</t>
  </si>
  <si>
    <t>197328626</t>
  </si>
  <si>
    <t>吉池日式旅馆</t>
  </si>
  <si>
    <t>SHI/BAOGE|LI/HONGMIN</t>
  </si>
  <si>
    <t>¥1,903.00</t>
  </si>
  <si>
    <t>¥173.00</t>
  </si>
  <si>
    <t>¥1,730.00</t>
  </si>
  <si>
    <t>Japanese Style Run of House</t>
  </si>
  <si>
    <t>703465669008</t>
  </si>
  <si>
    <t>3833762</t>
  </si>
  <si>
    <t>SONG/KE|LV/CHUN</t>
  </si>
  <si>
    <t>¥1,074.00</t>
  </si>
  <si>
    <t>703463547182</t>
  </si>
  <si>
    <t>3822082</t>
  </si>
  <si>
    <t>FANG/YUAN</t>
  </si>
  <si>
    <t>703466266663</t>
  </si>
  <si>
    <t>3839495</t>
  </si>
  <si>
    <t>SHOU/XIAOWEI|QI/XIAOYUN</t>
  </si>
  <si>
    <t>¥5,888.00</t>
  </si>
  <si>
    <t>¥3,464.00</t>
  </si>
  <si>
    <t>703468367951</t>
  </si>
  <si>
    <t>3849992</t>
  </si>
  <si>
    <t>HONG/LITING|YUAN/PEISHAN</t>
  </si>
  <si>
    <t>¥716.00</t>
  </si>
  <si>
    <t>¥1,448.00</t>
  </si>
  <si>
    <t>703472396741</t>
  </si>
  <si>
    <t>3866830</t>
  </si>
  <si>
    <t>CHEN/ZIXUAN|LI/KEJIN</t>
  </si>
  <si>
    <t>¥1,713.00</t>
  </si>
  <si>
    <t>¥357.00</t>
  </si>
  <si>
    <t>Family Twin Room</t>
  </si>
  <si>
    <t>703473446992</t>
  </si>
  <si>
    <t>3870912</t>
  </si>
  <si>
    <t>he/qing</t>
  </si>
  <si>
    <t>¥1,440.00</t>
  </si>
  <si>
    <t>¥172.00</t>
  </si>
  <si>
    <t>¥1,268.00</t>
  </si>
  <si>
    <t>703473926762</t>
  </si>
  <si>
    <t>3870786</t>
  </si>
  <si>
    <t>ZHANG/MENGXI|DU/JIAFENG</t>
  </si>
  <si>
    <t>¥121.08</t>
  </si>
  <si>
    <t>¥512.92</t>
  </si>
  <si>
    <t>Superior Twin Room with Balcony</t>
  </si>
  <si>
    <t>703464453987</t>
  </si>
  <si>
    <t>3828168</t>
  </si>
  <si>
    <t>197308802</t>
  </si>
  <si>
    <t>美利来酒店首尔明洞.</t>
  </si>
  <si>
    <t>FENG/JINJING|LIN/YUHAN</t>
  </si>
  <si>
    <t>¥2,544.00</t>
  </si>
  <si>
    <t>¥472.00</t>
  </si>
  <si>
    <t>¥2,072.00</t>
  </si>
  <si>
    <t>Business Double Room No Window</t>
  </si>
  <si>
    <t>703464365425</t>
  </si>
  <si>
    <t>3829475</t>
  </si>
  <si>
    <t>197586719</t>
  </si>
  <si>
    <t>吉隆坡丽思卡尔顿酒店</t>
  </si>
  <si>
    <t>KARAMI/BASHIR|SHCHERBAKOVA/EVGENIIA</t>
  </si>
  <si>
    <t>¥3,276.00</t>
  </si>
  <si>
    <t>¥351.00</t>
  </si>
  <si>
    <t>¥2,925.00</t>
  </si>
  <si>
    <t>deluxe king room</t>
  </si>
  <si>
    <t>703453406833</t>
  </si>
  <si>
    <t>3777651</t>
  </si>
  <si>
    <t>880378570</t>
  </si>
  <si>
    <t>Grace 海景酒店</t>
  </si>
  <si>
    <t>XIE/YI</t>
  </si>
  <si>
    <t>¥540.00</t>
  </si>
  <si>
    <t>¥65.00</t>
  </si>
  <si>
    <t>¥475.00</t>
  </si>
  <si>
    <t>Deluxe Seaview Twin with balcony</t>
  </si>
  <si>
    <t>703458491735</t>
  </si>
  <si>
    <t>3800113</t>
  </si>
  <si>
    <t>ZHU/CHUNYAN|ZHU/DAN|LOU/YONGTONG|CHEN/BAO</t>
  </si>
  <si>
    <t>¥5,664.00</t>
  </si>
  <si>
    <t>¥603.60</t>
  </si>
  <si>
    <t>¥5,060.40</t>
  </si>
  <si>
    <t>twin room</t>
  </si>
  <si>
    <t>703460949874</t>
  </si>
  <si>
    <t>3811673</t>
  </si>
  <si>
    <t>197317151</t>
  </si>
  <si>
    <t>哥打京那巴鲁香格里拉莎利雅酒店</t>
  </si>
  <si>
    <t>YANG/MENGJUN|OUYANG/XINYI</t>
  </si>
  <si>
    <t>¥5,302.00</t>
  </si>
  <si>
    <t>¥2,894.00</t>
  </si>
  <si>
    <t>Ocean Wing Junior Suite with Garden View</t>
  </si>
  <si>
    <t>703462324049</t>
  </si>
  <si>
    <t>3817683</t>
  </si>
  <si>
    <t>221835761</t>
  </si>
  <si>
    <t>香港TUVE酒店</t>
  </si>
  <si>
    <t>ZHANG/ZHIFENG</t>
  </si>
  <si>
    <t>¥959.00</t>
  </si>
  <si>
    <t>¥211.47</t>
  </si>
  <si>
    <t>¥747.53</t>
  </si>
  <si>
    <t>comfort room</t>
  </si>
  <si>
    <t>703463397610</t>
  </si>
  <si>
    <t>3823465</t>
  </si>
  <si>
    <t>197315360</t>
  </si>
  <si>
    <t>明园酒店及公寓</t>
  </si>
  <si>
    <t>CHUQIAO/WANG</t>
  </si>
  <si>
    <t>¥548.00</t>
  </si>
  <si>
    <t>¥60.00</t>
  </si>
  <si>
    <t>¥488.00</t>
  </si>
  <si>
    <t>703395374741</t>
  </si>
  <si>
    <t>3509788</t>
  </si>
  <si>
    <t>LIU/XUANJUN|LIU/YUTONG</t>
  </si>
  <si>
    <t>2023-06-16</t>
  </si>
  <si>
    <t>¥142.74</t>
  </si>
  <si>
    <t>¥1,791.26</t>
  </si>
  <si>
    <t>partial harbour view room</t>
  </si>
  <si>
    <t>703471479605</t>
  </si>
  <si>
    <t>3860741</t>
  </si>
  <si>
    <t>197321549</t>
  </si>
  <si>
    <t>铂尔曼吉隆坡城市中心大酒店</t>
  </si>
  <si>
    <t>XU/HAISONG|XIA/WEIYI</t>
  </si>
  <si>
    <t>¥232.00</t>
  </si>
  <si>
    <t>¥1,222.00</t>
  </si>
  <si>
    <t>703468248639</t>
  </si>
  <si>
    <t>3848338</t>
  </si>
  <si>
    <t>FEI/YILIN|MOU/SHENJINGYI</t>
  </si>
  <si>
    <t>¥706.00</t>
  </si>
  <si>
    <t>Deluxe Double Bed Room With Balcony</t>
  </si>
  <si>
    <t>703454428720</t>
  </si>
  <si>
    <t>3777884</t>
  </si>
  <si>
    <t>Tan/Yahan|Tan/MINGxu</t>
  </si>
  <si>
    <t>¥3,956.00</t>
  </si>
  <si>
    <t>¥280.00</t>
  </si>
  <si>
    <t>¥3,492.00</t>
  </si>
  <si>
    <t>¥184.00</t>
  </si>
  <si>
    <t>703476294128</t>
  </si>
  <si>
    <t>3885042</t>
  </si>
  <si>
    <t>CHEN/YUEJIA|LI/XUAN</t>
  </si>
  <si>
    <t>¥2,912.00</t>
  </si>
  <si>
    <t>¥323.80</t>
  </si>
  <si>
    <t>¥2,588.20</t>
  </si>
  <si>
    <t>703476416766</t>
  </si>
  <si>
    <t>3886148</t>
  </si>
  <si>
    <t>871576542</t>
  </si>
  <si>
    <t>莫达拉海滩度假酒店</t>
  </si>
  <si>
    <t>SUN/ZHENDAN</t>
  </si>
  <si>
    <t>¥1,097.00</t>
  </si>
  <si>
    <t>¥848.00</t>
  </si>
  <si>
    <t>Tawhay Room</t>
  </si>
  <si>
    <t>703476801256</t>
  </si>
  <si>
    <t>3886181</t>
  </si>
  <si>
    <t>HOU/NINGYAN|LIU/XIAOBING</t>
  </si>
  <si>
    <t>703477849946</t>
  </si>
  <si>
    <t>3888862</t>
  </si>
  <si>
    <t>MENG/WEIHONG</t>
  </si>
  <si>
    <t>¥1,569.00</t>
  </si>
  <si>
    <t>¥928.00</t>
  </si>
  <si>
    <t>¥641.00</t>
  </si>
  <si>
    <t>703477167248</t>
  </si>
  <si>
    <t>3889099</t>
  </si>
  <si>
    <t>Luo/Sijing</t>
  </si>
  <si>
    <t>¥1,640.00</t>
  </si>
  <si>
    <t>¥999.00</t>
  </si>
  <si>
    <t>703477900646</t>
  </si>
  <si>
    <t>3890801</t>
  </si>
  <si>
    <t>221835086</t>
  </si>
  <si>
    <t>香港港岛海逸君绰酒店</t>
  </si>
  <si>
    <t>ZHANG/LEI|RONG/GUANG|SONG/YE</t>
  </si>
  <si>
    <t>¥3,480.00</t>
  </si>
  <si>
    <t>¥477.87</t>
  </si>
  <si>
    <t>¥3,002.13</t>
  </si>
  <si>
    <t>superior harbour view room</t>
  </si>
  <si>
    <t>703477868077</t>
  </si>
  <si>
    <t>3890570</t>
  </si>
  <si>
    <t>197296442</t>
  </si>
  <si>
    <t>KSL度假酒店</t>
  </si>
  <si>
    <t>LIM/JOAN|XU/RENYU</t>
  </si>
  <si>
    <t>¥396.00</t>
  </si>
  <si>
    <t>¥25.61</t>
  </si>
  <si>
    <t>¥370.39</t>
  </si>
  <si>
    <t>703477438044</t>
  </si>
  <si>
    <t>3891049</t>
  </si>
  <si>
    <t>LI/YUQUONG|LUO/ZHIPENG</t>
  </si>
  <si>
    <t>¥1,160.00</t>
  </si>
  <si>
    <t>¥159.29</t>
  </si>
  <si>
    <t>¥1,000.71</t>
  </si>
  <si>
    <t>703477331106</t>
  </si>
  <si>
    <t>3892848</t>
  </si>
  <si>
    <t>221835089</t>
  </si>
  <si>
    <t>香港逸东酒店</t>
  </si>
  <si>
    <t>LI/XIAOYAN|LI/XIAOBING</t>
  </si>
  <si>
    <t>¥831.00</t>
  </si>
  <si>
    <t>¥188.65</t>
  </si>
  <si>
    <t>¥642.35</t>
  </si>
  <si>
    <t>Nook Twin Room</t>
  </si>
  <si>
    <t>703444254572</t>
  </si>
  <si>
    <t>3732985</t>
  </si>
  <si>
    <t>197295344</t>
  </si>
  <si>
    <t>贝德尼曼酒店 - 仅限成人入住</t>
  </si>
  <si>
    <t>LI/YURONG</t>
  </si>
  <si>
    <t>¥1,296.00</t>
  </si>
  <si>
    <t>¥112.32</t>
  </si>
  <si>
    <t>¥1,183.68</t>
  </si>
  <si>
    <t>703451768806</t>
  </si>
  <si>
    <t>3766073</t>
  </si>
  <si>
    <t>197287634</t>
  </si>
  <si>
    <t>水门中心点</t>
  </si>
  <si>
    <t>YUAN/KANGHUI</t>
  </si>
  <si>
    <t>¥1,887.00</t>
  </si>
  <si>
    <t>¥169.77</t>
  </si>
  <si>
    <t>¥1,717.23</t>
  </si>
  <si>
    <t>grand deluxe twin</t>
  </si>
  <si>
    <t>703468407980</t>
  </si>
  <si>
    <t>3847115</t>
  </si>
  <si>
    <t>QIN/SIWEN|DENG/XIN</t>
  </si>
  <si>
    <t>¥3,201.00</t>
  </si>
  <si>
    <t>¥531.00</t>
  </si>
  <si>
    <t>¥2,670.00</t>
  </si>
  <si>
    <t>703469603323</t>
  </si>
  <si>
    <t>3853033</t>
  </si>
  <si>
    <t>197322620</t>
  </si>
  <si>
    <t>曼谷安曼纳酒店</t>
  </si>
  <si>
    <t>LI/XIANGYU</t>
  </si>
  <si>
    <t>¥1,306.00</t>
  </si>
  <si>
    <t>¥80.00</t>
  </si>
  <si>
    <t>¥1,226.00</t>
  </si>
  <si>
    <t>703472637977</t>
  </si>
  <si>
    <t>3868653</t>
  </si>
  <si>
    <t>197334410</t>
  </si>
  <si>
    <t>于拉查达阿曼塔酒店</t>
  </si>
  <si>
    <t>THIPAKON/KHAMSONTHA|WANG/HAOSHU</t>
  </si>
  <si>
    <t>¥5,408.00</t>
  </si>
  <si>
    <t>¥808.00</t>
  </si>
  <si>
    <t>¥4,600.00</t>
  </si>
  <si>
    <t>One Bedroom Deluxe Suite Pool view</t>
  </si>
  <si>
    <t>703473035492</t>
  </si>
  <si>
    <t>3871751</t>
  </si>
  <si>
    <t>197309330</t>
  </si>
  <si>
    <t>普吉盛泰乐别墅度假村</t>
  </si>
  <si>
    <t>NI/JINPING|ZHANG/YAN|PU/JIAQIAN</t>
  </si>
  <si>
    <t>¥8,325.00</t>
  </si>
  <si>
    <t>¥2,952.00</t>
  </si>
  <si>
    <t>¥5,373.00</t>
  </si>
  <si>
    <t>Deluxe Ocean Facing Twin Villa</t>
  </si>
  <si>
    <t>703473508726</t>
  </si>
  <si>
    <t>3873623</t>
  </si>
  <si>
    <t>WANG/HUIXU</t>
  </si>
  <si>
    <t>¥1,772.00</t>
  </si>
  <si>
    <t>¥212.00</t>
  </si>
  <si>
    <t>2 Single Beds Standard</t>
  </si>
  <si>
    <t>703474022675</t>
  </si>
  <si>
    <t>3878206</t>
  </si>
  <si>
    <t>197282255</t>
  </si>
  <si>
    <t>曼谷素坤逸丽亭酒店</t>
  </si>
  <si>
    <t>LIANG/CONGWEN</t>
  </si>
  <si>
    <t>¥1,170.00</t>
  </si>
  <si>
    <t>703474519958</t>
  </si>
  <si>
    <t>3878210</t>
  </si>
  <si>
    <t>¥2,298.00</t>
  </si>
  <si>
    <t>¥1,980.00</t>
  </si>
  <si>
    <t>703476671047</t>
  </si>
  <si>
    <t>3885579</t>
  </si>
  <si>
    <t>HUANG/SHU</t>
  </si>
  <si>
    <t>¥2,000.00</t>
  </si>
  <si>
    <t>¥300.00</t>
  </si>
  <si>
    <t>¥1,700.00</t>
  </si>
  <si>
    <t>703476297121</t>
  </si>
  <si>
    <t>3885052</t>
  </si>
  <si>
    <t>197301218</t>
  </si>
  <si>
    <t>普吉岛兰草度假酒店</t>
  </si>
  <si>
    <t>LIANG/XIAO|WANG/JING|LIANG/XINQIANG|CHU/HAIYAN</t>
  </si>
  <si>
    <t>703476380960</t>
  </si>
  <si>
    <t>3885989</t>
  </si>
  <si>
    <t>199254338</t>
  </si>
  <si>
    <t>查查邦郎姆普胡别墅酒店</t>
  </si>
  <si>
    <t>XIE/YUSHAN</t>
  </si>
  <si>
    <t>¥217.00</t>
  </si>
  <si>
    <t>¥21.06</t>
  </si>
  <si>
    <t>¥195.94</t>
  </si>
  <si>
    <t>double superior room</t>
  </si>
  <si>
    <t>703476033514</t>
  </si>
  <si>
    <t>3886696</t>
  </si>
  <si>
    <t>875631136</t>
  </si>
  <si>
    <t>帕亚酒店</t>
  </si>
  <si>
    <t>XU/CHEN</t>
  </si>
  <si>
    <t>¥107.40</t>
  </si>
  <si>
    <t>¥794.60</t>
  </si>
  <si>
    <t>703477973281</t>
  </si>
  <si>
    <t>3891285</t>
  </si>
  <si>
    <t>LEI/YONGLINALLAN</t>
  </si>
  <si>
    <t>¥85.00</t>
  </si>
  <si>
    <t>¥391.00</t>
  </si>
  <si>
    <t>Superior King</t>
  </si>
  <si>
    <t>703475575695</t>
  </si>
  <si>
    <t>3882163</t>
  </si>
  <si>
    <t>703450492611</t>
  </si>
  <si>
    <t>3761063</t>
  </si>
  <si>
    <t>197335412</t>
  </si>
  <si>
    <t>奈良酒店</t>
  </si>
  <si>
    <t>HUANG/YING</t>
  </si>
  <si>
    <t>¥1,473.00</t>
  </si>
  <si>
    <t>2023-09-07 09:38:17</t>
  </si>
  <si>
    <t>Standard Twin Room (New Wing)</t>
  </si>
  <si>
    <t>703478293723</t>
  </si>
  <si>
    <t>3894351</t>
  </si>
  <si>
    <t>HUANG/LILI|YE/XIAOXIANG</t>
  </si>
  <si>
    <t>¥656.00</t>
  </si>
  <si>
    <t>2023-09-07 13:41:21</t>
  </si>
  <si>
    <t>703463529859</t>
  </si>
  <si>
    <t>3822060</t>
  </si>
  <si>
    <t>199564772</t>
  </si>
  <si>
    <t>苏黎世机场丽笙酒店</t>
  </si>
  <si>
    <t>YU/HONGLING|SHI/JIHANG</t>
  </si>
  <si>
    <t>¥1,260.08</t>
  </si>
  <si>
    <t>¥245.60</t>
  </si>
  <si>
    <t>¥1,014.48</t>
  </si>
  <si>
    <t>703478723276</t>
  </si>
  <si>
    <t>3894520</t>
  </si>
  <si>
    <t>197277269</t>
  </si>
  <si>
    <t>卡塔岩石酒店</t>
  </si>
  <si>
    <t>ZHAO/HAO</t>
  </si>
  <si>
    <t>¥5,222.00</t>
  </si>
  <si>
    <t>2023-09-07 15:06:04</t>
  </si>
  <si>
    <t>1 bedroom sky pool villa</t>
  </si>
  <si>
    <t>703453932458</t>
  </si>
  <si>
    <t>3774982</t>
  </si>
  <si>
    <t>876867058</t>
  </si>
  <si>
    <t>三井花园饭店六本木东京普米尔</t>
  </si>
  <si>
    <t>CHEN/YAN|CHEN/YUPENG</t>
  </si>
  <si>
    <t>2024-02-20</t>
  </si>
  <si>
    <t>¥3,867.00</t>
  </si>
  <si>
    <t>2023-09-07 15:37:44</t>
  </si>
  <si>
    <t>Moderate Queen Room - Non-Smoking</t>
  </si>
  <si>
    <t>703478234336</t>
  </si>
  <si>
    <t>3896313</t>
  </si>
  <si>
    <t>SUN/QIN</t>
  </si>
  <si>
    <t>¥602.00</t>
  </si>
  <si>
    <t>2023-09-07 18:11:27</t>
  </si>
  <si>
    <t>703455403550</t>
  </si>
  <si>
    <t>3787698</t>
  </si>
  <si>
    <t>197327369</t>
  </si>
  <si>
    <t>仁川君悦大酒店</t>
  </si>
  <si>
    <t>XIE/FEI</t>
  </si>
  <si>
    <t>¥1,254.00</t>
  </si>
  <si>
    <t>2023-09-07 19:55:35</t>
  </si>
  <si>
    <t>King Room</t>
  </si>
  <si>
    <t>703472381241</t>
  </si>
  <si>
    <t>3870432</t>
  </si>
  <si>
    <t>221872295</t>
  </si>
  <si>
    <t>东大门瓦提卡酒店</t>
  </si>
  <si>
    <t>XIANG/SHUYU|ZHANG/RUI</t>
  </si>
  <si>
    <t>2023-09-19</t>
  </si>
  <si>
    <t>¥436.00</t>
  </si>
  <si>
    <t>2023-09-07 21:04:23</t>
  </si>
  <si>
    <t>703478068136</t>
  </si>
  <si>
    <t>3897663</t>
  </si>
  <si>
    <t>YANG/JIALU</t>
  </si>
  <si>
    <t>2023-10-12</t>
  </si>
  <si>
    <t>2023-10-13</t>
  </si>
  <si>
    <t>¥464.00</t>
  </si>
  <si>
    <t>2023-09-07 21:26:22</t>
  </si>
  <si>
    <t>Superior Double</t>
  </si>
  <si>
    <t>703477713380</t>
  </si>
  <si>
    <t>3889982</t>
  </si>
  <si>
    <t>197325785</t>
  </si>
  <si>
    <t>加里凡时代广场</t>
  </si>
  <si>
    <t>CHUNBO/CUI</t>
  </si>
  <si>
    <t>¥3,599.00</t>
  </si>
  <si>
    <t>¥1,954.53</t>
  </si>
  <si>
    <t>¥1,644.47</t>
  </si>
  <si>
    <t>Deluxe Queen</t>
  </si>
  <si>
    <t>703449552248</t>
  </si>
  <si>
    <t>3756001</t>
  </si>
  <si>
    <t>WANG/SHIYI|SHI/JUNHUA</t>
  </si>
  <si>
    <t>¥386.00</t>
  </si>
  <si>
    <t>¥42.00</t>
  </si>
  <si>
    <t>703457557383</t>
  </si>
  <si>
    <t>3797638</t>
  </si>
  <si>
    <t>244138891</t>
  </si>
  <si>
    <t>琥珀城市酒店</t>
  </si>
  <si>
    <t>QIAN/JINGWEN|FEI/SILIANG</t>
  </si>
  <si>
    <t>¥1,496.00</t>
  </si>
  <si>
    <t>703461595441</t>
  </si>
  <si>
    <t>3816535</t>
  </si>
  <si>
    <t>WANG/ZIYI|ZHANG/MINGXIA</t>
  </si>
  <si>
    <t>¥1,620.00</t>
  </si>
  <si>
    <t>¥588.00</t>
  </si>
  <si>
    <t>703470198484</t>
  </si>
  <si>
    <t>3859152</t>
  </si>
  <si>
    <t>CHEN/JIAFU</t>
  </si>
  <si>
    <t>¥1,816.00</t>
  </si>
  <si>
    <t>¥416.45</t>
  </si>
  <si>
    <t>¥1,399.55</t>
  </si>
  <si>
    <t>703468287015</t>
  </si>
  <si>
    <t>3847950</t>
  </si>
  <si>
    <t>LIU/MENGQI</t>
  </si>
  <si>
    <t>¥2,876.00</t>
  </si>
  <si>
    <t>¥1,398.00</t>
  </si>
  <si>
    <t>¥1,478.00</t>
  </si>
  <si>
    <t>Standard Family Room</t>
  </si>
  <si>
    <t>703469896106</t>
  </si>
  <si>
    <t>3852966</t>
  </si>
  <si>
    <t>CHEN/GE</t>
  </si>
  <si>
    <t>¥1,371.00</t>
  </si>
  <si>
    <t>703463148934</t>
  </si>
  <si>
    <t>3823543</t>
  </si>
  <si>
    <t>203704640</t>
  </si>
  <si>
    <t>东大门K旅馆</t>
  </si>
  <si>
    <t>WEI/LAI</t>
  </si>
  <si>
    <t>¥1,955.00</t>
  </si>
  <si>
    <t>¥210.00</t>
  </si>
  <si>
    <t>¥1,745.00</t>
  </si>
  <si>
    <t>703464096127</t>
  </si>
  <si>
    <t>3828064</t>
  </si>
  <si>
    <t>820704763</t>
  </si>
  <si>
    <t>五酒店钟路</t>
  </si>
  <si>
    <t>LI/XIAOFEI|WANG/JING</t>
  </si>
  <si>
    <t>¥1,664.00</t>
  </si>
  <si>
    <t>¥176.67</t>
  </si>
  <si>
    <t>¥1,487.33</t>
  </si>
  <si>
    <t>703474438649</t>
  </si>
  <si>
    <t>3876474</t>
  </si>
  <si>
    <t>197319152</t>
  </si>
  <si>
    <t>大阪康莱德酒店</t>
  </si>
  <si>
    <t>WU/HAO</t>
  </si>
  <si>
    <t>¥5,960.00</t>
  </si>
  <si>
    <t>¥614.00</t>
  </si>
  <si>
    <t>¥5,346.00</t>
  </si>
  <si>
    <t>703478980070</t>
  </si>
  <si>
    <t>3895036</t>
  </si>
  <si>
    <t>238525706</t>
  </si>
  <si>
    <t>潘帕斯度假村</t>
  </si>
  <si>
    <t>MIN/HAIYUN</t>
  </si>
  <si>
    <t>¥452.00</t>
  </si>
  <si>
    <t>¥47.96</t>
  </si>
  <si>
    <t>¥404.04</t>
  </si>
  <si>
    <t>gold class c room</t>
  </si>
  <si>
    <t>703446744065</t>
  </si>
  <si>
    <t>3742214</t>
  </si>
  <si>
    <t>197333555</t>
  </si>
  <si>
    <t>吉隆坡·觅酒店，傲途格精选</t>
  </si>
  <si>
    <t>ZHANG/XINYI|ZHENG/WEIFENG</t>
  </si>
  <si>
    <t>¥1,150.00</t>
  </si>
  <si>
    <t>¥980.00</t>
  </si>
  <si>
    <t>Deluxe King Bed Room</t>
  </si>
  <si>
    <t>703464162938</t>
  </si>
  <si>
    <t>3827041</t>
  </si>
  <si>
    <t>197311064</t>
  </si>
  <si>
    <t>哥打京那巴鲁皇宫酒店</t>
  </si>
  <si>
    <t>XU/JIANING|HUANG/LITAO</t>
  </si>
  <si>
    <t>¥674.00</t>
  </si>
  <si>
    <t>¥594.00</t>
  </si>
  <si>
    <t>703469573963</t>
  </si>
  <si>
    <t>3851317</t>
  </si>
  <si>
    <t>203704829</t>
  </si>
  <si>
    <t>巴厘岛机场希尔顿花园酒店</t>
  </si>
  <si>
    <t>WANG/MENGXI|XIA/QIANYI</t>
  </si>
  <si>
    <t>¥428.00</t>
  </si>
  <si>
    <t>¥48.56</t>
  </si>
  <si>
    <t>¥379.44</t>
  </si>
  <si>
    <t>Double room, Twin beds, Pool view</t>
  </si>
  <si>
    <t>703458443090</t>
  </si>
  <si>
    <t>3800941</t>
  </si>
  <si>
    <t>TANG/RAN</t>
  </si>
  <si>
    <t>¥4,269.00</t>
  </si>
  <si>
    <t>¥798.00</t>
  </si>
  <si>
    <t>¥3,297.00</t>
  </si>
  <si>
    <t>Superior Harbour View Room</t>
  </si>
  <si>
    <t>¥174.00</t>
  </si>
  <si>
    <t>703455683400</t>
  </si>
  <si>
    <t>3786578</t>
  </si>
  <si>
    <t>CHEN/XUBO</t>
  </si>
  <si>
    <t>¥4,492.00</t>
  </si>
  <si>
    <t>¥884.00</t>
  </si>
  <si>
    <t>¥3,428.00</t>
  </si>
  <si>
    <t>¥180.00</t>
  </si>
  <si>
    <t>703461026280</t>
  </si>
  <si>
    <t>3814329</t>
  </si>
  <si>
    <t>SUN/JIAXUAN|JIN/WEIRU</t>
  </si>
  <si>
    <t>¥1,952.00</t>
  </si>
  <si>
    <t>¥1,532.00</t>
  </si>
  <si>
    <t>¥81.00</t>
  </si>
  <si>
    <t>703470480035</t>
  </si>
  <si>
    <t>3856887</t>
  </si>
  <si>
    <t>197290631</t>
  </si>
  <si>
    <t>新加坡加东智选假日酒店 - IHG 旗下酒店</t>
  </si>
  <si>
    <t>ZHOU/YANHUA|WANG/SHUQING</t>
  </si>
  <si>
    <t>¥5,160.00</t>
  </si>
  <si>
    <t>¥930.12</t>
  </si>
  <si>
    <t>¥4,229.88</t>
  </si>
  <si>
    <t>703467164090</t>
  </si>
  <si>
    <t>3844083</t>
  </si>
  <si>
    <t>804834940</t>
  </si>
  <si>
    <t>哥打京那巴鲁婆罗洲酒店&amp;机场酒店</t>
  </si>
  <si>
    <t>MA/LINGLING</t>
  </si>
  <si>
    <t>¥255.00</t>
  </si>
  <si>
    <t>¥14.20</t>
  </si>
  <si>
    <t>¥240.80</t>
  </si>
  <si>
    <t>Deluxe Sea view Room</t>
  </si>
  <si>
    <t>703469312245</t>
  </si>
  <si>
    <t>3852362</t>
  </si>
  <si>
    <t>ZOU/WANLIN</t>
  </si>
  <si>
    <t>¥8,745.00</t>
  </si>
  <si>
    <t>¥930.91</t>
  </si>
  <si>
    <t>¥7,814.09</t>
  </si>
  <si>
    <t>703472560145</t>
  </si>
  <si>
    <t>3869647</t>
  </si>
  <si>
    <t>LUO/LIN</t>
  </si>
  <si>
    <t>¥113.92</t>
  </si>
  <si>
    <t>¥766.08</t>
  </si>
  <si>
    <t>703452839824</t>
  </si>
  <si>
    <t>3768769</t>
  </si>
  <si>
    <t>LUO/XIN|SONG/YING</t>
  </si>
  <si>
    <t>703455124773</t>
  </si>
  <si>
    <t>3783134</t>
  </si>
  <si>
    <t>CHEANG/SILIN|HUANG/HAOQING</t>
  </si>
  <si>
    <t>¥2,918.00</t>
  </si>
  <si>
    <t>703458888893</t>
  </si>
  <si>
    <t>3800068</t>
  </si>
  <si>
    <t>LU/CHUN</t>
  </si>
  <si>
    <t>703471029820</t>
  </si>
  <si>
    <t>3863110</t>
  </si>
  <si>
    <t>802145641</t>
  </si>
  <si>
    <t>新加坡滨海湾金沙度假区</t>
  </si>
  <si>
    <t>WANG/HONG</t>
  </si>
  <si>
    <t>¥6,154.00</t>
  </si>
  <si>
    <t>¥659.45</t>
  </si>
  <si>
    <t>¥5,494.55</t>
  </si>
  <si>
    <t>room deluxe king bed</t>
  </si>
  <si>
    <t>703477683818</t>
  </si>
  <si>
    <t>3891985</t>
  </si>
  <si>
    <t>197275730</t>
  </si>
  <si>
    <t>狮子峰武吉士酒店</t>
  </si>
  <si>
    <t>HUANG/XUEHONG</t>
  </si>
  <si>
    <t>¥1,234.00</t>
  </si>
  <si>
    <t>¥131.92</t>
  </si>
  <si>
    <t>¥1,102.08</t>
  </si>
  <si>
    <t>Superior Queen Room without Window - Non-Smoking</t>
  </si>
  <si>
    <t>703478870335</t>
  </si>
  <si>
    <t>3894371</t>
  </si>
  <si>
    <t>LIAO/XIAOQING</t>
  </si>
  <si>
    <t>¥365.00</t>
  </si>
  <si>
    <t>¥38.01</t>
  </si>
  <si>
    <t>¥326.99</t>
  </si>
  <si>
    <t>703450658098</t>
  </si>
  <si>
    <t>3760207</t>
  </si>
  <si>
    <t>HUA/MEIQI|CHEN/JUN</t>
  </si>
  <si>
    <t>¥3,094.00</t>
  </si>
  <si>
    <t>¥2,800.00</t>
  </si>
  <si>
    <t>703466144490</t>
  </si>
  <si>
    <t>3838914</t>
  </si>
  <si>
    <t>LIU/HONGJIE|WANG/ZHENG</t>
  </si>
  <si>
    <t>¥3,072.00</t>
  </si>
  <si>
    <t>¥2,808.00</t>
  </si>
  <si>
    <t>Deluxe Room with Sea View</t>
  </si>
  <si>
    <t>703465735933</t>
  </si>
  <si>
    <t>3836778</t>
  </si>
  <si>
    <t>197289905</t>
  </si>
  <si>
    <t>曼谷野餐酒店 - 兰南</t>
  </si>
  <si>
    <t>XIANG/DANYING</t>
  </si>
  <si>
    <t>¥486.00</t>
  </si>
  <si>
    <t>¥58.00</t>
  </si>
  <si>
    <t>703467046684</t>
  </si>
  <si>
    <t>3845906</t>
  </si>
  <si>
    <t>197324981</t>
  </si>
  <si>
    <t>曼谷大仓新颐酒店</t>
  </si>
  <si>
    <t>HUI/ALFRED|TABEI/MIHA</t>
  </si>
  <si>
    <t>¥4,932.00</t>
  </si>
  <si>
    <t>¥747.00</t>
  </si>
  <si>
    <t>¥4,185.00</t>
  </si>
  <si>
    <t>Deluxe King Room - Non-Smoking</t>
  </si>
  <si>
    <t>703474688245</t>
  </si>
  <si>
    <t>3875321</t>
  </si>
  <si>
    <t>197587559</t>
  </si>
  <si>
    <t>曼谷香格里拉大酒店</t>
  </si>
  <si>
    <t>XIE/FEI|XIE/MAN</t>
  </si>
  <si>
    <t>¥5,508.00</t>
  </si>
  <si>
    <t>¥708.00</t>
  </si>
  <si>
    <t>¥4,800.00</t>
  </si>
  <si>
    <t>Shangri La Wing Deluxe Balcony King Room</t>
  </si>
  <si>
    <t>703475320425</t>
  </si>
  <si>
    <t>3882618</t>
  </si>
  <si>
    <t>ZUO/CHUNGUI</t>
  </si>
  <si>
    <t>¥932.00</t>
  </si>
  <si>
    <t>¥162.00</t>
  </si>
  <si>
    <t>¥770.00</t>
  </si>
  <si>
    <t>703474457215</t>
  </si>
  <si>
    <t>3879086</t>
  </si>
  <si>
    <t>197316770</t>
  </si>
  <si>
    <t>假日酒店披披岛度假村</t>
  </si>
  <si>
    <t>QIN/FEIFEI|ZHOU/HAOYUAN</t>
  </si>
  <si>
    <t>¥1,602.00</t>
  </si>
  <si>
    <t>¥1,992.00</t>
  </si>
  <si>
    <t>Garden Bungalow</t>
  </si>
  <si>
    <t>703477108811</t>
  </si>
  <si>
    <t>3891030</t>
  </si>
  <si>
    <t>197313860</t>
  </si>
  <si>
    <t>芭堤雅FX酒店</t>
  </si>
  <si>
    <t>ZHOU/YAPENG</t>
  </si>
  <si>
    <t>¥14.00</t>
  </si>
  <si>
    <t>superior twin room</t>
  </si>
  <si>
    <t>703477370736</t>
  </si>
  <si>
    <t>3891713</t>
  </si>
  <si>
    <t>wu/shuai</t>
  </si>
  <si>
    <t>¥317.00</t>
  </si>
  <si>
    <t>¥59.00</t>
  </si>
  <si>
    <t>703478741618</t>
  </si>
  <si>
    <t>3893782</t>
  </si>
  <si>
    <t>197337662</t>
  </si>
  <si>
    <t>芭达雅布莱顿大酒店</t>
  </si>
  <si>
    <t>YANG/ZHIBIN</t>
  </si>
  <si>
    <t>¥463.00</t>
  </si>
  <si>
    <t>¥83.00</t>
  </si>
  <si>
    <t>Deluxe Sea View</t>
  </si>
  <si>
    <t>703477709777</t>
  </si>
  <si>
    <t>3892369</t>
  </si>
  <si>
    <t>LIU/DAPENG</t>
  </si>
  <si>
    <t>703477094308</t>
  </si>
  <si>
    <t>3892354</t>
  </si>
  <si>
    <t>214371830</t>
  </si>
  <si>
    <t>莲花酒店</t>
  </si>
  <si>
    <t>HU/XIAOLONG|CHAI/TINGTING</t>
  </si>
  <si>
    <t>¥206.00</t>
  </si>
  <si>
    <t>¥84.07</t>
  </si>
  <si>
    <t>¥121.93</t>
  </si>
  <si>
    <t>Superior Double/Twin</t>
  </si>
  <si>
    <t>703478108782</t>
  </si>
  <si>
    <t>3897993</t>
  </si>
  <si>
    <t>MA/LAN</t>
  </si>
  <si>
    <t>¥1,533.00</t>
  </si>
  <si>
    <t>2023-09-08 08:56:24</t>
  </si>
  <si>
    <t>703479040606</t>
  </si>
  <si>
    <t>3898810</t>
  </si>
  <si>
    <t>236599775</t>
  </si>
  <si>
    <t>曼谷沙吞宜必思酒店</t>
  </si>
  <si>
    <t>LIU/JIE|XU/HAIYIN</t>
  </si>
  <si>
    <t>¥702.00</t>
  </si>
  <si>
    <t>703479411702</t>
  </si>
  <si>
    <t>3899297</t>
  </si>
  <si>
    <t>197307410</t>
  </si>
  <si>
    <t>世外桃源海滩度假村</t>
  </si>
  <si>
    <t>xu/lina|shi/hua</t>
  </si>
  <si>
    <t>2024-02-10</t>
  </si>
  <si>
    <t>2024-02-12</t>
  </si>
  <si>
    <t>¥852.00</t>
  </si>
  <si>
    <t>2023-09-08 09:58:50</t>
  </si>
  <si>
    <t>703479051802</t>
  </si>
  <si>
    <t>3898878</t>
  </si>
  <si>
    <t>LIANG/JING</t>
  </si>
  <si>
    <t>¥431.00</t>
  </si>
  <si>
    <t>2023-09-08 11:00:02</t>
  </si>
  <si>
    <t>703478955016</t>
  </si>
  <si>
    <t>3895439</t>
  </si>
  <si>
    <t>197301089</t>
  </si>
  <si>
    <t>欧文斯贝特鲁姆购物中心万豪酒店</t>
  </si>
  <si>
    <t>PAT/SAUHING</t>
  </si>
  <si>
    <t>¥8,840.00</t>
  </si>
  <si>
    <t>2023-09-08 12:53:23</t>
  </si>
  <si>
    <t>corner king bed suite with Kitchen</t>
  </si>
  <si>
    <t>703478575420</t>
  </si>
  <si>
    <t>3897766</t>
  </si>
  <si>
    <t>225773267</t>
  </si>
  <si>
    <t>普吉岛遨舍度假酒店</t>
  </si>
  <si>
    <t>LIANG/JIANJIAN|LIU/YANAN</t>
  </si>
  <si>
    <t>¥2,224.00</t>
  </si>
  <si>
    <t>2023-09-08 13:00:03</t>
  </si>
  <si>
    <t>703478617768</t>
  </si>
  <si>
    <t>3893659</t>
  </si>
  <si>
    <t>199564802</t>
  </si>
  <si>
    <t>旦汀贝斯特韦斯特精品酒店</t>
  </si>
  <si>
    <t>ZHONG/YONGQING</t>
  </si>
  <si>
    <t>¥1,114.00</t>
  </si>
  <si>
    <t>¥162.16</t>
  </si>
  <si>
    <t>¥951.84</t>
  </si>
  <si>
    <t>2 Single Beds, No Smoking</t>
  </si>
  <si>
    <t>703469046342</t>
  </si>
  <si>
    <t>3854878</t>
  </si>
  <si>
    <t>871941699</t>
  </si>
  <si>
    <t>三井花园饭店丰洲普米尔 / 东京</t>
  </si>
  <si>
    <t>Zhong/Fang|Liu/Yi</t>
  </si>
  <si>
    <t>2023-10-25</t>
  </si>
  <si>
    <t>2023-09-08 14:57:48</t>
  </si>
  <si>
    <t>Comfort Double Room, Non Smoking</t>
  </si>
  <si>
    <t>703479606251</t>
  </si>
  <si>
    <t>3900080</t>
  </si>
  <si>
    <t>ZHANG/SHUANGSHUANG</t>
  </si>
  <si>
    <t>2023-09-08 15:36:10</t>
  </si>
  <si>
    <t>703479891734</t>
  </si>
  <si>
    <t>3900423</t>
  </si>
  <si>
    <t>197333105</t>
  </si>
  <si>
    <t>沙美岛萨凯海滩度假村</t>
  </si>
  <si>
    <t>SUN/XINYUE|WANG/ZIYUN|WANG/DONG|HU/FEIXIONG</t>
  </si>
  <si>
    <t>¥15,282.00</t>
  </si>
  <si>
    <t>2023-09-08 15:50:12</t>
  </si>
  <si>
    <t>Deluxe Cottage</t>
  </si>
  <si>
    <t>703479356578</t>
  </si>
  <si>
    <t>3900954</t>
  </si>
  <si>
    <t>ZHENG/TIANYU|ZHOU/SITONG</t>
  </si>
  <si>
    <t>¥321.00</t>
  </si>
  <si>
    <t>2023-09-08 17:07:53</t>
  </si>
  <si>
    <t>703479415878</t>
  </si>
  <si>
    <t>3901039</t>
  </si>
  <si>
    <t>197319830</t>
  </si>
  <si>
    <t>吉隆坡希尔顿花园酒店北店</t>
  </si>
  <si>
    <t>QING/BINWEN|PAN/WENWEN</t>
  </si>
  <si>
    <t>2023-09-25</t>
  </si>
  <si>
    <t>¥696.00</t>
  </si>
  <si>
    <t>Deluxe Room, 1 Queen Bed</t>
  </si>
  <si>
    <t>703476797715</t>
  </si>
  <si>
    <t>3884497</t>
  </si>
  <si>
    <t>888387652</t>
  </si>
  <si>
    <t>香港富丽敦海洋公园酒店</t>
  </si>
  <si>
    <t>WANG/LIANG|LI/LAN</t>
  </si>
  <si>
    <t>¥6,128.00</t>
  </si>
  <si>
    <t>2023-09-08 17:43:18</t>
  </si>
  <si>
    <t>Oceanfront Room 2 Queen Beds</t>
  </si>
  <si>
    <t>703444561829</t>
  </si>
  <si>
    <t>3733306</t>
  </si>
  <si>
    <t>LIN/DUANHONG|YANG/AILIN</t>
  </si>
  <si>
    <t>¥2,052.00</t>
  </si>
  <si>
    <t>2023-09-08 17:52:22</t>
  </si>
  <si>
    <t>Standard room</t>
  </si>
  <si>
    <t>703434337537</t>
  </si>
  <si>
    <t>3684573</t>
  </si>
  <si>
    <t>197304722</t>
  </si>
  <si>
    <t>吉隆坡皇家酒店</t>
  </si>
  <si>
    <t>chen/shujiang</t>
  </si>
  <si>
    <t>2023-07-25</t>
  </si>
  <si>
    <t>¥660.00</t>
  </si>
  <si>
    <t>2023-09-08 18:11:21</t>
  </si>
  <si>
    <t>703479883734</t>
  </si>
  <si>
    <t>3901062</t>
  </si>
  <si>
    <t>804836197</t>
  </si>
  <si>
    <t>马尼拉冈田酒店</t>
  </si>
  <si>
    <t>YANG/ZHIPING</t>
  </si>
  <si>
    <t>¥2,565.00</t>
  </si>
  <si>
    <t>2023-09-08 18:47:43</t>
  </si>
  <si>
    <t>grand deluxe</t>
  </si>
  <si>
    <t>703468414548</t>
  </si>
  <si>
    <t>3847741</t>
  </si>
  <si>
    <t>221848562</t>
  </si>
  <si>
    <t>八打灵再也萨默塞特白沙罗上城公寓式酒店</t>
  </si>
  <si>
    <t>CUI/BING|QI/XUELI</t>
  </si>
  <si>
    <t>¥4,662.00</t>
  </si>
  <si>
    <t>¥748.50</t>
  </si>
  <si>
    <t>¥3,913.50</t>
  </si>
  <si>
    <t>Premier One-Bedroom</t>
  </si>
  <si>
    <t>703479833046</t>
  </si>
  <si>
    <t>3900742</t>
  </si>
  <si>
    <t>ZHU/YONGGUANG|XV/MENGFAN</t>
  </si>
  <si>
    <t>2023-09-20</t>
  </si>
  <si>
    <t>¥2,958.00</t>
  </si>
  <si>
    <t>2023-09-08 22:00:08</t>
  </si>
  <si>
    <t>703477918648</t>
  </si>
  <si>
    <t>3890286</t>
  </si>
  <si>
    <t>207738344</t>
  </si>
  <si>
    <t>皇家朱兰白沙罗酒店</t>
  </si>
  <si>
    <t>CHENG/JUN</t>
  </si>
  <si>
    <t>¥800.00</t>
  </si>
  <si>
    <t>¥720.00</t>
  </si>
  <si>
    <t>703478163081</t>
  </si>
  <si>
    <t>3894018</t>
  </si>
  <si>
    <t>880404919</t>
  </si>
  <si>
    <t>梅里克肯辛顿酒店</t>
  </si>
  <si>
    <t>LI/XIAOFENG</t>
  </si>
  <si>
    <t>¥1,842.00</t>
  </si>
  <si>
    <t>¥730.12</t>
  </si>
  <si>
    <t>¥1,111.88</t>
  </si>
  <si>
    <t>Double room - Budget</t>
  </si>
  <si>
    <t>703476140452</t>
  </si>
  <si>
    <t>3888073</t>
  </si>
  <si>
    <t>239998727</t>
  </si>
  <si>
    <t>吉隆坡蒲种希尔顿花园酒店</t>
  </si>
  <si>
    <t>DENG/FENFENG</t>
  </si>
  <si>
    <t>¥752.00</t>
  </si>
  <si>
    <t>¥128.38</t>
  </si>
  <si>
    <t>¥623.62</t>
  </si>
  <si>
    <t>Twin Guest Room Lake View</t>
  </si>
  <si>
    <t>703479683119</t>
  </si>
  <si>
    <t>3902616</t>
  </si>
  <si>
    <t>241142194</t>
  </si>
  <si>
    <t>槟城乔治市彩鸿酒店</t>
  </si>
  <si>
    <t>ZHAI/LUPING|ZHANG/GUOYAN|YU/WENTING|HE/ZHANYI</t>
  </si>
  <si>
    <t>¥2,054.00</t>
  </si>
  <si>
    <t>2023-09-08 22:56:45</t>
  </si>
  <si>
    <t>superior double bed room</t>
  </si>
  <si>
    <t>703479206124</t>
  </si>
  <si>
    <t>3899866</t>
  </si>
  <si>
    <t>197288483</t>
  </si>
  <si>
    <t>保和省BE豪华度假酒店</t>
  </si>
  <si>
    <t>LIU/GUANGYING</t>
  </si>
  <si>
    <t>¥5,220.00</t>
  </si>
  <si>
    <t>2023-09-08 23:00:02</t>
  </si>
  <si>
    <t>Deluxe Aqua Room with Pool View</t>
  </si>
  <si>
    <t>703479534322</t>
  </si>
  <si>
    <t>3902720</t>
  </si>
  <si>
    <t>811058314</t>
  </si>
  <si>
    <t>仙本那优雅酒店</t>
  </si>
  <si>
    <t>WANG/YU|ZENG/JINKUN</t>
  </si>
  <si>
    <t>¥631.00</t>
  </si>
  <si>
    <t>2023-09-08 23:13:53</t>
  </si>
  <si>
    <t>703446907294</t>
  </si>
  <si>
    <t>3743105</t>
  </si>
  <si>
    <t>ZENG/SHUJIE|ZENG/JIE</t>
  </si>
  <si>
    <t>¥1,185.00</t>
  </si>
  <si>
    <t>¥1,059.00</t>
  </si>
  <si>
    <t>703449536674</t>
  </si>
  <si>
    <t>3755770</t>
  </si>
  <si>
    <t>WANG/HONGRUN|ZHOU/MEIYI</t>
  </si>
  <si>
    <t>¥566.00</t>
  </si>
  <si>
    <t>¥506.00</t>
  </si>
  <si>
    <t>703464070286</t>
  </si>
  <si>
    <t>3827601</t>
  </si>
  <si>
    <t>WANG/HUILIAN</t>
  </si>
  <si>
    <t>¥183.00</t>
  </si>
  <si>
    <t>¥1,521.00</t>
  </si>
  <si>
    <t>703454470070</t>
  </si>
  <si>
    <t>3782067</t>
  </si>
  <si>
    <t>ZHANG/WEIQI</t>
  </si>
  <si>
    <t>¥504.00</t>
  </si>
  <si>
    <t>¥133.00</t>
  </si>
  <si>
    <t>¥371.00</t>
  </si>
  <si>
    <t>703454051928</t>
  </si>
  <si>
    <t>3782064</t>
  </si>
  <si>
    <t>WU/MANNING|SHENG/CHUNYAN</t>
  </si>
  <si>
    <t>703453209722</t>
  </si>
  <si>
    <t>3777196</t>
  </si>
  <si>
    <t>CHEN/HEYANG|WANG/YUQING</t>
  </si>
  <si>
    <t>¥802.00</t>
  </si>
  <si>
    <t>¥715.00</t>
  </si>
  <si>
    <t>703462227306</t>
  </si>
  <si>
    <t>3819025</t>
  </si>
  <si>
    <t>SHAO/MENGSHI|SHI/SHENGQIN</t>
  </si>
  <si>
    <t>¥261.00</t>
  </si>
  <si>
    <t>703461530030</t>
  </si>
  <si>
    <t>3816496</t>
  </si>
  <si>
    <t>MA/ZHENG|YANG/YANG</t>
  </si>
  <si>
    <t>¥868.00</t>
  </si>
  <si>
    <t>703465337854</t>
  </si>
  <si>
    <t>3833153</t>
  </si>
  <si>
    <t>YU/TING|ZHANG/TIANTIAN|XU/TING</t>
  </si>
  <si>
    <t>¥2,334.00</t>
  </si>
  <si>
    <t>¥252.00</t>
  </si>
  <si>
    <t>¥2,082.00</t>
  </si>
  <si>
    <t>703468841980</t>
  </si>
  <si>
    <t>3846610</t>
  </si>
  <si>
    <t>ZHANG/JIE|GUO/YIYAO</t>
  </si>
  <si>
    <t>¥1,828.00</t>
  </si>
  <si>
    <t>¥196.00</t>
  </si>
  <si>
    <t>¥1,632.00</t>
  </si>
  <si>
    <t>703443426162</t>
  </si>
  <si>
    <t>3725225</t>
  </si>
  <si>
    <t>703477014168</t>
  </si>
  <si>
    <t>3891104</t>
  </si>
  <si>
    <t>197305361</t>
  </si>
  <si>
    <t>东京东神田舒适酒店</t>
  </si>
  <si>
    <t>ZHONG/JINRUI|WANG/JUNYAN</t>
  </si>
  <si>
    <t>¥1,630.00</t>
  </si>
  <si>
    <t>¥338.80</t>
  </si>
  <si>
    <t>¥1,291.20</t>
  </si>
  <si>
    <t>Standard Room, 2 Twin Beds, Non Smoking</t>
  </si>
  <si>
    <t>703478864451</t>
  </si>
  <si>
    <t>3895014</t>
  </si>
  <si>
    <t>197304290</t>
  </si>
  <si>
    <t>大阪都喜来登酒店</t>
  </si>
  <si>
    <t>MAI/YONGHONG</t>
  </si>
  <si>
    <t>¥1,655.00</t>
  </si>
  <si>
    <t>¥642.50</t>
  </si>
  <si>
    <t>¥1,012.50</t>
  </si>
  <si>
    <t>703478516347</t>
  </si>
  <si>
    <t>3898186</t>
  </si>
  <si>
    <t>197321888</t>
  </si>
  <si>
    <t>浅草灿路都大饭店</t>
  </si>
  <si>
    <t>ZHAO/JINFENG|ZHAO/JINPING</t>
  </si>
  <si>
    <t>¥157.45</t>
  </si>
  <si>
    <t>¥578.55</t>
  </si>
  <si>
    <t>economy twin room non smoking</t>
  </si>
  <si>
    <t>703478259028</t>
  </si>
  <si>
    <t>3894719</t>
  </si>
  <si>
    <t>¥507.00</t>
  </si>
  <si>
    <t>¥54.00</t>
  </si>
  <si>
    <t>¥453.00</t>
  </si>
  <si>
    <t>703444262637</t>
  </si>
  <si>
    <t>3730638</t>
  </si>
  <si>
    <t>CHENG/RUOQING</t>
  </si>
  <si>
    <t>¥439.00</t>
  </si>
  <si>
    <t>¥45.00</t>
  </si>
  <si>
    <t>superior double room with city view</t>
  </si>
  <si>
    <t>703456766714</t>
  </si>
  <si>
    <t>3789872</t>
  </si>
  <si>
    <t>879311419</t>
  </si>
  <si>
    <t>框架酒店</t>
  </si>
  <si>
    <t>CHEN/YUWEI|CHEN/YULIN</t>
  </si>
  <si>
    <t>¥36.82</t>
  </si>
  <si>
    <t>¥309.18</t>
  </si>
  <si>
    <t>¥16.00</t>
  </si>
  <si>
    <t>703456772886</t>
  </si>
  <si>
    <t>3789860</t>
  </si>
  <si>
    <t>CHEN/TINGYONG|CHEN/KANGJIE</t>
  </si>
  <si>
    <t>703458682698</t>
  </si>
  <si>
    <t>3801272</t>
  </si>
  <si>
    <t>221878325</t>
  </si>
  <si>
    <t>马尼拉萨沃伊酒店</t>
  </si>
  <si>
    <t>LIANG/SHUANG|CHEN/PENGYU|WANG/DAN|WANG/WEI</t>
  </si>
  <si>
    <t>¥1,078.00</t>
  </si>
  <si>
    <t>¥206.70</t>
  </si>
  <si>
    <t>¥871.30</t>
  </si>
  <si>
    <t>Twin/Double room - Essential 1</t>
  </si>
  <si>
    <t>703464882596</t>
  </si>
  <si>
    <t>3831172</t>
  </si>
  <si>
    <t>YUAN/ZHONG|PAN/BAOSHOU</t>
  </si>
  <si>
    <t>¥3,386.00</t>
  </si>
  <si>
    <t>¥406.00</t>
  </si>
  <si>
    <t>¥2,980.00</t>
  </si>
  <si>
    <t>703467794802</t>
  </si>
  <si>
    <t>3841897</t>
  </si>
  <si>
    <t>197316587</t>
  </si>
  <si>
    <t>巴厘岛乌布卡娅内穆雅度假村</t>
  </si>
  <si>
    <t>ye/zhengbai</t>
  </si>
  <si>
    <t>¥836.00</t>
  </si>
  <si>
    <t>¥96.46</t>
  </si>
  <si>
    <t>¥739.54</t>
  </si>
  <si>
    <t>Junior Suite</t>
  </si>
  <si>
    <t>703461896208</t>
  </si>
  <si>
    <t>3816736</t>
  </si>
  <si>
    <t>ZHOU/HONGHONG</t>
  </si>
  <si>
    <t>¥4,335.00</t>
  </si>
  <si>
    <t>¥550.00</t>
  </si>
  <si>
    <t>¥3,785.00</t>
  </si>
  <si>
    <t>703467635011</t>
  </si>
  <si>
    <t>3844162</t>
  </si>
  <si>
    <t>197296601</t>
  </si>
  <si>
    <t>豪景酒店</t>
  </si>
  <si>
    <t>ZHOU/HAOGUANG|SHAO/ZHENHONG</t>
  </si>
  <si>
    <t>¥223.00</t>
  </si>
  <si>
    <t>¥23.14</t>
  </si>
  <si>
    <t>¥199.86</t>
  </si>
  <si>
    <t>Standard King Room</t>
  </si>
  <si>
    <t>703473414151</t>
  </si>
  <si>
    <t>3871029</t>
  </si>
  <si>
    <t>240098834</t>
  </si>
  <si>
    <t>吉隆坡 EQ 酒店</t>
  </si>
  <si>
    <t>WANG/JIAN|LIU/YUHANG</t>
  </si>
  <si>
    <t>¥4,683.00</t>
  </si>
  <si>
    <t>¥843.00</t>
  </si>
  <si>
    <t>¥3,840.00</t>
  </si>
  <si>
    <t>Deluxe King Room Twin Tower View</t>
  </si>
  <si>
    <t>703474019101</t>
  </si>
  <si>
    <t>3876915</t>
  </si>
  <si>
    <t>HU/YI|WEI/FANGYUN</t>
  </si>
  <si>
    <t>¥2,518.00</t>
  </si>
  <si>
    <t>¥270.00</t>
  </si>
  <si>
    <t>¥2,248.00</t>
  </si>
  <si>
    <t>executive deluxe king room</t>
  </si>
  <si>
    <t>703474171792</t>
  </si>
  <si>
    <t>3876659</t>
  </si>
  <si>
    <t>197277605</t>
  </si>
  <si>
    <t>樟宜机场皇冠假日酒店 - IHG 旗下酒店</t>
  </si>
  <si>
    <t>DAI/YING</t>
  </si>
  <si>
    <t>¥2,842.00</t>
  </si>
  <si>
    <t>¥1,600.00</t>
  </si>
  <si>
    <t>1 King Bed Standard Jewel Wing</t>
  </si>
  <si>
    <t>703475111721</t>
  </si>
  <si>
    <t>3880390</t>
  </si>
  <si>
    <t>LIU/HAILIN</t>
  </si>
  <si>
    <t>¥620.00</t>
  </si>
  <si>
    <t>703477837427</t>
  </si>
  <si>
    <t>3890636</t>
  </si>
  <si>
    <t>LA/SISI</t>
  </si>
  <si>
    <t>¥50.00</t>
  </si>
  <si>
    <t>¥454.00</t>
  </si>
  <si>
    <t>703478853710</t>
  </si>
  <si>
    <t>3894011</t>
  </si>
  <si>
    <t>221875580</t>
  </si>
  <si>
    <t>澳门威尼斯人</t>
  </si>
  <si>
    <t>GONG/JIANLI</t>
  </si>
  <si>
    <t>¥3,134.00</t>
  </si>
  <si>
    <t>¥1,040.50</t>
  </si>
  <si>
    <t>¥2,093.50</t>
  </si>
  <si>
    <t>Royale Deluxe Suite - One King Bed</t>
  </si>
  <si>
    <t>703478647715</t>
  </si>
  <si>
    <t>3894506</t>
  </si>
  <si>
    <t>240000311</t>
  </si>
  <si>
    <t>芙蓉皇家朱兰酒店</t>
  </si>
  <si>
    <t>GAO/SHENGHUI</t>
  </si>
  <si>
    <t>¥67.00</t>
  </si>
  <si>
    <t>¥338.00</t>
  </si>
  <si>
    <t>Superior</t>
  </si>
  <si>
    <t>703479196953</t>
  </si>
  <si>
    <t>3899448</t>
  </si>
  <si>
    <t>LI/BINGZHUANG</t>
  </si>
  <si>
    <t>¥347.00</t>
  </si>
  <si>
    <t>¥51.25</t>
  </si>
  <si>
    <t>¥295.75</t>
  </si>
  <si>
    <t>703479922892</t>
  </si>
  <si>
    <t>3899928</t>
  </si>
  <si>
    <t>CHEN/MAO|WU/KAIXUAN</t>
  </si>
  <si>
    <t>¥149.54</t>
  </si>
  <si>
    <t>¥1,072.46</t>
  </si>
  <si>
    <t>grand deluxe room with harbor view</t>
  </si>
  <si>
    <t>703479718183</t>
  </si>
  <si>
    <t>3899718</t>
  </si>
  <si>
    <t>221888783</t>
  </si>
  <si>
    <t>香港君立酒店</t>
  </si>
  <si>
    <t>BI/YUCUI</t>
  </si>
  <si>
    <t>¥323.50</t>
  </si>
  <si>
    <t>¥604.50</t>
  </si>
  <si>
    <t>703479449373</t>
  </si>
  <si>
    <t>3901441</t>
  </si>
  <si>
    <t>221877203</t>
  </si>
  <si>
    <t>澳门喜来登大酒店</t>
  </si>
  <si>
    <t>ZHANG/HONGZHI|WANG/XUEQIN</t>
  </si>
  <si>
    <t>¥1,347.00</t>
  </si>
  <si>
    <t>¥149.89</t>
  </si>
  <si>
    <t>¥1,197.11</t>
  </si>
  <si>
    <t>Deluxe Room, 2 Twin Beds, Non Smoking</t>
  </si>
  <si>
    <t>703458548331</t>
  </si>
  <si>
    <t>3802497</t>
  </si>
  <si>
    <t>LI/YUJIA|YANG/FAN</t>
  </si>
  <si>
    <t>¥3,168.00</t>
  </si>
  <si>
    <t>¥2,680.00</t>
  </si>
  <si>
    <t>703458340543</t>
  </si>
  <si>
    <t>3798574</t>
  </si>
  <si>
    <t>ZHANG/GUIHONG|ZHANG/BIHONG</t>
  </si>
  <si>
    <t>¥3,256.00</t>
  </si>
  <si>
    <t>¥576.00</t>
  </si>
  <si>
    <t>703460553893</t>
  </si>
  <si>
    <t>3807271</t>
  </si>
  <si>
    <t>LIU/WEILIN|SONG/XIAOXUE</t>
  </si>
  <si>
    <t>703457567453</t>
  </si>
  <si>
    <t>3794436</t>
  </si>
  <si>
    <t>ZHOU/CHENZHE|LING/CHEN</t>
  </si>
  <si>
    <t>¥2,104.00</t>
  </si>
  <si>
    <t>¥304.00</t>
  </si>
  <si>
    <t>¥1,800.00</t>
  </si>
  <si>
    <t>703459985157</t>
  </si>
  <si>
    <t>3806735</t>
  </si>
  <si>
    <t>WU/YUXI</t>
  </si>
  <si>
    <t>¥440.00</t>
  </si>
  <si>
    <t>703462749495</t>
  </si>
  <si>
    <t>3818106</t>
  </si>
  <si>
    <t>197299205</t>
  </si>
  <si>
    <t>苏梅岛W酒店</t>
  </si>
  <si>
    <t>ZHANG/YANG|ZHAO/DANDAN</t>
  </si>
  <si>
    <t>¥2,845.00</t>
  </si>
  <si>
    <t>¥370.00</t>
  </si>
  <si>
    <t>¥2,475.00</t>
  </si>
  <si>
    <t>Jungle Oasis King Villa</t>
  </si>
  <si>
    <t>703474049101</t>
  </si>
  <si>
    <t>3877426</t>
  </si>
  <si>
    <t>197586383</t>
  </si>
  <si>
    <t>苏梅岛通塞湾悦柳酒店</t>
  </si>
  <si>
    <t>SUN/XIAOJIE|GMEINER/STEFANKLAUS</t>
  </si>
  <si>
    <t>¥2,100.00</t>
  </si>
  <si>
    <t>Beachfront Suite</t>
  </si>
  <si>
    <t>703475339554</t>
  </si>
  <si>
    <t>3881067</t>
  </si>
  <si>
    <t>AN/LU</t>
  </si>
  <si>
    <t>¥870.00</t>
  </si>
  <si>
    <t>¥774.00</t>
  </si>
  <si>
    <t>703476530634</t>
  </si>
  <si>
    <t>3883829</t>
  </si>
  <si>
    <t>ZHANG/YI|YUAN/PING</t>
  </si>
  <si>
    <t>¥578.00</t>
  </si>
  <si>
    <t>703476005387</t>
  </si>
  <si>
    <t>3885968</t>
  </si>
  <si>
    <t>ZHANG/SHIQI</t>
  </si>
  <si>
    <t>¥1,590.00</t>
  </si>
  <si>
    <t>703478800941</t>
  </si>
  <si>
    <t>3893772</t>
  </si>
  <si>
    <t>L/MO</t>
  </si>
  <si>
    <t>¥2,226.00</t>
  </si>
  <si>
    <t>¥254.16</t>
  </si>
  <si>
    <t>¥1,971.84</t>
  </si>
  <si>
    <t>703478415063</t>
  </si>
  <si>
    <t>3895452</t>
  </si>
  <si>
    <t>871138851</t>
  </si>
  <si>
    <t>宜必思曼谷素坤逸24店</t>
  </si>
  <si>
    <t>PEI/YONGXIANG</t>
  </si>
  <si>
    <t>¥1,028.00</t>
  </si>
  <si>
    <t>¥740.00</t>
  </si>
  <si>
    <t>Standard Room 2 Single bed</t>
  </si>
  <si>
    <t>703477314448</t>
  </si>
  <si>
    <t>3892500</t>
  </si>
  <si>
    <t>GE/QIWEN</t>
  </si>
  <si>
    <t>¥308.00</t>
  </si>
  <si>
    <t>¥278.00</t>
  </si>
  <si>
    <t>703478216691</t>
  </si>
  <si>
    <t>3895732</t>
  </si>
  <si>
    <t>197287889</t>
  </si>
  <si>
    <t>曼谷贵都酒店</t>
  </si>
  <si>
    <t>WU/PING</t>
  </si>
  <si>
    <t>¥1,352.00</t>
  </si>
  <si>
    <t>¥261.36</t>
  </si>
  <si>
    <t>¥1,090.64</t>
  </si>
  <si>
    <t>Pool Access Room</t>
  </si>
  <si>
    <t>703479259933</t>
  </si>
  <si>
    <t>3898677</t>
  </si>
  <si>
    <t>Xia/Lu|Luo/BiFang</t>
  </si>
  <si>
    <t>¥328.00</t>
  </si>
  <si>
    <t>¥18.00</t>
  </si>
  <si>
    <t>Deluxe Chill Twin Room</t>
  </si>
  <si>
    <t>703479141388</t>
  </si>
  <si>
    <t>3900912</t>
  </si>
  <si>
    <t>197301494</t>
  </si>
  <si>
    <t>曼谷拉差达瑞士酒店</t>
  </si>
  <si>
    <t>YANG/JUN|ZHANG/LIANJIE|YAO/LIGUO</t>
  </si>
  <si>
    <t>¥1,510.00</t>
  </si>
  <si>
    <t>¥144.20</t>
  </si>
  <si>
    <t>¥1,365.80</t>
  </si>
  <si>
    <t>double premium</t>
  </si>
  <si>
    <t>703479009895</t>
  </si>
  <si>
    <t>3898914</t>
  </si>
  <si>
    <t>703479035207</t>
  </si>
  <si>
    <t>3902620</t>
  </si>
  <si>
    <t>240069140</t>
  </si>
  <si>
    <t>曼谷素坤逸希尔顿逸林酒店</t>
  </si>
  <si>
    <t>LI/JUNWEN</t>
  </si>
  <si>
    <t>¥797.00</t>
  </si>
  <si>
    <t>¥97.66</t>
  </si>
  <si>
    <t>¥699.34</t>
  </si>
  <si>
    <t>Deluxe king Room</t>
  </si>
  <si>
    <t>703479619662</t>
  </si>
  <si>
    <t>3902922</t>
  </si>
  <si>
    <t>HUANG/CHAOLI</t>
  </si>
  <si>
    <t>2023-09-09 08:53:05</t>
  </si>
  <si>
    <t>703479280639</t>
  </si>
  <si>
    <t>3902864</t>
  </si>
  <si>
    <t>197296535</t>
  </si>
  <si>
    <t>阿斯塔尔酒店</t>
  </si>
  <si>
    <t>CHEN/YINGYING</t>
  </si>
  <si>
    <t>¥2,828.00</t>
  </si>
  <si>
    <t>2023-09-09 08:54:07</t>
  </si>
  <si>
    <t>703480837005</t>
  </si>
  <si>
    <t>3903573</t>
  </si>
  <si>
    <t>MA/CHAOYING</t>
  </si>
  <si>
    <t>¥1,176.00</t>
  </si>
  <si>
    <t>2023-09-09 08:59:33</t>
  </si>
  <si>
    <t>703479353576</t>
  </si>
  <si>
    <t>3899632</t>
  </si>
  <si>
    <t>221878268</t>
  </si>
  <si>
    <t>阿塔肯特公园贝斯特韦斯特优质酒店</t>
  </si>
  <si>
    <t>HU/SHENLAI|FAN/LIANMIN</t>
  </si>
  <si>
    <t>¥115.22</t>
  </si>
  <si>
    <t>¥794.78</t>
  </si>
  <si>
    <t>standard twin bed room-non smoking</t>
  </si>
  <si>
    <t>703480002623</t>
  </si>
  <si>
    <t>3903130</t>
  </si>
  <si>
    <t>WU/QIUPING|XU/RUIYANG</t>
  </si>
  <si>
    <t>703480250953</t>
  </si>
  <si>
    <t>3902966</t>
  </si>
  <si>
    <t>FAN/XIAOHUI|ZHANG/TING</t>
  </si>
  <si>
    <t>¥3,684.00</t>
  </si>
  <si>
    <t>2023-09-09 10:52:37</t>
  </si>
  <si>
    <t>703479011207</t>
  </si>
  <si>
    <t>3902321</t>
  </si>
  <si>
    <t>zhu/rui|zhu/liye</t>
  </si>
  <si>
    <t>¥956.00</t>
  </si>
  <si>
    <t>2023-09-09 11:00:02</t>
  </si>
  <si>
    <t>703479241261</t>
  </si>
  <si>
    <t>3902327</t>
  </si>
  <si>
    <t>SUN/YONGQI|SHI/YUANXIN</t>
  </si>
  <si>
    <t>703479354299</t>
  </si>
  <si>
    <t>3901695</t>
  </si>
  <si>
    <t>QIU/PING</t>
  </si>
  <si>
    <t>703471196604</t>
  </si>
  <si>
    <t>3862024</t>
  </si>
  <si>
    <t>871138572</t>
  </si>
  <si>
    <t>大世界酒店</t>
  </si>
  <si>
    <t>YANG/HUIQIAO</t>
  </si>
  <si>
    <t>¥1,312.00</t>
  </si>
  <si>
    <t>¥198.02</t>
  </si>
  <si>
    <t>¥1,113.98</t>
  </si>
  <si>
    <t>703479954575</t>
  </si>
  <si>
    <t>3901968</t>
  </si>
  <si>
    <t>QIAN/YIFAN|LIN/XIAOQIAN</t>
  </si>
  <si>
    <t>¥568.00</t>
  </si>
  <si>
    <t>703479621521</t>
  </si>
  <si>
    <t>3902660</t>
  </si>
  <si>
    <t>197300384</t>
  </si>
  <si>
    <t>吉隆坡柏威年酒店 · 悦榕管理</t>
  </si>
  <si>
    <t>CHEN/MEISHAN|HUANG/WANZHI</t>
  </si>
  <si>
    <t>¥1,361.00</t>
  </si>
  <si>
    <t>2023-09-09 12:00:02</t>
  </si>
  <si>
    <t>courtyard oasis king room</t>
  </si>
  <si>
    <t>703463046500</t>
  </si>
  <si>
    <t>3822872</t>
  </si>
  <si>
    <t>SHI/YAWEN|QIU/ANQING</t>
  </si>
  <si>
    <t>¥3,620.00</t>
  </si>
  <si>
    <t>2023-09-09 12:33:37</t>
  </si>
  <si>
    <t>703480113094</t>
  </si>
  <si>
    <t>3904488</t>
  </si>
  <si>
    <t>221852936</t>
  </si>
  <si>
    <t>澳门大仓酒店</t>
  </si>
  <si>
    <t>ZHONG/JUNHAO|ZHOU/LIZHEN</t>
  </si>
  <si>
    <t>¥2,834.00</t>
  </si>
  <si>
    <t>2023-09-09 13:08:26</t>
  </si>
  <si>
    <t>Twin/Double room - De Luxe</t>
  </si>
  <si>
    <t>703479164562</t>
  </si>
  <si>
    <t>3901023</t>
  </si>
  <si>
    <t>197334836</t>
  </si>
  <si>
    <t>贝尔格莱德市酒店</t>
  </si>
  <si>
    <t>liu/Yang|qiao/tai</t>
  </si>
  <si>
    <t>¥759.00</t>
  </si>
  <si>
    <t>¥136.68</t>
  </si>
  <si>
    <t>¥622.32</t>
  </si>
  <si>
    <t>703480600988</t>
  </si>
  <si>
    <t>3905035</t>
  </si>
  <si>
    <t>880490065</t>
  </si>
  <si>
    <t>康帕斯酒店集团库巴酒店</t>
  </si>
  <si>
    <t>LIU/YING|ZHANG/ZHEN|WANG/YU</t>
  </si>
  <si>
    <t>2023-09-09 15:40:53</t>
  </si>
  <si>
    <t>Havana Deluxe Double Room</t>
  </si>
  <si>
    <t>703480591199</t>
  </si>
  <si>
    <t>3906060</t>
  </si>
  <si>
    <t>873556898</t>
  </si>
  <si>
    <t>曼谷HOMM素坤逸34街酒店 (悦榕集团)</t>
  </si>
  <si>
    <t>HA/SHUAI</t>
  </si>
  <si>
    <t>¥551.00</t>
  </si>
  <si>
    <t>2023-09-09 18:21:01</t>
  </si>
  <si>
    <t>Superior Double room</t>
  </si>
  <si>
    <t>703480622691</t>
  </si>
  <si>
    <t>3904166</t>
  </si>
  <si>
    <t>亚洲酒店-济州</t>
  </si>
  <si>
    <t>2023-09-09 22:00:02</t>
  </si>
  <si>
    <t>703454799391</t>
  </si>
  <si>
    <t>3780196</t>
  </si>
  <si>
    <t>197586716</t>
  </si>
  <si>
    <t>三井花园饭店五反田 / 东京</t>
  </si>
  <si>
    <t>ZHENG/XINGJIAN|CHEN/PEISHAN</t>
  </si>
  <si>
    <t>2024-02-05</t>
  </si>
  <si>
    <t>2024-02-07</t>
  </si>
  <si>
    <t>2023-09-10 00:47:01</t>
  </si>
  <si>
    <t>Comfort Double Nonsmoking</t>
  </si>
  <si>
    <t>703470988733</t>
  </si>
  <si>
    <t>3859027</t>
  </si>
  <si>
    <t>199564937</t>
  </si>
  <si>
    <t>悉尼机场宜必思酒店</t>
  </si>
  <si>
    <t>REN/HANYI|QIN/JIAZE|ZHU/YIFEI</t>
  </si>
  <si>
    <t>¥1,085.00</t>
  </si>
  <si>
    <t>¥219.77</t>
  </si>
  <si>
    <t>¥865.23</t>
  </si>
  <si>
    <t>Standard Double Room, Multiple Beds</t>
  </si>
  <si>
    <t>703451940393</t>
  </si>
  <si>
    <t>3768386</t>
  </si>
  <si>
    <t>197275586</t>
  </si>
  <si>
    <t>关西机场华盛顿酒店</t>
  </si>
  <si>
    <t>WU/DI</t>
  </si>
  <si>
    <t>¥52.54</t>
  </si>
  <si>
    <t>¥532.46</t>
  </si>
  <si>
    <t>Small Double Room, Smoking (140cm bed)</t>
  </si>
  <si>
    <t>¥28.00</t>
  </si>
  <si>
    <t>703446950703</t>
  </si>
  <si>
    <t>3741722</t>
  </si>
  <si>
    <t>DING/SHAOPENG</t>
  </si>
  <si>
    <t>¥3,060.00</t>
  </si>
  <si>
    <t>¥2,796.00</t>
  </si>
  <si>
    <t>703448445263</t>
  </si>
  <si>
    <t>3752037</t>
  </si>
  <si>
    <t>ZHANG/LING|YE/JINGLING</t>
  </si>
  <si>
    <t>¥984.00</t>
  </si>
  <si>
    <t>¥106.00</t>
  </si>
  <si>
    <t>¥878.00</t>
  </si>
  <si>
    <t>703465967008</t>
  </si>
  <si>
    <t>3832874</t>
  </si>
  <si>
    <t>814058977</t>
  </si>
  <si>
    <t>艾丽斯树干酒店</t>
  </si>
  <si>
    <t>wang/jing</t>
  </si>
  <si>
    <t>¥1,002.00</t>
  </si>
  <si>
    <t>¥2,118.00</t>
  </si>
  <si>
    <t>703461632231</t>
  </si>
  <si>
    <t>3813729</t>
  </si>
  <si>
    <t>LI/BING|SHI/DANNING|HUA/JINGWEI</t>
  </si>
  <si>
    <t>¥3,320.00</t>
  </si>
  <si>
    <t>¥356.00</t>
  </si>
  <si>
    <t>¥2,964.00</t>
  </si>
  <si>
    <t>Jumbo Twin Room</t>
  </si>
  <si>
    <t>703461152553</t>
  </si>
  <si>
    <t>3814620</t>
  </si>
  <si>
    <t>804837844</t>
  </si>
  <si>
    <t>海茵娜酒店东京浅草桥</t>
  </si>
  <si>
    <t>YANG/BAOYI|CAI/GUIJIA</t>
  </si>
  <si>
    <t>¥5,610.00</t>
  </si>
  <si>
    <t>¥505.92</t>
  </si>
  <si>
    <t>¥5,104.08</t>
  </si>
  <si>
    <t>standard twin non smoking</t>
  </si>
  <si>
    <t>703461091778</t>
  </si>
  <si>
    <t>3816133</t>
  </si>
  <si>
    <t>QIN/MENG</t>
  </si>
  <si>
    <t>¥2,140.00</t>
  </si>
  <si>
    <t>703461425998</t>
  </si>
  <si>
    <t>3815759</t>
  </si>
  <si>
    <t>HU/WENXIAN|LIANG/WENJING</t>
  </si>
  <si>
    <t>¥1,605.00</t>
  </si>
  <si>
    <t>¥519.00</t>
  </si>
  <si>
    <t>703462406951</t>
  </si>
  <si>
    <t>3818718</t>
  </si>
  <si>
    <t>WU/FAN|FENG/LISHA</t>
  </si>
  <si>
    <t>¥2,754.00</t>
  </si>
  <si>
    <t>¥582.00</t>
  </si>
  <si>
    <t>¥2,172.00</t>
  </si>
  <si>
    <t>703453933001</t>
  </si>
  <si>
    <t>3773707</t>
  </si>
  <si>
    <t>LIU/YING|ZHANG/XING</t>
  </si>
  <si>
    <t>¥199.40</t>
  </si>
  <si>
    <t>¥1,986.60</t>
  </si>
  <si>
    <t>703477246344</t>
  </si>
  <si>
    <t>3889758</t>
  </si>
  <si>
    <t>197322413</t>
  </si>
  <si>
    <t>池袋新星酒店</t>
  </si>
  <si>
    <t>YE/SHUZHEN</t>
  </si>
  <si>
    <t>¥699.00</t>
  </si>
  <si>
    <t>¥68.64</t>
  </si>
  <si>
    <t>¥630.36</t>
  </si>
  <si>
    <t>semi double room non smoking</t>
  </si>
  <si>
    <t>703480808141</t>
  </si>
  <si>
    <t>3903791</t>
  </si>
  <si>
    <t>¥653.00</t>
  </si>
  <si>
    <t>¥583.00</t>
  </si>
  <si>
    <t>703480700397</t>
  </si>
  <si>
    <t>3903710</t>
  </si>
  <si>
    <t>197332463</t>
  </si>
  <si>
    <t>斯坦福酒店釜山</t>
  </si>
  <si>
    <t>ZHANG/YUAN</t>
  </si>
  <si>
    <t>¥1,057.00</t>
  </si>
  <si>
    <t>¥567.00</t>
  </si>
  <si>
    <t>Standard Double bed Room</t>
  </si>
  <si>
    <t>703437028105</t>
  </si>
  <si>
    <t>3698459</t>
  </si>
  <si>
    <t>WEI/YUHAN</t>
  </si>
  <si>
    <t>2023-07-28</t>
  </si>
  <si>
    <t>¥315.00</t>
  </si>
  <si>
    <t>¥16.75</t>
  </si>
  <si>
    <t>¥283.25</t>
  </si>
  <si>
    <t>¥15.00</t>
  </si>
  <si>
    <t>703406314782</t>
  </si>
  <si>
    <t>3557134</t>
  </si>
  <si>
    <t>LI/YUANDONG|LI/QIYA</t>
  </si>
  <si>
    <t>2023-06-27</t>
  </si>
  <si>
    <t>¥1,888.00</t>
  </si>
  <si>
    <t>¥131.46</t>
  </si>
  <si>
    <t>¥1,668.54</t>
  </si>
  <si>
    <t>¥88.00</t>
  </si>
  <si>
    <t>703469022671</t>
  </si>
  <si>
    <t>3851332</t>
  </si>
  <si>
    <t>234575438</t>
  </si>
  <si>
    <t>新加坡乌节龙都大酒店 远东集团</t>
  </si>
  <si>
    <t>SUN/JUATONG|LI/XINRONG</t>
  </si>
  <si>
    <t>¥3,706.00</t>
  </si>
  <si>
    <t>¥1,681.40</t>
  </si>
  <si>
    <t>¥2,024.60</t>
  </si>
  <si>
    <t>Double or Twin DELUXE PLUS</t>
  </si>
  <si>
    <t>703459502720</t>
  </si>
  <si>
    <t>3804170</t>
  </si>
  <si>
    <t>221848163</t>
  </si>
  <si>
    <t>香港九龙海逸君绰酒店</t>
  </si>
  <si>
    <t>ZHANG/QIANQIAN|CAI/XIJUAN</t>
  </si>
  <si>
    <t>¥3,380.00</t>
  </si>
  <si>
    <t>¥892.00</t>
  </si>
  <si>
    <t>¥2,364.00</t>
  </si>
  <si>
    <t>Superior Harbourview Room</t>
  </si>
  <si>
    <t>703464919307</t>
  </si>
  <si>
    <t>3831665</t>
  </si>
  <si>
    <t>CHEN/SILIANG</t>
  </si>
  <si>
    <t>¥9,540.00</t>
  </si>
  <si>
    <t>¥4,117.04</t>
  </si>
  <si>
    <t>¥5,422.96</t>
  </si>
  <si>
    <t>703471235059</t>
  </si>
  <si>
    <t>3865431</t>
  </si>
  <si>
    <t>LAM/YEE</t>
  </si>
  <si>
    <t>¥1,540.00</t>
  </si>
  <si>
    <t>¥643.81</t>
  </si>
  <si>
    <t>¥896.19</t>
  </si>
  <si>
    <t>703475499676</t>
  </si>
  <si>
    <t>3883107</t>
  </si>
  <si>
    <t>ZHU/ZIYING</t>
  </si>
  <si>
    <t>¥2,389.00</t>
  </si>
  <si>
    <t>¥447.00</t>
  </si>
  <si>
    <t>¥1,942.00</t>
  </si>
  <si>
    <t>703477938444</t>
  </si>
  <si>
    <t>3889016</t>
  </si>
  <si>
    <t>PAN/FANG|DENG/HUAMING</t>
  </si>
  <si>
    <t>¥827.00</t>
  </si>
  <si>
    <t>703476977112</t>
  </si>
  <si>
    <t>3885117</t>
  </si>
  <si>
    <t>¥1,024.00</t>
  </si>
  <si>
    <t>¥695.00</t>
  </si>
  <si>
    <t>703477517037</t>
  </si>
  <si>
    <t>3889427</t>
  </si>
  <si>
    <t>197319803</t>
  </si>
  <si>
    <t>吉隆坡双威伟乐酒店</t>
  </si>
  <si>
    <t>CHEN/DONGMING|WANG/XI</t>
  </si>
  <si>
    <t>¥421.00</t>
  </si>
  <si>
    <t>¥72.00</t>
  </si>
  <si>
    <t>¥349.00</t>
  </si>
  <si>
    <t>703479274446</t>
  </si>
  <si>
    <t>3901160</t>
  </si>
  <si>
    <t>197327468</t>
  </si>
  <si>
    <t>哥打京那巴鲁香格里拉酒店</t>
  </si>
  <si>
    <t>CHEN/SHENG</t>
  </si>
  <si>
    <t>¥298.00</t>
  </si>
  <si>
    <t>¥55.00</t>
  </si>
  <si>
    <t>Deluxe Twin Room with Hill View</t>
  </si>
  <si>
    <t>703479261766</t>
  </si>
  <si>
    <t>3901155</t>
  </si>
  <si>
    <t>703467111788</t>
  </si>
  <si>
    <t>3843050</t>
  </si>
  <si>
    <t>ZENG/YUQI|HUANG/XIAOMIN</t>
  </si>
  <si>
    <t>¥45.15</t>
  </si>
  <si>
    <t>¥385.85</t>
  </si>
  <si>
    <t>703480914995</t>
  </si>
  <si>
    <t>3906766</t>
  </si>
  <si>
    <t>YEUNG/SIUHUNG</t>
  </si>
  <si>
    <t>¥491.00</t>
  </si>
  <si>
    <t>¥3.49</t>
  </si>
  <si>
    <t>¥487.51</t>
  </si>
  <si>
    <t>703447910137</t>
  </si>
  <si>
    <t>3746543</t>
  </si>
  <si>
    <t>879311353</t>
  </si>
  <si>
    <t>清迈宁曼Travelodge酒店</t>
  </si>
  <si>
    <t>ZHANG/JINGBO|DING/XUAN</t>
  </si>
  <si>
    <t>703445787319</t>
  </si>
  <si>
    <t>3736859</t>
  </si>
  <si>
    <t>197316371</t>
  </si>
  <si>
    <t>西隆翠妮提酒店</t>
  </si>
  <si>
    <t>CHAO/YINGLAI|FANG/JIE</t>
  </si>
  <si>
    <t>¥1,016.00</t>
  </si>
  <si>
    <t>¥86.52</t>
  </si>
  <si>
    <t>¥929.48</t>
  </si>
  <si>
    <t>703450574725</t>
  </si>
  <si>
    <t>3760258</t>
  </si>
  <si>
    <t>197321534</t>
  </si>
  <si>
    <t>普吉岛卡塔阿维斯塔诺富特酒店度假村</t>
  </si>
  <si>
    <t>LI/JIAXIAN|BAO/BIN</t>
  </si>
  <si>
    <t>¥1,656.00</t>
  </si>
  <si>
    <t>Superior Room, 42sqm, Garden View, Balcony, 1 King Bed</t>
  </si>
  <si>
    <t>703464004739</t>
  </si>
  <si>
    <t>3829297</t>
  </si>
  <si>
    <t>ZHENG/YING|LI/MEIZI</t>
  </si>
  <si>
    <t>¥375.00</t>
  </si>
  <si>
    <t>703471325408</t>
  </si>
  <si>
    <t>3861682</t>
  </si>
  <si>
    <t>197318948</t>
  </si>
  <si>
    <t>邦涛海滩太阳之翼酒店</t>
  </si>
  <si>
    <t>SHI/CHENGWEI|WU/YUNJIA</t>
  </si>
  <si>
    <t>¥2,034.00</t>
  </si>
  <si>
    <t>¥385.00</t>
  </si>
  <si>
    <t>¥1,649.00</t>
  </si>
  <si>
    <t>Studio Room</t>
  </si>
  <si>
    <t>703457303944</t>
  </si>
  <si>
    <t>3796096</t>
  </si>
  <si>
    <t>210831068</t>
  </si>
  <si>
    <t>普吉岛玛丽莎别墅酒店</t>
  </si>
  <si>
    <t>YANG/ZHIHONG|CHEN/CHEN</t>
  </si>
  <si>
    <t>¥4,356.00</t>
  </si>
  <si>
    <t>¥3,760.00</t>
  </si>
  <si>
    <t>Deluxe Suite with Private Pool</t>
  </si>
  <si>
    <t>703464172481</t>
  </si>
  <si>
    <t>3831413</t>
  </si>
  <si>
    <t>806648011</t>
  </si>
  <si>
    <t>曼谷拉差达宜必思尚品酒店</t>
  </si>
  <si>
    <t>CHEN/CAIXIA</t>
  </si>
  <si>
    <t>703464691118</t>
  </si>
  <si>
    <t>3831415</t>
  </si>
  <si>
    <t>¥874.00</t>
  </si>
  <si>
    <t>¥94.00</t>
  </si>
  <si>
    <t>Standard Queen Room</t>
  </si>
  <si>
    <t>703463907567</t>
  </si>
  <si>
    <t>3825415</t>
  </si>
  <si>
    <t>PENG/SITING|MO/ZHEWEN</t>
  </si>
  <si>
    <t>¥1,880.00</t>
  </si>
  <si>
    <t>¥1,570.00</t>
  </si>
  <si>
    <t>703469823706</t>
  </si>
  <si>
    <t>3854605</t>
  </si>
  <si>
    <t>XIONG/XIAOKANG|SAW/NAINGOO</t>
  </si>
  <si>
    <t>¥2,850.00</t>
  </si>
  <si>
    <t>¥2,580.00</t>
  </si>
  <si>
    <t>703467189451</t>
  </si>
  <si>
    <t>3843281</t>
  </si>
  <si>
    <t>¥704.00</t>
  </si>
  <si>
    <t>¥640.00</t>
  </si>
  <si>
    <t>703475081925</t>
  </si>
  <si>
    <t>3881595</t>
  </si>
  <si>
    <t>DENG/SHUYANG</t>
  </si>
  <si>
    <t>¥292.00</t>
  </si>
  <si>
    <t>¥34.00</t>
  </si>
  <si>
    <t>703478160266</t>
  </si>
  <si>
    <t>3894332</t>
  </si>
  <si>
    <t>197320709</t>
  </si>
  <si>
    <t>曼谷素坤逸路 12 巷格乐丽雅酒店 - 康帕斯酒店集团旗下</t>
  </si>
  <si>
    <t>XU/WENQIANG|CHEN/YIWEI</t>
  </si>
  <si>
    <t>¥1,041.00</t>
  </si>
  <si>
    <t>¥105.00</t>
  </si>
  <si>
    <t>¥936.00</t>
  </si>
  <si>
    <t>Slender Room</t>
  </si>
  <si>
    <t>703478647107</t>
  </si>
  <si>
    <t>3895279</t>
  </si>
  <si>
    <t>PIAO/SHIYING</t>
  </si>
  <si>
    <t>¥1,321.00</t>
  </si>
  <si>
    <t>¥341.00</t>
  </si>
  <si>
    <t>Ocean Sunset Pool Villa</t>
  </si>
  <si>
    <t>703478018969</t>
  </si>
  <si>
    <t>3895269</t>
  </si>
  <si>
    <t>197287796</t>
  </si>
  <si>
    <t>康帕斯酒店集团曼谷素坤逸欧陆精品酒店</t>
  </si>
  <si>
    <t>LI/CHENJI</t>
  </si>
  <si>
    <t>¥294.22</t>
  </si>
  <si>
    <t>¥771.78</t>
  </si>
  <si>
    <t>Continent Panorama View Room</t>
  </si>
  <si>
    <t>703478062553</t>
  </si>
  <si>
    <t>3894508</t>
  </si>
  <si>
    <t>197309375</t>
  </si>
  <si>
    <t>曼谷华昌传承酒店</t>
  </si>
  <si>
    <t>JIANG/WEN|HE/GUANGHUI</t>
  </si>
  <si>
    <t>¥2,559.00</t>
  </si>
  <si>
    <t>¥2,391.00</t>
  </si>
  <si>
    <t>703479155388</t>
  </si>
  <si>
    <t>3902651</t>
  </si>
  <si>
    <t>197328233</t>
  </si>
  <si>
    <t>普吉岛卡塔坦尼海滩度假村</t>
  </si>
  <si>
    <t>SHAO/LIHUAN|LIU/YUANZENG</t>
  </si>
  <si>
    <t>¥1,318.00</t>
  </si>
  <si>
    <t>¥335.40</t>
  </si>
  <si>
    <t>¥982.60</t>
  </si>
  <si>
    <t>Junior Suite Thani Wing</t>
  </si>
  <si>
    <t>703480909532</t>
  </si>
  <si>
    <t>3903538</t>
  </si>
  <si>
    <t>¥376.00</t>
  </si>
  <si>
    <t>703480332659</t>
  </si>
  <si>
    <t>3903110</t>
  </si>
  <si>
    <t>Luo/Bifang</t>
  </si>
  <si>
    <t>703480847601</t>
  </si>
  <si>
    <t>3905966</t>
  </si>
  <si>
    <t>WANLI/YANG</t>
  </si>
  <si>
    <t>¥100.00</t>
  </si>
  <si>
    <t>703480321063</t>
  </si>
  <si>
    <t>3904983</t>
  </si>
  <si>
    <t>LIN/BINGGONG|WANG/YINXIAO</t>
  </si>
  <si>
    <t>¥859.00</t>
  </si>
  <si>
    <t>¥88.62</t>
  </si>
  <si>
    <t>¥770.38</t>
  </si>
  <si>
    <t>2 Single Beds Premium City View</t>
  </si>
  <si>
    <t>703456906624</t>
  </si>
  <si>
    <t>3790652</t>
  </si>
  <si>
    <t>YUE/PEI</t>
  </si>
  <si>
    <t>¥787.00</t>
  </si>
  <si>
    <t>2023-09-10 10:37:12</t>
  </si>
  <si>
    <t>703480642341</t>
  </si>
  <si>
    <t>3906857</t>
  </si>
  <si>
    <t>197324900</t>
  </si>
  <si>
    <t>东京巨蛋酒店</t>
  </si>
  <si>
    <t>WANG/WENBO|WU/YANGMIN</t>
  </si>
  <si>
    <t>¥4,629.00</t>
  </si>
  <si>
    <t>2023-09-10 11:00:02</t>
  </si>
  <si>
    <t>double</t>
  </si>
  <si>
    <t>703480551692</t>
  </si>
  <si>
    <t>3906747</t>
  </si>
  <si>
    <t>820581700</t>
  </si>
  <si>
    <t>海蓝丽景酒店</t>
  </si>
  <si>
    <t>XUE/YUKUN</t>
  </si>
  <si>
    <t>2023-09-10 11:00:03</t>
  </si>
  <si>
    <t>Standard Double Room with City View</t>
  </si>
  <si>
    <t>703480930608</t>
  </si>
  <si>
    <t>3906961</t>
  </si>
  <si>
    <t>JIANG/CHENGCHONG|PAN/YAZHEN</t>
  </si>
  <si>
    <t>2023-10-16</t>
  </si>
  <si>
    <t>703480480694</t>
  </si>
  <si>
    <t>3906702</t>
  </si>
  <si>
    <t>LIANG/LING|YAN/LI</t>
  </si>
  <si>
    <t>2023-10-28</t>
  </si>
  <si>
    <t>2023-10-30</t>
  </si>
  <si>
    <t>¥3,436.00</t>
  </si>
  <si>
    <t>703480132505</t>
  </si>
  <si>
    <t>3906954</t>
  </si>
  <si>
    <t>QIN/YUMENG</t>
  </si>
  <si>
    <t>2023-09-10 11:00:12</t>
  </si>
  <si>
    <t>Plaza Twin Suite</t>
  </si>
  <si>
    <t>703481921587</t>
  </si>
  <si>
    <t>3908524</t>
  </si>
  <si>
    <t>197327834</t>
  </si>
  <si>
    <t>哥打京那巴鲁梦想酒店</t>
  </si>
  <si>
    <t>WU/XIANHUI|ZHANG/HUANPU</t>
  </si>
  <si>
    <t>Standard Double room without (No Window)</t>
  </si>
  <si>
    <t>703480021977</t>
  </si>
  <si>
    <t>3906091</t>
  </si>
  <si>
    <t>201901307</t>
  </si>
  <si>
    <t>康斯特白拉热带海滩度假村</t>
  </si>
  <si>
    <t>GONG/PING|XU/PEIWEN</t>
  </si>
  <si>
    <t>¥4,419.00</t>
  </si>
  <si>
    <t>2023-09-10 12:00:02</t>
  </si>
  <si>
    <t>Premier Deluxe Poolside Room</t>
  </si>
  <si>
    <t>703481919026</t>
  </si>
  <si>
    <t>3907790</t>
  </si>
  <si>
    <t>YUAN/XIAOLI</t>
  </si>
  <si>
    <t>¥422.00</t>
  </si>
  <si>
    <t>703477832347</t>
  </si>
  <si>
    <t>3892398</t>
  </si>
  <si>
    <t>197318861</t>
  </si>
  <si>
    <t>大阪格兰比亚大酒店</t>
  </si>
  <si>
    <t>MA/YUHAN|LI/XUAN</t>
  </si>
  <si>
    <t>2023-12-08</t>
  </si>
  <si>
    <t>2023-12-11</t>
  </si>
  <si>
    <t>¥4,677.00</t>
  </si>
  <si>
    <t>2023-09-10 12:14:24</t>
  </si>
  <si>
    <t>Standard Twin Non Smoking</t>
  </si>
  <si>
    <t>703481116223</t>
  </si>
  <si>
    <t>3908777</t>
  </si>
  <si>
    <t>221847332</t>
  </si>
  <si>
    <t>芭堤雅希顿概念酒店</t>
  </si>
  <si>
    <t>LI/ZHEN</t>
  </si>
  <si>
    <t>¥658.00</t>
  </si>
  <si>
    <t>deluxe queen bed room</t>
  </si>
  <si>
    <t>703476658112</t>
  </si>
  <si>
    <t>3888533</t>
  </si>
  <si>
    <t>ZHANG/GUOSHENG|ZHOU/YAN</t>
  </si>
  <si>
    <t>2023-09-10 13:15:59</t>
  </si>
  <si>
    <t>703480157532</t>
  </si>
  <si>
    <t>3904980</t>
  </si>
  <si>
    <t>197284412</t>
  </si>
  <si>
    <t>巴蒂纽勒17住宿加早餐酒店</t>
  </si>
  <si>
    <t>yu/zhongdan</t>
  </si>
  <si>
    <t>¥1,174.00</t>
  </si>
  <si>
    <t>¥125.60</t>
  </si>
  <si>
    <t>¥1,048.40</t>
  </si>
  <si>
    <t>Standard Twin</t>
  </si>
  <si>
    <t>703481620438</t>
  </si>
  <si>
    <t>3908704</t>
  </si>
  <si>
    <t>JIA/RU|CHEN/JINGLU</t>
  </si>
  <si>
    <t>¥2,190.00</t>
  </si>
  <si>
    <t>2023-09-10 19:01:54</t>
  </si>
  <si>
    <t>703481750735</t>
  </si>
  <si>
    <t>3910514</t>
  </si>
  <si>
    <t>871616385</t>
  </si>
  <si>
    <t>河内易思廷公寓式酒店</t>
  </si>
  <si>
    <t>PENG/WENHUA</t>
  </si>
  <si>
    <t>2023-09-10 20:47:18</t>
  </si>
  <si>
    <t>Premium Deluxe</t>
  </si>
  <si>
    <t>703481494480</t>
  </si>
  <si>
    <t>3909550</t>
  </si>
  <si>
    <t>YANG/XINYU|GU/TIANNUO</t>
  </si>
  <si>
    <t>2023-09-10 22:00:01</t>
  </si>
  <si>
    <t>Standard Triple</t>
  </si>
  <si>
    <t>703481936888</t>
  </si>
  <si>
    <t>3908338</t>
  </si>
  <si>
    <t>197317919</t>
  </si>
  <si>
    <t>江南新艺术城公寓</t>
  </si>
  <si>
    <t>SU/PINGPING|SU/WENCHENG</t>
  </si>
  <si>
    <t>¥4,324.00</t>
  </si>
  <si>
    <t>2023-09-10 22:00:13</t>
  </si>
  <si>
    <t>Crystal Double Room</t>
  </si>
  <si>
    <t>703479337576</t>
  </si>
  <si>
    <t>3899675</t>
  </si>
  <si>
    <t>¥778.00</t>
  </si>
  <si>
    <t>¥136.78</t>
  </si>
  <si>
    <t>¥641.22</t>
  </si>
  <si>
    <t>703476597982</t>
  </si>
  <si>
    <t>3884908</t>
  </si>
  <si>
    <t>PENG/QINGJUN|PENG/PENGYI</t>
  </si>
  <si>
    <t>¥381.00</t>
  </si>
  <si>
    <t>¥40.82</t>
  </si>
  <si>
    <t>¥340.18</t>
  </si>
  <si>
    <t>703479712171</t>
  </si>
  <si>
    <t>3899285</t>
  </si>
  <si>
    <t>875630788</t>
  </si>
  <si>
    <t>阿万特酒店</t>
  </si>
  <si>
    <t>PENG/XINGHUA|MIN/RUI</t>
  </si>
  <si>
    <t>¥130.12</t>
  </si>
  <si>
    <t>703481431173</t>
  </si>
  <si>
    <t>3908974</t>
  </si>
  <si>
    <t>197335991</t>
  </si>
  <si>
    <t>贝尔福度假酒店</t>
  </si>
  <si>
    <t>¥2,070.00</t>
  </si>
  <si>
    <t>2023-09-10 22:52:33</t>
  </si>
  <si>
    <t>703477306782</t>
  </si>
  <si>
    <t>3892892</t>
  </si>
  <si>
    <t>880378237</t>
  </si>
  <si>
    <t>横滨凯悦酒店</t>
  </si>
  <si>
    <t>MI/YERAN</t>
  </si>
  <si>
    <t>2023-12-10</t>
  </si>
  <si>
    <t>2023-09-10 23:50:40</t>
  </si>
  <si>
    <t>合计</t>
  </si>
  <si>
    <t/>
  </si>
  <si>
    <t>¥649,131.72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</si>
  <si>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</si>
  <si>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</si>
  <si>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</si>
  <si>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</si>
  <si>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</si>
  <si>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</si>
  <si>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</si>
  <si>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chase_deduct_6Pzo230904093856388</t>
  </si>
  <si>
    <t>1615646</t>
  </si>
  <si>
    <t>赔付-房费追回</t>
  </si>
  <si>
    <t>-¥400.00</t>
  </si>
  <si>
    <t>--</t>
  </si>
  <si>
    <t>生成追赔task#追赔系统-预付扣款直连#</t>
  </si>
  <si>
    <t>NIMH20230903163753310822</t>
  </si>
  <si>
    <t>chase_deduct_lN53230905120714164</t>
  </si>
  <si>
    <t>-¥416.00</t>
  </si>
  <si>
    <t>NPH20230904162550895803</t>
  </si>
  <si>
    <t>chase_deduct_JxNA230905145852647</t>
  </si>
  <si>
    <t>-¥556.80</t>
  </si>
  <si>
    <t>NIMH20230902222619504759</t>
  </si>
  <si>
    <t>csg_manual_202309010953534521618</t>
  </si>
  <si>
    <t>703391656269</t>
  </si>
  <si>
    <t>¥231.00</t>
  </si>
  <si>
    <t>此单二次申诉成功，我处已结算，已追赔231元，故我处应补回贵司231元</t>
  </si>
  <si>
    <t>csg_manual_202309010953516451786</t>
  </si>
  <si>
    <t>703446760191</t>
  </si>
  <si>
    <t>此单用户申请取消一间两晚，代理告知需扣除365元取消，用户认可，应给代理结算3285元，我处已结算4380元，多结算1095元，已追赔1263元，故我处应补回贵司168元</t>
  </si>
  <si>
    <t>chase_deduct_rSrF230908134552678</t>
  </si>
  <si>
    <t>-¥542.00</t>
  </si>
  <si>
    <t>NPH20230904101636491125</t>
  </si>
  <si>
    <t>chase_deduct_cuTM230910160752264</t>
  </si>
  <si>
    <t>703481114469</t>
  </si>
  <si>
    <t>-¥200.00</t>
  </si>
  <si>
    <t>NRACH20230910125734976955</t>
  </si>
  <si>
    <t>chase_deduct_dpoZ230910182216550</t>
  </si>
  <si>
    <t>-¥1,101.00</t>
  </si>
  <si>
    <t>NPH20230909234617949745</t>
  </si>
  <si>
    <t>返现日期</t>
  </si>
  <si>
    <t>，</t>
  </si>
  <si>
    <r>
      <t>本期扣款</t>
    </r>
    <r>
      <rPr>
        <sz val="10"/>
        <rFont val="Arial"/>
        <charset val="134"/>
      </rPr>
      <t>2.02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</si>
  <si>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3061.37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3059.36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2.02</t>
    </r>
    <r>
      <rPr>
        <sz val="10"/>
        <rFont val="宋体"/>
        <charset val="134"/>
      </rPr>
      <t>元，麻烦核实后补回，谢谢</t>
    </r>
    <r>
      <rPr>
        <sz val="10"/>
        <rFont val="Arial"/>
        <charset val="134"/>
      </rPr>
      <t>!</t>
    </r>
  </si>
  <si>
    <r>
      <t>本期扣款</t>
    </r>
    <r>
      <rPr>
        <sz val="10"/>
        <rFont val="Arial"/>
        <charset val="134"/>
      </rPr>
      <t>542.01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</si>
  <si>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</si>
  <si>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3695.94</t>
    </r>
    <r>
      <rPr>
        <sz val="10"/>
        <rFont val="宋体"/>
        <charset val="134"/>
      </rPr>
      <t>元</t>
    </r>
  </si>
  <si>
    <r>
      <t>3857868+703470869624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22.4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</si>
  <si>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400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</si>
  <si>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415.99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</si>
  <si>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760.82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</si>
  <si>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231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</si>
  <si>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</si>
  <si>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1435.64</t>
    </r>
    <r>
      <rPr>
        <sz val="10"/>
        <rFont val="宋体"/>
        <charset val="134"/>
      </rPr>
      <t>元</t>
    </r>
  </si>
  <si>
    <t>A230912163306481</t>
  </si>
  <si>
    <t>A230912163403481</t>
  </si>
  <si>
    <t>A2309121636101659</t>
  </si>
  <si>
    <r>
      <t>总计：</t>
    </r>
    <r>
      <rPr>
        <sz val="10"/>
        <rFont val="Arial"/>
        <charset val="134"/>
      </rPr>
      <t>525265.96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</si>
  <si>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</si>
  <si>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</si>
  <si>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</si>
  <si>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</si>
  <si>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</si>
  <si>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</si>
  <si>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</si>
  <si>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</si>
  <si>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</si>
  <si>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</si>
  <si>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</si>
  <si>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</si>
  <si>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</si>
  <si>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</si>
  <si>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</si>
  <si>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</si>
  <si>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</si>
  <si>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</si>
  <si>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XUANJUN,LIU YUTONG</t>
  </si>
  <si>
    <t>退房日周结</t>
  </si>
  <si>
    <t>1791.26</t>
  </si>
  <si>
    <t>RMB</t>
  </si>
  <si>
    <t>0</t>
  </si>
  <si>
    <t>0.00</t>
  </si>
  <si>
    <t>趣悠游国际直连</t>
  </si>
  <si>
    <t>1659</t>
  </si>
  <si>
    <t>2023-06-16 02:17:06</t>
  </si>
  <si>
    <t>汇智国际旅游发展有限公司</t>
  </si>
  <si>
    <t>中国</t>
  </si>
  <si>
    <t>LI YUANDONG,LI QIYA</t>
  </si>
  <si>
    <t>1756.54</t>
  </si>
  <si>
    <t>2023-06-27 10:37:26</t>
  </si>
  <si>
    <t>CHAN LAIMING,CHEUNG CHIHUNG,CHEUNG SHUNHIMBOSCO</t>
  </si>
  <si>
    <t>2433.52</t>
  </si>
  <si>
    <t>2023-06-29 19:46:06</t>
  </si>
  <si>
    <t>马来西亚</t>
  </si>
  <si>
    <t>HUANG BAIHE,XIA CHENYING</t>
  </si>
  <si>
    <t>3061.38</t>
  </si>
  <si>
    <t>2023-07-04 14:08:09</t>
  </si>
  <si>
    <t>韩国</t>
  </si>
  <si>
    <t>新加坡悦乐雅柏酒店(SG Clean)</t>
  </si>
  <si>
    <t>ZHOU QINGYUAN,SHI LIYA</t>
  </si>
  <si>
    <t>2455.86</t>
  </si>
  <si>
    <t>2023-07-18 23:30:12</t>
  </si>
  <si>
    <t>新加坡</t>
  </si>
  <si>
    <t>新加坡庄家大酒店</t>
  </si>
  <si>
    <t>WAN YING,HUANG ZHIHENG,XING ZHE</t>
  </si>
  <si>
    <t>6120.00</t>
  </si>
  <si>
    <t>2023-07-20 19:57:11</t>
  </si>
  <si>
    <t>直采</t>
  </si>
  <si>
    <t>YU WA</t>
  </si>
  <si>
    <t>1698.74</t>
  </si>
  <si>
    <t>2023-07-19 09:14:07</t>
  </si>
  <si>
    <t>日本</t>
  </si>
  <si>
    <t>WANG MINGYUAN,HE XUE</t>
  </si>
  <si>
    <t>7504.00</t>
  </si>
  <si>
    <t>2023-07-20 17:15:34</t>
  </si>
  <si>
    <t>泰国</t>
  </si>
  <si>
    <t>YU YAO,XU HAIBO</t>
  </si>
  <si>
    <t>2023-07-26 09:36:51</t>
  </si>
  <si>
    <t>CHEN YATING,ZHANG XIAOPENG</t>
  </si>
  <si>
    <t>433.42</t>
  </si>
  <si>
    <t>2023-07-19 22:47:05</t>
  </si>
  <si>
    <t>ZHAO MENGCHEN,YOU XUAN</t>
  </si>
  <si>
    <t>640.77</t>
  </si>
  <si>
    <t>2023-07-23 08:54:08</t>
  </si>
  <si>
    <t>意大利</t>
  </si>
  <si>
    <t>新加坡伊丽莎白酒店</t>
  </si>
  <si>
    <t>XUE LINA</t>
  </si>
  <si>
    <t>3624.48</t>
  </si>
  <si>
    <t>2023-07-27 09:15:10</t>
  </si>
  <si>
    <t>WEI YUHAN</t>
  </si>
  <si>
    <t>283.25</t>
  </si>
  <si>
    <t>2023-07-28 18:18:08</t>
  </si>
  <si>
    <t>WEI BOMING</t>
  </si>
  <si>
    <t>549.40</t>
  </si>
  <si>
    <t>2023-07-29 09:52:13</t>
  </si>
  <si>
    <t>SUI LILI</t>
  </si>
  <si>
    <t>2014.80</t>
  </si>
  <si>
    <t>2023-07-30 12:08:07</t>
  </si>
  <si>
    <t>LIANG MINGLI,LI WENSI</t>
  </si>
  <si>
    <t>477.25</t>
  </si>
  <si>
    <t>2023-08-01 16:45:16</t>
  </si>
  <si>
    <t>ZHOU YIHE,XIANG CHONG</t>
  </si>
  <si>
    <t>2760.00</t>
  </si>
  <si>
    <t>2023-08-15 23:12:48</t>
  </si>
  <si>
    <t>ZHOU HUILIN</t>
  </si>
  <si>
    <t>2158.00</t>
  </si>
  <si>
    <t>2023-08-02 16:45:28</t>
  </si>
  <si>
    <t>LI MINGMIN,WANG YIQING</t>
  </si>
  <si>
    <t>2898.96</t>
  </si>
  <si>
    <t>2023-08-02 14:23:12</t>
  </si>
  <si>
    <t>SU MAN,SU YIXIAN</t>
  </si>
  <si>
    <t>1150.59</t>
  </si>
  <si>
    <t>2023-08-02 23:48:50</t>
  </si>
  <si>
    <t>2023-08-03 01:10:27</t>
  </si>
  <si>
    <t>RENEN WENYI,WANG JING</t>
  </si>
  <si>
    <t>208.32</t>
  </si>
  <si>
    <t>2023-08-03 22:08:45</t>
  </si>
  <si>
    <t>CHENG RUOQING</t>
  </si>
  <si>
    <t>374.00</t>
  </si>
  <si>
    <t>2023-08-04 12:24:01</t>
  </si>
  <si>
    <t>LI YURONG</t>
  </si>
  <si>
    <t>1183.68</t>
  </si>
  <si>
    <t>2023-08-04 17:19:33</t>
  </si>
  <si>
    <t>新加坡半岛怡东酒店</t>
  </si>
  <si>
    <t>LEI SHANSHAN,GUO YANG</t>
  </si>
  <si>
    <t>2458.00</t>
  </si>
  <si>
    <t>2023-08-14 12:04:29</t>
  </si>
  <si>
    <t>CHEN XIAOMEI</t>
  </si>
  <si>
    <t>2310.00</t>
  </si>
  <si>
    <t>2023-08-05 13:42:16</t>
  </si>
  <si>
    <t>CHAO YINGLAI,FANG JIE</t>
  </si>
  <si>
    <t>929.48</t>
  </si>
  <si>
    <t>2023-08-05 14:13:44</t>
  </si>
  <si>
    <t>703446456619</t>
  </si>
  <si>
    <t>3740137</t>
  </si>
  <si>
    <t>LIU ZEXUAN</t>
  </si>
  <si>
    <t>1816.00</t>
  </si>
  <si>
    <t>-1816</t>
  </si>
  <si>
    <t>2023-08-22 15:34:47</t>
  </si>
  <si>
    <t>DING SHAOPENG</t>
  </si>
  <si>
    <t>2796.00</t>
  </si>
  <si>
    <t>2023-08-06 19:43:21</t>
  </si>
  <si>
    <t>ZHANG XINYI,ZHENG WEIFENG</t>
  </si>
  <si>
    <t>980.00</t>
  </si>
  <si>
    <t>2023-08-06 20:11:15</t>
  </si>
  <si>
    <t>济州君临海域酒店</t>
  </si>
  <si>
    <t>ZENG SHUJIE,ZENG JIE</t>
  </si>
  <si>
    <t>1059.00</t>
  </si>
  <si>
    <t>2023-08-07 08:30:25</t>
  </si>
  <si>
    <t>哥打京那巴鲁大红花度假村</t>
  </si>
  <si>
    <t>WANG BEI,WANG MIAO</t>
  </si>
  <si>
    <t>3120.00</t>
  </si>
  <si>
    <t>2023-08-06 22:46:30</t>
  </si>
  <si>
    <t>宁曼旅游旅馆</t>
  </si>
  <si>
    <t>ZHANG JINGBO,DING XUAN</t>
  </si>
  <si>
    <t>644.00</t>
  </si>
  <si>
    <t>2023-08-07 18:36:43</t>
  </si>
  <si>
    <t>LI QIAN,ZHAO YUNXUAN</t>
  </si>
  <si>
    <t>2023-08-15 23:00:34</t>
  </si>
  <si>
    <t>LI YUXUAN,XIAO ZHIHAN</t>
  </si>
  <si>
    <t>927.08</t>
  </si>
  <si>
    <t>2023-08-08 16:09:01</t>
  </si>
  <si>
    <t>ZHANG LING,YE JINGLING</t>
  </si>
  <si>
    <t>878.00</t>
  </si>
  <si>
    <t>2023-08-09 08:49:41</t>
  </si>
  <si>
    <t>WANG HONGRUN,ZHOU MEIYI</t>
  </si>
  <si>
    <t>506.00</t>
  </si>
  <si>
    <t>2023-08-09 15:22:14</t>
  </si>
  <si>
    <t>WANG SHIYI,SHI JUNHUA</t>
  </si>
  <si>
    <t>344.00</t>
  </si>
  <si>
    <t>2023-08-09 15:50:25</t>
  </si>
  <si>
    <t>HU GUOAN,TANG XIAN</t>
  </si>
  <si>
    <t>3694.80</t>
  </si>
  <si>
    <t>2023-08-10 10:01:47</t>
  </si>
  <si>
    <t>HUA MEIQI,CHEN JUN</t>
  </si>
  <si>
    <t>2800.00</t>
  </si>
  <si>
    <t>2023-08-15 22:22:36</t>
  </si>
  <si>
    <t>LI JIAXIAN,BAO BIN</t>
  </si>
  <si>
    <t>1560.00</t>
  </si>
  <si>
    <t>2023-08-10 14:23:03</t>
  </si>
  <si>
    <t>LI HUANRAN,TIAN ZHIWEI</t>
  </si>
  <si>
    <t>2238.00</t>
  </si>
  <si>
    <t>2023-08-11 11:23:11</t>
  </si>
  <si>
    <t>SHI BAOGE,LI HONGMIN</t>
  </si>
  <si>
    <t>1730.00</t>
  </si>
  <si>
    <t>2023-08-21 16:22:37</t>
  </si>
  <si>
    <t>YUAN KANGHUI</t>
  </si>
  <si>
    <t>1717.23</t>
  </si>
  <si>
    <t>2023-08-11 14:48:13</t>
  </si>
  <si>
    <t>ZHANGG YI</t>
  </si>
  <si>
    <t>677.20</t>
  </si>
  <si>
    <t>2023-08-11 17:47:46</t>
  </si>
  <si>
    <t>WU DI</t>
  </si>
  <si>
    <t>532.46</t>
  </si>
  <si>
    <t>2023-08-11 23:35:32</t>
  </si>
  <si>
    <t>LUO/XIN,SONG/YING</t>
  </si>
  <si>
    <t>2023-08-12 14:35:46</t>
  </si>
  <si>
    <t>WU HUIYA,WU/ZHEZHEN</t>
  </si>
  <si>
    <t>4200.00</t>
  </si>
  <si>
    <t>2023-08-15 22:13:48</t>
  </si>
  <si>
    <t>ZHANG MU,HUANG CHIENYI</t>
  </si>
  <si>
    <t>2023-08-15 22:10:27</t>
  </si>
  <si>
    <t>LI XINTONG</t>
  </si>
  <si>
    <t>2290.00</t>
  </si>
  <si>
    <t>2023-08-12 22:29:06</t>
  </si>
  <si>
    <t>LIU YING,ZHANG XING</t>
  </si>
  <si>
    <t>1986.60</t>
  </si>
  <si>
    <t>2023-08-13 04:05:09</t>
  </si>
  <si>
    <t>大阪日本环球影城?园前酒店</t>
  </si>
  <si>
    <t>WANG HONGYU,HE JIANPING</t>
  </si>
  <si>
    <t>1082.18</t>
  </si>
  <si>
    <t>2023-08-13 18:15:19</t>
  </si>
  <si>
    <t>WANG WEI,MENG XIANGNAN</t>
  </si>
  <si>
    <t>2340.00</t>
  </si>
  <si>
    <t>2023-08-13 23:00:03</t>
  </si>
  <si>
    <t>CHEN HEYANG,WANG YUQING</t>
  </si>
  <si>
    <t>715.00</t>
  </si>
  <si>
    <t>2023-08-14 08:52:01</t>
  </si>
  <si>
    <t>XIE YI</t>
  </si>
  <si>
    <t>475.00</t>
  </si>
  <si>
    <t>2023-08-15 10:42:33</t>
  </si>
  <si>
    <t>Tan Yahan,Tan MINGxu</t>
  </si>
  <si>
    <t>3492.00</t>
  </si>
  <si>
    <t>2023-08-14 14:41:12</t>
  </si>
  <si>
    <t>HUANG YINGLIN,ZHENG XINYI</t>
  </si>
  <si>
    <t>3028.00</t>
  </si>
  <si>
    <t>2023-08-14 20:49:05</t>
  </si>
  <si>
    <t>WU MANNING,SHENG CHUNYAN</t>
  </si>
  <si>
    <t>371.00</t>
  </si>
  <si>
    <t>2023-08-16 09:59:58</t>
  </si>
  <si>
    <t>ZHANG WEIQI</t>
  </si>
  <si>
    <t>2023-08-16 09:59:25</t>
  </si>
  <si>
    <t>REN ZHENXU,SI WENXIN</t>
  </si>
  <si>
    <t>1840.00</t>
  </si>
  <si>
    <t>2023-08-15 14:35:39</t>
  </si>
  <si>
    <t>CHEANG SILIN,HUANG HAOQING</t>
  </si>
  <si>
    <t>2023-08-15 10:41:07</t>
  </si>
  <si>
    <t>XI ZHIQIN,XU YANE</t>
  </si>
  <si>
    <t>650.89</t>
  </si>
  <si>
    <t>2023-08-15 13:17:17</t>
  </si>
  <si>
    <t>ZHU YUNLONG,PU HAIPING</t>
  </si>
  <si>
    <t>1580.00</t>
  </si>
  <si>
    <t>2023-08-18 18:58:09</t>
  </si>
  <si>
    <t>JIANG ZIYI</t>
  </si>
  <si>
    <t>4888.38</t>
  </si>
  <si>
    <t>2023-08-15 18:04:10</t>
  </si>
  <si>
    <t>CHEN XUBO</t>
  </si>
  <si>
    <t>3428.00</t>
  </si>
  <si>
    <t>2023-08-16 12:42:55</t>
  </si>
  <si>
    <t>DU MINGRUI,WU JINGWEN</t>
  </si>
  <si>
    <t>2023-08-15 19:19:32</t>
  </si>
  <si>
    <t>曼谷泰山酒店</t>
  </si>
  <si>
    <t>HUANG MENGQI,CHEN KE,ZHANG QI</t>
  </si>
  <si>
    <t>1302.48</t>
  </si>
  <si>
    <t>2023-08-15 20:12:26</t>
  </si>
  <si>
    <t>WANG MENGYING,XU YAWEI</t>
  </si>
  <si>
    <t>688.00</t>
  </si>
  <si>
    <t>2023-08-16 08:50:26</t>
  </si>
  <si>
    <t>TAO HUIHONG,YUAN GUI,LYV QIANQIAN</t>
  </si>
  <si>
    <t>2436.00</t>
  </si>
  <si>
    <t>2023-08-16 10:57:55</t>
  </si>
  <si>
    <t>框酒店</t>
  </si>
  <si>
    <t>CHEN TINGYONG,CHEN KANGJIE</t>
  </si>
  <si>
    <t>309.18</t>
  </si>
  <si>
    <t>2023-08-16 13:31:12</t>
  </si>
  <si>
    <t>CHEN YUWEI,CHEN YULIN</t>
  </si>
  <si>
    <t>2023-08-16 13:34:17</t>
  </si>
  <si>
    <t>CHANG YICHUN</t>
  </si>
  <si>
    <t>1060.00</t>
  </si>
  <si>
    <t>2023-08-16 14:35:38</t>
  </si>
  <si>
    <t>ZHAO YUWEN,SHAO QIAN</t>
  </si>
  <si>
    <t>2023-08-17 08:48:53</t>
  </si>
  <si>
    <t>HU XIAOJIE,HUANG YIHAO</t>
  </si>
  <si>
    <t>2700.00</t>
  </si>
  <si>
    <t>2023-08-19 14:49:01</t>
  </si>
  <si>
    <t>WANG ZHIQI</t>
  </si>
  <si>
    <t>2023-08-19 09:12:07</t>
  </si>
  <si>
    <t>ZHOU CHENZHE,LING CHEN</t>
  </si>
  <si>
    <t>1800.00</t>
  </si>
  <si>
    <t>2023-08-18 18:55:28</t>
  </si>
  <si>
    <t>ZHOU RONGGUO</t>
  </si>
  <si>
    <t>1837.59</t>
  </si>
  <si>
    <t>2023-08-17 15:27:25</t>
  </si>
  <si>
    <t>尼日利亚</t>
  </si>
  <si>
    <t>LUO JUN,XU MINYAO</t>
  </si>
  <si>
    <t>599.98</t>
  </si>
  <si>
    <t>2023-08-17 15:59:47</t>
  </si>
  <si>
    <t>ZHU YUTING,MA ZHI</t>
  </si>
  <si>
    <t>1066.00</t>
  </si>
  <si>
    <t>2023-09-01 10:12:38</t>
  </si>
  <si>
    <t>普吉岛玛丽莎别墅酒店(SHA Plus+)</t>
  </si>
  <si>
    <t>YANG ZHIHONG,CHEN CHEN</t>
  </si>
  <si>
    <t>3760.00</t>
  </si>
  <si>
    <t>2023-08-17 19:41:37</t>
  </si>
  <si>
    <t>Jia Qi</t>
  </si>
  <si>
    <t>2747.00</t>
  </si>
  <si>
    <t>2023-08-18 11:24:40</t>
  </si>
  <si>
    <t>QIAN JINGWEN,FEI SILIANG</t>
  </si>
  <si>
    <t>1496.00</t>
  </si>
  <si>
    <t>2023-08-18 10:14:03</t>
  </si>
  <si>
    <t>The b 名古屋酒店</t>
  </si>
  <si>
    <t>YANG TING</t>
  </si>
  <si>
    <t>380.00</t>
  </si>
  <si>
    <t>2023-08-18 00:47:08</t>
  </si>
  <si>
    <t>ZHANG GUIHONG,ZHANG BIHONG</t>
  </si>
  <si>
    <t>2680.00</t>
  </si>
  <si>
    <t>2023-08-18 14:35:20</t>
  </si>
  <si>
    <t>PU XIU</t>
  </si>
  <si>
    <t>1414.50</t>
  </si>
  <si>
    <t>2023-08-18 09:55:09</t>
  </si>
  <si>
    <t>TANG HAILING</t>
  </si>
  <si>
    <t>2023-08-18 11:53:52</t>
  </si>
  <si>
    <t>LU CHUN</t>
  </si>
  <si>
    <t>2023-08-18 17:43:50</t>
  </si>
  <si>
    <t>ZHU CHUNYAN,ZHU DAN,LOU YONGTONG,CHEN BAO</t>
  </si>
  <si>
    <t>5060.40</t>
  </si>
  <si>
    <t>2023-08-18 15:29:17</t>
  </si>
  <si>
    <t>TANG RAN</t>
  </si>
  <si>
    <t>3297.00</t>
  </si>
  <si>
    <t>2023-08-19 20:34:07</t>
  </si>
  <si>
    <t>LIANG SHUANG,CHEN PENGYU,WANG DAN,WANG WEI</t>
  </si>
  <si>
    <t>871.30</t>
  </si>
  <si>
    <t>2023-08-18 19:03:07</t>
  </si>
  <si>
    <t>菲律宾</t>
  </si>
  <si>
    <t>FENG ZHAOYI,FENG ZHAOQING</t>
  </si>
  <si>
    <t>1790.00</t>
  </si>
  <si>
    <t>2023-08-19 10:47:51</t>
  </si>
  <si>
    <t>TIAN HUI</t>
  </si>
  <si>
    <t>2023-08-19 10:39:27</t>
  </si>
  <si>
    <t>哥打京那巴鲁六十三酒店</t>
  </si>
  <si>
    <t>CHEN PENG,GAN XIAOWEN</t>
  </si>
  <si>
    <t>558.00</t>
  </si>
  <si>
    <t>2023-08-18 22:59:47</t>
  </si>
  <si>
    <t>LI YUJIA,YANG FAN</t>
  </si>
  <si>
    <t>2023-08-19 10:19:33</t>
  </si>
  <si>
    <t>ZHANG QIANQIAN,CAI XIJUAN</t>
  </si>
  <si>
    <t>2364.00</t>
  </si>
  <si>
    <t>2023-08-24 10:26:35</t>
  </si>
  <si>
    <t>SHEN DANYUN,YAN ZHIHUI</t>
  </si>
  <si>
    <t>288.00</t>
  </si>
  <si>
    <t>2023-08-19 16:31:11</t>
  </si>
  <si>
    <t>WU YUXI</t>
  </si>
  <si>
    <t>2023-08-20 11:24:12</t>
  </si>
  <si>
    <t>LIU WEILIN,SONG XIAOXUE</t>
  </si>
  <si>
    <t>1356.00</t>
  </si>
  <si>
    <t>2023-08-20 10:05:59</t>
  </si>
  <si>
    <t>JIN YUHAN</t>
  </si>
  <si>
    <t>1710.00</t>
  </si>
  <si>
    <t>2023-08-20 14:19:45</t>
  </si>
  <si>
    <t>SUN HUA</t>
  </si>
  <si>
    <t>4580.00</t>
  </si>
  <si>
    <t>2023-08-20 13:57:36</t>
  </si>
  <si>
    <t>XIANG ZHENGSHENG,ZHAO JINSHENG</t>
  </si>
  <si>
    <t>2355.00</t>
  </si>
  <si>
    <t>2023-08-20 13:40:06</t>
  </si>
  <si>
    <t>哥打京那巴鲁香格里拉莎莉雅酒店</t>
  </si>
  <si>
    <t>YANG MENGJUN,OUYANG XINYI</t>
  </si>
  <si>
    <t>2894.00</t>
  </si>
  <si>
    <t>2023-08-21 02:34:19</t>
  </si>
  <si>
    <t>薄荷岛米提水疗度假村</t>
  </si>
  <si>
    <t>HUANG WENJING,XIE ZHIJUN</t>
  </si>
  <si>
    <t>1886.00</t>
  </si>
  <si>
    <t>2023-08-21 10:35:00</t>
  </si>
  <si>
    <t>ZHANG QI,LI DINGLAN</t>
  </si>
  <si>
    <t>983.00</t>
  </si>
  <si>
    <t>2023-08-21 12:02:21</t>
  </si>
  <si>
    <t>LI BING,SHI DANNING,HUA JINGWEI</t>
  </si>
  <si>
    <t>2964.00</t>
  </si>
  <si>
    <t>2023-08-21 14:16:29</t>
  </si>
  <si>
    <t>SUN JIAXUAN,JIN WEIRU</t>
  </si>
  <si>
    <t>1532.00</t>
  </si>
  <si>
    <t>2023-08-21 15:24:54</t>
  </si>
  <si>
    <t>YANG BAOYI,CAI GUIJIA</t>
  </si>
  <si>
    <t>5104.08</t>
  </si>
  <si>
    <t>2023-08-21 16:12:10</t>
  </si>
  <si>
    <t>熊本三井花园酒店</t>
  </si>
  <si>
    <t>WANG YIDONG</t>
  </si>
  <si>
    <t>497.73</t>
  </si>
  <si>
    <t>2023-08-21 18:24:07</t>
  </si>
  <si>
    <t>普吉岛迈考美丽亚酒店(SHA Extra Plus)</t>
  </si>
  <si>
    <t>ZHANG LITING,MA YING</t>
  </si>
  <si>
    <t>991.00</t>
  </si>
  <si>
    <t>2023-08-22 18:13:24</t>
  </si>
  <si>
    <t>HU WENXIAN,LIANG WENJING</t>
  </si>
  <si>
    <t>1086.00</t>
  </si>
  <si>
    <t>2023-08-22 08:38:11</t>
  </si>
  <si>
    <t>QIN MENG</t>
  </si>
  <si>
    <t>1430.00</t>
  </si>
  <si>
    <t>2023-08-22 08:38:26</t>
  </si>
  <si>
    <t>巴厘岛乌布阿努曼娜酒店 - CHSE 认证</t>
  </si>
  <si>
    <t>CATHY SHEN,TAO YIBEI</t>
  </si>
  <si>
    <t>544.15</t>
  </si>
  <si>
    <t>2023-08-21 21:57:19</t>
  </si>
  <si>
    <t>印度尼西亚</t>
  </si>
  <si>
    <t>MA ZHENG,YANG YANG</t>
  </si>
  <si>
    <t>2023-08-22 08:38:40</t>
  </si>
  <si>
    <t>WANG ZIYI,ZHANG MINGXIA</t>
  </si>
  <si>
    <t>1032.00</t>
  </si>
  <si>
    <t>2023-08-22 08:39:24</t>
  </si>
  <si>
    <t>ZHOU HONGHONG</t>
  </si>
  <si>
    <t>3785.00</t>
  </si>
  <si>
    <t>2023-08-27 20:17:11</t>
  </si>
  <si>
    <t>YANG YE,ZHANG WEN</t>
  </si>
  <si>
    <t>1760.00</t>
  </si>
  <si>
    <t>2023-08-22 15:07:15</t>
  </si>
  <si>
    <t>ZHANG ZHIFENG</t>
  </si>
  <si>
    <t>747.53</t>
  </si>
  <si>
    <t>2023-08-22 09:49:10</t>
  </si>
  <si>
    <t>ZHANG YANG,ZHAO DANDAN</t>
  </si>
  <si>
    <t>2475.00</t>
  </si>
  <si>
    <t>2023-08-22 13:28:03</t>
  </si>
  <si>
    <t>WU FAN,FENG LISHA</t>
  </si>
  <si>
    <t>2172.00</t>
  </si>
  <si>
    <t>2023-08-22 13:57:20</t>
  </si>
  <si>
    <t>SHAO MENGSHI,SHI SHENGQIN</t>
  </si>
  <si>
    <t>2023-08-22 15:01:56</t>
  </si>
  <si>
    <t>PAN HAILONG</t>
  </si>
  <si>
    <t>980.20</t>
  </si>
  <si>
    <t>2023-08-22 20:06:27</t>
  </si>
  <si>
    <t>乌兹别克斯坦</t>
  </si>
  <si>
    <t>大阪东急卓越大酒店 御堂筋心斋桥</t>
  </si>
  <si>
    <t>YIP MANLAMKIMMY,LAM TSZWAI</t>
  </si>
  <si>
    <t>2315.73</t>
  </si>
  <si>
    <t>2023-08-22 20:10:16</t>
  </si>
  <si>
    <t>LI JINGTING,LI HONGWEI</t>
  </si>
  <si>
    <t>2023-08-23 08:49:58</t>
  </si>
  <si>
    <t>YU HONGLING,SHI JIHANG</t>
  </si>
  <si>
    <t>1014.48</t>
  </si>
  <si>
    <t>2023-08-23 01:17:16</t>
  </si>
  <si>
    <t>瑞士</t>
  </si>
  <si>
    <t>WU SI,HUANG RUOZHOU</t>
  </si>
  <si>
    <t>960.00</t>
  </si>
  <si>
    <t>2023-08-23 12:28:14</t>
  </si>
  <si>
    <t>FANG YUAN</t>
  </si>
  <si>
    <t>2023-08-23 08:49:46</t>
  </si>
  <si>
    <t>哥打京那巴鲁元明大酒店</t>
  </si>
  <si>
    <t>CHUQIAO WANG</t>
  </si>
  <si>
    <t>488.00</t>
  </si>
  <si>
    <t>2023-08-23 16:53:56</t>
  </si>
  <si>
    <t>WEI LAI</t>
  </si>
  <si>
    <t>1745.00</t>
  </si>
  <si>
    <t>2023-08-23 12:58:52</t>
  </si>
  <si>
    <t>PENG SITING,MO ZHEWEN</t>
  </si>
  <si>
    <t>1570.00</t>
  </si>
  <si>
    <t>2023-08-24 12:09:02</t>
  </si>
  <si>
    <t>LIANG MENGQI,ZHONG XIANFENG</t>
  </si>
  <si>
    <t>225.00</t>
  </si>
  <si>
    <t>2023-08-24 08:39:18</t>
  </si>
  <si>
    <t>HU SHUANGQING</t>
  </si>
  <si>
    <t>1536.00</t>
  </si>
  <si>
    <t>2023-08-24 11:40:58</t>
  </si>
  <si>
    <t>XU JIANING,HUANG LITAO</t>
  </si>
  <si>
    <t>594.00</t>
  </si>
  <si>
    <t>2023-08-24 10:27:49</t>
  </si>
  <si>
    <t>WANG HUILIAN</t>
  </si>
  <si>
    <t>1521.00</t>
  </si>
  <si>
    <t>2023-08-24 09:06:30</t>
  </si>
  <si>
    <t>钟路牌酒店</t>
  </si>
  <si>
    <t>LI XIAOFEI,WANG JING</t>
  </si>
  <si>
    <t>1487.32</t>
  </si>
  <si>
    <t>2023-08-24 11:12:09</t>
  </si>
  <si>
    <t>首尔明洞美利来酒店</t>
  </si>
  <si>
    <t>FENG JINJING,LIN YUHAN</t>
  </si>
  <si>
    <t>2072.00</t>
  </si>
  <si>
    <t>2023-08-24 12:33:48</t>
  </si>
  <si>
    <t>CHEN SHANGYU</t>
  </si>
  <si>
    <t>2023-08-24 15:44:50</t>
  </si>
  <si>
    <t>ZHENG YING,LI MEIZI</t>
  </si>
  <si>
    <t>2023-08-24 16:55:29</t>
  </si>
  <si>
    <t>Mohammadreza Bavafa</t>
  </si>
  <si>
    <t>2925.00</t>
  </si>
  <si>
    <t>2023-08-25 09:26:45</t>
  </si>
  <si>
    <t>YAO CHUNPING,CHEN JUNMAN,CHEN WEIYONG,CHEN JUNHAO</t>
  </si>
  <si>
    <t>2328.00</t>
  </si>
  <si>
    <t>2023-08-24 18:18:59</t>
  </si>
  <si>
    <t>贝斯特韦斯特精选寻求者发现者拉玛四世酒店</t>
  </si>
  <si>
    <t>WANG PINZHE,YU SIMAN</t>
  </si>
  <si>
    <t>840.00</t>
  </si>
  <si>
    <t>2023-08-24 21:37:50</t>
  </si>
  <si>
    <t>YUAN ZHONG,PAN BAOSHOU</t>
  </si>
  <si>
    <t>2980.00</t>
  </si>
  <si>
    <t>2023-08-25 09:49:46</t>
  </si>
  <si>
    <t>CHEN CAIXIA</t>
  </si>
  <si>
    <t>780.00</t>
  </si>
  <si>
    <t>2023-08-25 10:37:55</t>
  </si>
  <si>
    <t>2023-08-25 10:50:17</t>
  </si>
  <si>
    <t>新加坡龙都大酒店</t>
  </si>
  <si>
    <t>CHEN SILIANG</t>
  </si>
  <si>
    <t>5422.96</t>
  </si>
  <si>
    <t>2023-08-24 23:19:07</t>
  </si>
  <si>
    <t>ZHANG YUE,GU CHAO</t>
  </si>
  <si>
    <t>724.00</t>
  </si>
  <si>
    <t>2023-08-25 08:37:41</t>
  </si>
  <si>
    <t>爱丽丝&amp;旅行箱酒店</t>
  </si>
  <si>
    <t>wang jing</t>
  </si>
  <si>
    <t>2118.00</t>
  </si>
  <si>
    <t>2023-08-25 10:36:57</t>
  </si>
  <si>
    <t>济州天狼星酒店</t>
  </si>
  <si>
    <t>YU TING,ZHANG TIANTIAN,XU TING</t>
  </si>
  <si>
    <t>2082.00</t>
  </si>
  <si>
    <t>2023-08-25 12:41:38</t>
  </si>
  <si>
    <t>KANG MENG,ZHAO YIFAN</t>
  </si>
  <si>
    <t>2716.53</t>
  </si>
  <si>
    <t>2023-08-25 12:08:24</t>
  </si>
  <si>
    <t>TANG RUI,MENG GE</t>
  </si>
  <si>
    <t>869.31</t>
  </si>
  <si>
    <t>2023-08-25 12:39:08</t>
  </si>
  <si>
    <t>ZHU PENGFEI,SHU PANPAN</t>
  </si>
  <si>
    <t>2023-08-25 12:50:07</t>
  </si>
  <si>
    <t>XIN CHUNYU,REN JIAYI</t>
  </si>
  <si>
    <t>1305.00</t>
  </si>
  <si>
    <t>2023-08-25 14:04:00</t>
  </si>
  <si>
    <t>SONG KE,LV CHUN</t>
  </si>
  <si>
    <t>2023-08-25 13:52:10</t>
  </si>
  <si>
    <t>CHEN BAOHUA,CHEN MINGQUAN</t>
  </si>
  <si>
    <t>2730.00</t>
  </si>
  <si>
    <t>2023-08-26 10:11:22</t>
  </si>
  <si>
    <t>WAN JIAWEN</t>
  </si>
  <si>
    <t>2023-08-26 09:57:52</t>
  </si>
  <si>
    <t>LIU XUE,ZHANG JIAN</t>
  </si>
  <si>
    <t>687.01</t>
  </si>
  <si>
    <t>2023-08-25 23:09:54</t>
  </si>
  <si>
    <t>LIU XIAOBING,ZHOU JIAN,HOU NINGYAN</t>
  </si>
  <si>
    <t>3894.00</t>
  </si>
  <si>
    <t>2023-08-26 09:37:23</t>
  </si>
  <si>
    <t>曼谷野餐酒店曼谷</t>
  </si>
  <si>
    <t>XIANG DANYING</t>
  </si>
  <si>
    <t>428.00</t>
  </si>
  <si>
    <t>2023-08-26 10:15:37</t>
  </si>
  <si>
    <t>HE JING</t>
  </si>
  <si>
    <t>2010.00</t>
  </si>
  <si>
    <t>2023-08-26 13:54:23</t>
  </si>
  <si>
    <t>ZHANG QIWEN,GAO DILANG</t>
  </si>
  <si>
    <t>2023-08-26 13:59:39</t>
  </si>
  <si>
    <t>LIU HONGJIE,WANG ZHENG</t>
  </si>
  <si>
    <t>2808.00</t>
  </si>
  <si>
    <t>2023-08-26 14:55:54</t>
  </si>
  <si>
    <t>HU YOUDAN,HAN JUN</t>
  </si>
  <si>
    <t>2023-08-26 15:02:25</t>
  </si>
  <si>
    <t>SHOU XIAOWEI,QI XIAOYUN</t>
  </si>
  <si>
    <t>3464.00</t>
  </si>
  <si>
    <t>2023-08-26 16:57:55</t>
  </si>
  <si>
    <t>ZHANG JIATONG</t>
  </si>
  <si>
    <t>2664.00</t>
  </si>
  <si>
    <t>2023-08-27 13:47:24</t>
  </si>
  <si>
    <t>LIN MENGSHAN,GAO DUO</t>
  </si>
  <si>
    <t>682.06</t>
  </si>
  <si>
    <t>2023-08-27 00:50:13</t>
  </si>
  <si>
    <t>ye zhengbai</t>
  </si>
  <si>
    <t>739.54</t>
  </si>
  <si>
    <t>2023-08-27 03:58:29</t>
  </si>
  <si>
    <t>ZENG YUQI,HUANG XIAOMIN</t>
  </si>
  <si>
    <t>385.85</t>
  </si>
  <si>
    <t>2023-08-27 13:00:19</t>
  </si>
  <si>
    <t>640.00</t>
  </si>
  <si>
    <t>2023-08-27 16:06:16</t>
  </si>
  <si>
    <t>哥打京那巴鲁婆罗洲酒店</t>
  </si>
  <si>
    <t>MA LINGLING</t>
  </si>
  <si>
    <t>240.80</t>
  </si>
  <si>
    <t>2023-08-27 16:20:06</t>
  </si>
  <si>
    <t>ZHOU HAOGUANG,SHAO ZHENHONG</t>
  </si>
  <si>
    <t>199.86</t>
  </si>
  <si>
    <t>2023-08-27 16:45:23</t>
  </si>
  <si>
    <t>ZHANG MIAOMIAO,LU JIAYU</t>
  </si>
  <si>
    <t>906.00</t>
  </si>
  <si>
    <t>2023-08-28 10:19:04</t>
  </si>
  <si>
    <t>曼谷大仓新颐饭店</t>
  </si>
  <si>
    <t>HUI ALFRED,TABEI MIHA</t>
  </si>
  <si>
    <t>4185.00</t>
  </si>
  <si>
    <t>2023-08-28 11:22:10</t>
  </si>
  <si>
    <t>ZHANG JIE,GUO YIYAO</t>
  </si>
  <si>
    <t>1632.00</t>
  </si>
  <si>
    <t>2023-08-28 09:27:07</t>
  </si>
  <si>
    <t>QIN SIWEN,DENG XIN</t>
  </si>
  <si>
    <t>2670.00</t>
  </si>
  <si>
    <t>2023-08-28 11:46:22</t>
  </si>
  <si>
    <t>ZHOU YANRAN</t>
  </si>
  <si>
    <t>1463.22</t>
  </si>
  <si>
    <t>2023-08-28 09:52:09</t>
  </si>
  <si>
    <t>吉隆坡萨默塞特白沙罗上城公寓式酒店</t>
  </si>
  <si>
    <t>CUI BING,QI XUELI</t>
  </si>
  <si>
    <t>3913.50</t>
  </si>
  <si>
    <t>2023-08-28 11:50:44</t>
  </si>
  <si>
    <t>LIU MENGQI</t>
  </si>
  <si>
    <t>1478.00</t>
  </si>
  <si>
    <t>2023-08-28 12:39:59</t>
  </si>
  <si>
    <t>LI ZIHAO,TAN YICHEN</t>
  </si>
  <si>
    <t>516.00</t>
  </si>
  <si>
    <t>2023-08-28 15:45:19</t>
  </si>
  <si>
    <t>FEI YILIN,MOU SHENJINGYI</t>
  </si>
  <si>
    <t>546.00</t>
  </si>
  <si>
    <t>2023-08-28 15:49:22</t>
  </si>
  <si>
    <t>YU YIZHI</t>
  </si>
  <si>
    <t>3218.96</t>
  </si>
  <si>
    <t>2023-08-28 15:24:18</t>
  </si>
  <si>
    <t>巴西</t>
  </si>
  <si>
    <t>JIN XINAN,HUANG YONGSHENG</t>
  </si>
  <si>
    <t>2023-08-29 09:20:08</t>
  </si>
  <si>
    <t>HONG LITING,YUAN PEISHAN</t>
  </si>
  <si>
    <t>1448.00</t>
  </si>
  <si>
    <t>2023-08-29 08:33:00</t>
  </si>
  <si>
    <t>ZHANG WANGMIAO,CHEN SIQI</t>
  </si>
  <si>
    <t>751.00</t>
  </si>
  <si>
    <t>2023-08-29 08:32:56</t>
  </si>
  <si>
    <t>FAN HAOMING,WANG HONGYI</t>
  </si>
  <si>
    <t>1475.00</t>
  </si>
  <si>
    <t>2023-08-29 08:33:35</t>
  </si>
  <si>
    <t>SU CHEN</t>
  </si>
  <si>
    <t>5490.00</t>
  </si>
  <si>
    <t>2023-08-29 15:07:42</t>
  </si>
  <si>
    <t>巴厘岛伍拉·赖国际机场希尔顿花园酒店</t>
  </si>
  <si>
    <t>WANG MENGXI,XIA QIANYI</t>
  </si>
  <si>
    <t>379.44</t>
  </si>
  <si>
    <t>2023-08-29 01:46:07</t>
  </si>
  <si>
    <t>新加坡乌节龙都大酒店 远东集团 (Staycation Approved)</t>
  </si>
  <si>
    <t>SUN JUATONG,LI XINRONG</t>
  </si>
  <si>
    <t>2024.60</t>
  </si>
  <si>
    <t>2023-08-29 01:58:37</t>
  </si>
  <si>
    <t>xue ruiling</t>
  </si>
  <si>
    <t>1113.00</t>
  </si>
  <si>
    <t>2023-08-29 08:45:51</t>
  </si>
  <si>
    <t>ZHANG XIUQIN</t>
  </si>
  <si>
    <t>1970.36</t>
  </si>
  <si>
    <t>2023-08-29 07:18:07</t>
  </si>
  <si>
    <t>XIE YUNPING</t>
  </si>
  <si>
    <t>705.00</t>
  </si>
  <si>
    <t>2023-08-29 12:59:07</t>
  </si>
  <si>
    <t>ZOU WANLIN</t>
  </si>
  <si>
    <t>7814.10</t>
  </si>
  <si>
    <t>2023-08-29 11:27:18</t>
  </si>
  <si>
    <t>CHEN GE</t>
  </si>
  <si>
    <t>2023-08-29 13:58:36</t>
  </si>
  <si>
    <t>HUA LAN,VOLF ZIGA</t>
  </si>
  <si>
    <t>362.00</t>
  </si>
  <si>
    <t>2023-08-29 13:58:15</t>
  </si>
  <si>
    <t>LI QI</t>
  </si>
  <si>
    <t>410.00</t>
  </si>
  <si>
    <t>2023-08-29 14:08:12</t>
  </si>
  <si>
    <t>LI XIANGYU</t>
  </si>
  <si>
    <t>1226.00</t>
  </si>
  <si>
    <t>2023-08-29 14:24:15</t>
  </si>
  <si>
    <t>Wu Hao</t>
  </si>
  <si>
    <t>2023-08-29 17:27:08</t>
  </si>
  <si>
    <t>LIAO JINGQING,ZHOU XUEWEI</t>
  </si>
  <si>
    <t>680.00</t>
  </si>
  <si>
    <t>2023-08-29 18:11:45</t>
  </si>
  <si>
    <t>XIONG XIAOKANG,SAW NAINGOO</t>
  </si>
  <si>
    <t>2580.00</t>
  </si>
  <si>
    <t>2023-08-30 14:48:59</t>
  </si>
  <si>
    <t>LENG WENJING,LI CHEN,ZHANG AIHUA,ZHAO GUIHUA</t>
  </si>
  <si>
    <t>1520.00</t>
  </si>
  <si>
    <t>2023-08-29 20:59:23</t>
  </si>
  <si>
    <t>NONG QINFEN,ZHANG HONGYUAN</t>
  </si>
  <si>
    <t>2023-08-30 00:30:49</t>
  </si>
  <si>
    <t>Holiday Inn Express Singapore Katong, an IHG Hotel</t>
  </si>
  <si>
    <t>ZHOU YANHUA,WANG SHUQING</t>
  </si>
  <si>
    <t>4229.88</t>
  </si>
  <si>
    <t>2023-08-30 08:34:11</t>
  </si>
  <si>
    <t>KUAI QING</t>
  </si>
  <si>
    <t>2023-08-30 13:10:47</t>
  </si>
  <si>
    <t>LIANG DUMAI,CHEANG LAIL</t>
  </si>
  <si>
    <t>144.80</t>
  </si>
  <si>
    <t>-579</t>
  </si>
  <si>
    <t>2023-08-30 13:10:30</t>
  </si>
  <si>
    <t>REN HANYI,QIN JIAZE,ZHU YIFEI</t>
  </si>
  <si>
    <t>865.23</t>
  </si>
  <si>
    <t>2023-08-30 17:11:26</t>
  </si>
  <si>
    <t>澳大利亚</t>
  </si>
  <si>
    <t>CHEN JIAFU</t>
  </si>
  <si>
    <t>1399.56</t>
  </si>
  <si>
    <t>2023-08-30 17:06:08</t>
  </si>
  <si>
    <t>CHEN SI</t>
  </si>
  <si>
    <t>2023-08-31 08:42:43</t>
  </si>
  <si>
    <t>LEUNG SZEHOALVIS,HUANG ZEXIANG</t>
  </si>
  <si>
    <t>1015.83</t>
  </si>
  <si>
    <t>2023-08-30 23:40:44</t>
  </si>
  <si>
    <t>XU HAISONG,XIA WEIYI</t>
  </si>
  <si>
    <t>1222.00</t>
  </si>
  <si>
    <t>2023-08-31 11:01:37</t>
  </si>
  <si>
    <t>SHI CHENGWEI,WU YUNJIA</t>
  </si>
  <si>
    <t>1649.01</t>
  </si>
  <si>
    <t>2023-08-31 15:23:11</t>
  </si>
  <si>
    <t>YANG HUIQIAO</t>
  </si>
  <si>
    <t>1113.98</t>
  </si>
  <si>
    <t>2023-08-31 11:59:32</t>
  </si>
  <si>
    <t>阿拉伯联合酋长国</t>
  </si>
  <si>
    <t>LiN GdNGTAO</t>
  </si>
  <si>
    <t>1087.12</t>
  </si>
  <si>
    <t>2023-08-31 12:00:19</t>
  </si>
  <si>
    <t>新加坡滨海湾金沙酒店</t>
  </si>
  <si>
    <t>WANG HONG</t>
  </si>
  <si>
    <t>5494.55</t>
  </si>
  <si>
    <t>2023-08-31 15:11:11</t>
  </si>
  <si>
    <t>HANG JIAO</t>
  </si>
  <si>
    <t>2023-08-31 16:38:55</t>
  </si>
  <si>
    <t>YANG YING,YANG LI</t>
  </si>
  <si>
    <t>280.61</t>
  </si>
  <si>
    <t>2023-08-31 17:58:08</t>
  </si>
  <si>
    <t>LAM YEE</t>
  </si>
  <si>
    <t>896.20</t>
  </si>
  <si>
    <t>2023-08-31 22:04:14</t>
  </si>
  <si>
    <t>LI HUILIN,WANG BIDUAN,HUANG QINGHUA,LI HUIBIN</t>
  </si>
  <si>
    <t>2121.60</t>
  </si>
  <si>
    <t>2023-09-01 08:07:04</t>
  </si>
  <si>
    <t>CHEN ZIXUAN,LI KEJIN</t>
  </si>
  <si>
    <t>2023-09-01 11:36:34</t>
  </si>
  <si>
    <t>曼谷拉查达阿曼达酒店和公寓</t>
  </si>
  <si>
    <t>THIPAKON KHAMSONTHA,WANG HAOSHU</t>
  </si>
  <si>
    <t>4600.00</t>
  </si>
  <si>
    <t>2023-09-01 17:06:04</t>
  </si>
  <si>
    <t>芭堤雅北部遨舍度假酒店 (SHA Extra Plus)</t>
  </si>
  <si>
    <t>LI JICHUAN,HUANG WEI</t>
  </si>
  <si>
    <t>880.00</t>
  </si>
  <si>
    <t>2023-09-02 10:20:10</t>
  </si>
  <si>
    <t>LUO LIN</t>
  </si>
  <si>
    <t>766.08</t>
  </si>
  <si>
    <t>2023-09-01 20:16:33</t>
  </si>
  <si>
    <t>QIN LI</t>
  </si>
  <si>
    <t>741.00</t>
  </si>
  <si>
    <t>2023-09-02 10:11:38</t>
  </si>
  <si>
    <t>ZHANG MENGXI,DU JIAFENG</t>
  </si>
  <si>
    <t>512.92</t>
  </si>
  <si>
    <t>2023-09-02 00:47:16</t>
  </si>
  <si>
    <t>he qing</t>
  </si>
  <si>
    <t>1268.00</t>
  </si>
  <si>
    <t>2023-09-02 08:29:04</t>
  </si>
  <si>
    <t>HU YIFAN</t>
  </si>
  <si>
    <t>782.00</t>
  </si>
  <si>
    <t>2023-09-02 11:16:35</t>
  </si>
  <si>
    <t>吉隆坡EQ酒店</t>
  </si>
  <si>
    <t>WANG JIAN,LIU YUHANG</t>
  </si>
  <si>
    <t>3840.00</t>
  </si>
  <si>
    <t>2023-09-02 12:23:16</t>
  </si>
  <si>
    <t>GUAN JIANJUN,ZHAO YAN</t>
  </si>
  <si>
    <t>318.00</t>
  </si>
  <si>
    <t>2023-09-02 12:46:40</t>
  </si>
  <si>
    <t>首尔三井酒店</t>
  </si>
  <si>
    <t>LIU FENG</t>
  </si>
  <si>
    <t>2023-09-02 11:51:05</t>
  </si>
  <si>
    <t>普吉盛泰乐别墅度假村(SHA Extra Plus)</t>
  </si>
  <si>
    <t>NI JINPING,ZHANG YAN,PU JIAQIAN</t>
  </si>
  <si>
    <t>5373.00</t>
  </si>
  <si>
    <t>2023-09-02 13:02:36</t>
  </si>
  <si>
    <t>ZHANG YUE</t>
  </si>
  <si>
    <t>237.82</t>
  </si>
  <si>
    <t>2023-09-02 12:31:42</t>
  </si>
  <si>
    <t>WANG HUIXU</t>
  </si>
  <si>
    <t>2023-09-02 19:05:08</t>
  </si>
  <si>
    <t>萨默塞特中心盆唐酒店</t>
  </si>
  <si>
    <t>LIANG JIAFENG</t>
  </si>
  <si>
    <t>717.59</t>
  </si>
  <si>
    <t>2023-09-02 20:03:41</t>
  </si>
  <si>
    <t>YU ZIYI</t>
  </si>
  <si>
    <t>563.00</t>
  </si>
  <si>
    <t>2023-09-02 21:05:00</t>
  </si>
  <si>
    <t>双威镇金字塔度假套房酒店</t>
  </si>
  <si>
    <t>ZHANG ZIYANG</t>
  </si>
  <si>
    <t>386.72</t>
  </si>
  <si>
    <t>2023-09-02 21:31:27</t>
  </si>
  <si>
    <t>XUE LIXIN</t>
  </si>
  <si>
    <t>1186.17</t>
  </si>
  <si>
    <t>2023-09-02 22:18:18</t>
  </si>
  <si>
    <t>TANG MEI</t>
  </si>
  <si>
    <t>1098.41</t>
  </si>
  <si>
    <t>2023-09-02 23:15:11</t>
  </si>
  <si>
    <t>LI DONGHUI</t>
  </si>
  <si>
    <t>958.40</t>
  </si>
  <si>
    <t>2023-09-02 23:44:09</t>
  </si>
  <si>
    <t>JIANG NAN,WANG PENGCHENG</t>
  </si>
  <si>
    <t>479.16</t>
  </si>
  <si>
    <t>2023-09-02 23:47:12</t>
  </si>
  <si>
    <t>ZENG HENG</t>
  </si>
  <si>
    <t>350.00</t>
  </si>
  <si>
    <t>2023-09-03 10:11:53</t>
  </si>
  <si>
    <t>沙坝绿酒店</t>
  </si>
  <si>
    <t>DANG HAO,JIANG XIN</t>
  </si>
  <si>
    <t>615.28</t>
  </si>
  <si>
    <t>2023-09-03 02:29:08</t>
  </si>
  <si>
    <t>越南</t>
  </si>
  <si>
    <t>XIE FEI,XIE MAN</t>
  </si>
  <si>
    <t>4800.00</t>
  </si>
  <si>
    <t>2023-09-03 12:24:38</t>
  </si>
  <si>
    <t>YANG QIANQIAN</t>
  </si>
  <si>
    <t>493.14</t>
  </si>
  <si>
    <t>2023-09-03 07:55:29</t>
  </si>
  <si>
    <t>ZHANG YINGHUI</t>
  </si>
  <si>
    <t>1444.00</t>
  </si>
  <si>
    <t>2023-09-03 08:36:26</t>
  </si>
  <si>
    <t>YANG HUILIN</t>
  </si>
  <si>
    <t>813.56</t>
  </si>
  <si>
    <t>2023-09-03 08:32:50</t>
  </si>
  <si>
    <t>DENG JIANJUN,QIU ZHIZHONG,WU JINGANG</t>
  </si>
  <si>
    <t>1152.00</t>
  </si>
  <si>
    <t>2023-09-03 09:40:33</t>
  </si>
  <si>
    <t>WANG LIJUN,WANG LIBO</t>
  </si>
  <si>
    <t>315.28</t>
  </si>
  <si>
    <t>2023-09-03 10:25:05</t>
  </si>
  <si>
    <t>TAN JINSONG</t>
  </si>
  <si>
    <t>405.00</t>
  </si>
  <si>
    <t>2023-09-03 12:07:27</t>
  </si>
  <si>
    <t>WU HAO</t>
  </si>
  <si>
    <t>5346.00</t>
  </si>
  <si>
    <t>2023-09-05 15:46:06</t>
  </si>
  <si>
    <t>新加坡樟宜机场皇冠假日酒店</t>
  </si>
  <si>
    <t>DAI YING</t>
  </si>
  <si>
    <t>1600.00</t>
  </si>
  <si>
    <t>2023-09-04 10:28:21</t>
  </si>
  <si>
    <t>HU YI,WEI FANGYUN</t>
  </si>
  <si>
    <t>2248.00</t>
  </si>
  <si>
    <t>2023-09-03 15:56:19</t>
  </si>
  <si>
    <t>SUN XIAOJIE,GMEINER STEFANKLAUS</t>
  </si>
  <si>
    <t>2100.00</t>
  </si>
  <si>
    <t>2023-09-03 17:50:07</t>
  </si>
  <si>
    <t>ZHAO NING</t>
  </si>
  <si>
    <t>1408.28</t>
  </si>
  <si>
    <t>2023-09-03 20:14:06</t>
  </si>
  <si>
    <t>LIANG CONGWEN</t>
  </si>
  <si>
    <t>1170.00</t>
  </si>
  <si>
    <t>2023-09-04 10:06:11</t>
  </si>
  <si>
    <t>1980.00</t>
  </si>
  <si>
    <t>2023-09-04 09:32:13</t>
  </si>
  <si>
    <t>ZHANG XINRUI,CHEN SI</t>
  </si>
  <si>
    <t>634.00</t>
  </si>
  <si>
    <t>2023-09-04 09:02:10</t>
  </si>
  <si>
    <t>YU XIAOMING</t>
  </si>
  <si>
    <t>122.97</t>
  </si>
  <si>
    <t>2023-09-03 22:54:01</t>
  </si>
  <si>
    <t>QIN FEIFEI,ZHOU HAOYUAN</t>
  </si>
  <si>
    <t>1992.00</t>
  </si>
  <si>
    <t>2023-09-04 10:00:53</t>
  </si>
  <si>
    <t>WEI NINGNING,CHIEN POYEN</t>
  </si>
  <si>
    <t>1490.00</t>
  </si>
  <si>
    <t>2023-09-04 08:47:55</t>
  </si>
  <si>
    <t>ZENG JUNBO,HONG SIYANG</t>
  </si>
  <si>
    <t>2023-09-04 11:03:24</t>
  </si>
  <si>
    <t>HUANG ZHUOYAN,CHENG HANYU</t>
  </si>
  <si>
    <t>2225.84</t>
  </si>
  <si>
    <t>2023-09-04 09:00:12</t>
  </si>
  <si>
    <t>YANG JIANING</t>
  </si>
  <si>
    <t>1141.00</t>
  </si>
  <si>
    <t>2023-09-04 10:57:05</t>
  </si>
  <si>
    <t>ZHANG ZHUANG</t>
  </si>
  <si>
    <t>2023-09-04 11:11:24</t>
  </si>
  <si>
    <t>ZHANG JUNTING</t>
  </si>
  <si>
    <t>824.12</t>
  </si>
  <si>
    <t>2023-09-04 10:48:09</t>
  </si>
  <si>
    <t>LIU HAILIN</t>
  </si>
  <si>
    <t>2023-09-04 18:30:47</t>
  </si>
  <si>
    <t>CHEN XIAOYI</t>
  </si>
  <si>
    <t>2023-09-04 12:21:03</t>
  </si>
  <si>
    <t>贝尔蒙特马尼拉酒店</t>
  </si>
  <si>
    <t>ZHAO BO</t>
  </si>
  <si>
    <t>601.00</t>
  </si>
  <si>
    <t>2023-09-04 13:16:01</t>
  </si>
  <si>
    <t>AN LU</t>
  </si>
  <si>
    <t>774.00</t>
  </si>
  <si>
    <t>2023-09-04 20:50:26</t>
  </si>
  <si>
    <t>曼谷格乐丽雅10酒店</t>
  </si>
  <si>
    <t>CHEN WEN</t>
  </si>
  <si>
    <t>310.00</t>
  </si>
  <si>
    <t>2023-09-04 14:35:09</t>
  </si>
  <si>
    <t>LANG KENAN,TANG YUAN</t>
  </si>
  <si>
    <t>690.31</t>
  </si>
  <si>
    <t>2023-09-04 15:12:11</t>
  </si>
  <si>
    <t>HUANG JIEYU</t>
  </si>
  <si>
    <t>582.84</t>
  </si>
  <si>
    <t>2023-09-04 15:27:49</t>
  </si>
  <si>
    <t>DENG SHUYANG</t>
  </si>
  <si>
    <t>258.00</t>
  </si>
  <si>
    <t>2023-09-04 19:05:14</t>
  </si>
  <si>
    <t>HUANG XIAOZHONG</t>
  </si>
  <si>
    <t>798.50</t>
  </si>
  <si>
    <t>2023-09-04 16:33:07</t>
  </si>
  <si>
    <t>ZHANG HAN</t>
  </si>
  <si>
    <t>512.13</t>
  </si>
  <si>
    <t>2023-09-04 17:12:07</t>
  </si>
  <si>
    <t>GUO ZHILING</t>
  </si>
  <si>
    <t>492.00</t>
  </si>
  <si>
    <t>2023-09-05 11:52:01</t>
  </si>
  <si>
    <t>缅甸</t>
  </si>
  <si>
    <t>2023-09-05 13:28:45</t>
  </si>
  <si>
    <t>JIANG JIANFA</t>
  </si>
  <si>
    <t>168.50</t>
  </si>
  <si>
    <t>2023-09-04 19:39:12</t>
  </si>
  <si>
    <t>K LG</t>
  </si>
  <si>
    <t>619.92</t>
  </si>
  <si>
    <t>2023-09-04 19:49:31</t>
  </si>
  <si>
    <t>ZUO CHUNGUI</t>
  </si>
  <si>
    <t>770.00</t>
  </si>
  <si>
    <t>2023-09-04 20:49:22</t>
  </si>
  <si>
    <t>ZHU ZIYING</t>
  </si>
  <si>
    <t>1942.00</t>
  </si>
  <si>
    <t>2023-09-04 22:51:36</t>
  </si>
  <si>
    <t>ZHANG YI,YUAN PING</t>
  </si>
  <si>
    <t>2023-09-05 11:53:22</t>
  </si>
  <si>
    <t>PENG QINGJUN,PENG PENGYI</t>
  </si>
  <si>
    <t>340.18</t>
  </si>
  <si>
    <t>2023-09-05 09:54:06</t>
  </si>
  <si>
    <t>CHEN YUEJIA,LI XUAN</t>
  </si>
  <si>
    <t>2588.20</t>
  </si>
  <si>
    <t>2023-09-05 10:30:05</t>
  </si>
  <si>
    <t>普吉岛兰草度假酒店 (SHA Extra Plus)</t>
  </si>
  <si>
    <t>LIANG XIAO,WANG JING,LIANG XINQIANG,CHU HAIYAN</t>
  </si>
  <si>
    <t>1212.00</t>
  </si>
  <si>
    <t>2023-09-05 11:17:23</t>
  </si>
  <si>
    <t>329.00</t>
  </si>
  <si>
    <t>2023-09-05 14:46:13</t>
  </si>
  <si>
    <t>HUANG SHU</t>
  </si>
  <si>
    <t>1700.00</t>
  </si>
  <si>
    <t>2023-09-05 13:26:55</t>
  </si>
  <si>
    <t>ZHANG SHIQI</t>
  </si>
  <si>
    <t>1320.00</t>
  </si>
  <si>
    <t>2023-09-05 14:27:51</t>
  </si>
  <si>
    <t>XIE YUSHAN</t>
  </si>
  <si>
    <t>195.94</t>
  </si>
  <si>
    <t>2023-09-05 14:27:08</t>
  </si>
  <si>
    <t>PAN MENGYUAN</t>
  </si>
  <si>
    <t>881.11</t>
  </si>
  <si>
    <t>2023-09-05 14:28:33</t>
  </si>
  <si>
    <t>SUN ZHENDAN</t>
  </si>
  <si>
    <t>848.00</t>
  </si>
  <si>
    <t>2023-09-05 15:20:55</t>
  </si>
  <si>
    <t>HOU NINGYAN,LIU XIAOBING</t>
  </si>
  <si>
    <t>2023-09-05 15:21:03</t>
  </si>
  <si>
    <t>LI HANBIAO</t>
  </si>
  <si>
    <t>203.37</t>
  </si>
  <si>
    <t>2023-09-05 15:58:48</t>
  </si>
  <si>
    <t>XU CHEN</t>
  </si>
  <si>
    <t>794.60</t>
  </si>
  <si>
    <t>2023-09-05 17:08:08</t>
  </si>
  <si>
    <t>SI YU</t>
  </si>
  <si>
    <t>334.75</t>
  </si>
  <si>
    <t>2023-09-05 17:54:09</t>
  </si>
  <si>
    <t>吉隆坡普崇希尔顿花园酒店</t>
  </si>
  <si>
    <t>DENG FENFENG</t>
  </si>
  <si>
    <t>623.62</t>
  </si>
  <si>
    <t>2023-09-05 21:48:13</t>
  </si>
  <si>
    <t>MENG WEIHONG</t>
  </si>
  <si>
    <t>641.00</t>
  </si>
  <si>
    <t>2023-09-06 10:14:11</t>
  </si>
  <si>
    <t>PAN FANG,DENG HUAMING</t>
  </si>
  <si>
    <t>827.00</t>
  </si>
  <si>
    <t>2023-09-06 10:47:46</t>
  </si>
  <si>
    <t>Luo Sijing</t>
  </si>
  <si>
    <t>2023-09-06 10:11:51</t>
  </si>
  <si>
    <t>CHEN DONGMING,WANG XI</t>
  </si>
  <si>
    <t>349.00</t>
  </si>
  <si>
    <t>2023-09-06 21:30:34</t>
  </si>
  <si>
    <t>YE SHUZHEN</t>
  </si>
  <si>
    <t>630.36</t>
  </si>
  <si>
    <t>2023-09-06 10:22:21</t>
  </si>
  <si>
    <t>CHUNBO CUI</t>
  </si>
  <si>
    <t>1644.47</t>
  </si>
  <si>
    <t>2023-09-06 11:08:10</t>
  </si>
  <si>
    <t>美国</t>
  </si>
  <si>
    <t>CHENG JUN</t>
  </si>
  <si>
    <t>720.00</t>
  </si>
  <si>
    <t>2023-09-06 12:36:08</t>
  </si>
  <si>
    <t>LIM JOAN,XU RENYU</t>
  </si>
  <si>
    <t>370.39</t>
  </si>
  <si>
    <t>2023-09-06 13:33:04</t>
  </si>
  <si>
    <t>LA SISI</t>
  </si>
  <si>
    <t>454.00</t>
  </si>
  <si>
    <t>2023-09-06 14:48:23</t>
  </si>
  <si>
    <t>ZHANG LEI,RONG GUANG,SONG YE</t>
  </si>
  <si>
    <t>3002.13</t>
  </si>
  <si>
    <t>2023-09-06 14:24:09</t>
  </si>
  <si>
    <t>ZHOU YAPENG</t>
  </si>
  <si>
    <t>126.00</t>
  </si>
  <si>
    <t>2023-09-06 15:27:54</t>
  </si>
  <si>
    <t>LI YUQUONG,LUO ZHIPENG</t>
  </si>
  <si>
    <t>1000.71</t>
  </si>
  <si>
    <t>2023-09-06 15:29:09</t>
  </si>
  <si>
    <t>ZHONG JINRUI,WANG JUNYAN</t>
  </si>
  <si>
    <t>1291.20</t>
  </si>
  <si>
    <t>2023-09-06 15:50:11</t>
  </si>
  <si>
    <t>LEI YONGLINALLAN</t>
  </si>
  <si>
    <t>391.00</t>
  </si>
  <si>
    <t>2023-09-06 16:15:47</t>
  </si>
  <si>
    <t>wu shuai</t>
  </si>
  <si>
    <t>2023-09-06 19:04:55</t>
  </si>
  <si>
    <t>HUANG XUEHONG</t>
  </si>
  <si>
    <t>1102.08</t>
  </si>
  <si>
    <t>2023-09-06 18:59:07</t>
  </si>
  <si>
    <t>HU XIAOLONG,CHAI TINGTING</t>
  </si>
  <si>
    <t>121.93</t>
  </si>
  <si>
    <t>2023-09-06 20:28:20</t>
  </si>
  <si>
    <t>LIU DAPENG</t>
  </si>
  <si>
    <t>2023-09-07 11:06:35</t>
  </si>
  <si>
    <t>GE QIWEN</t>
  </si>
  <si>
    <t>278.00</t>
  </si>
  <si>
    <t>2023-09-07 13:58:26</t>
  </si>
  <si>
    <t>LI XIAOYAN,LI XIAOBING</t>
  </si>
  <si>
    <t>642.35</t>
  </si>
  <si>
    <t>2023-09-06 22:14:13</t>
  </si>
  <si>
    <t>ZHONG YONGQING</t>
  </si>
  <si>
    <t>951.84</t>
  </si>
  <si>
    <t>2023-09-07 00:30:47</t>
  </si>
  <si>
    <t>西班牙</t>
  </si>
  <si>
    <t>L MO</t>
  </si>
  <si>
    <t>1971.84</t>
  </si>
  <si>
    <t>2023-09-07 01:21:09</t>
  </si>
  <si>
    <t>芭堤雅布赖顿大酒店</t>
  </si>
  <si>
    <t>YANG ZHIBIN</t>
  </si>
  <si>
    <t>2023-09-07 10:02:58</t>
  </si>
  <si>
    <t>GONG JIANLI</t>
  </si>
  <si>
    <t>2093.50</t>
  </si>
  <si>
    <t>2023-09-07 06:38:46</t>
  </si>
  <si>
    <t>梅里特肯辛顿酒店</t>
  </si>
  <si>
    <t>LI XIAOFENG</t>
  </si>
  <si>
    <t>1111.88</t>
  </si>
  <si>
    <t>2023-09-07 06:51:05</t>
  </si>
  <si>
    <t>英国</t>
  </si>
  <si>
    <t>曼谷格乐丽雅12酒店</t>
  </si>
  <si>
    <t>XU WENQIANG,CHEN YIWEI</t>
  </si>
  <si>
    <t>936.00</t>
  </si>
  <si>
    <t>2023-09-07 10:00:41</t>
  </si>
  <si>
    <t>LIAO XIAOQING</t>
  </si>
  <si>
    <t>326.99</t>
  </si>
  <si>
    <t>2023-09-07 09:51:11</t>
  </si>
  <si>
    <t>GAO SHENGHUI</t>
  </si>
  <si>
    <t>338.00</t>
  </si>
  <si>
    <t>2023-09-07 16:01:26</t>
  </si>
  <si>
    <t>曼谷华昌传统酒店</t>
  </si>
  <si>
    <t>JIANG WEN,HE GUANGHUI</t>
  </si>
  <si>
    <t>2391.00</t>
  </si>
  <si>
    <t>2023-09-07 10:53:39</t>
  </si>
  <si>
    <t>WU YING</t>
  </si>
  <si>
    <t>453.00</t>
  </si>
  <si>
    <t>2023-09-07 12:08:48</t>
  </si>
  <si>
    <t>MAI YONGHONG</t>
  </si>
  <si>
    <t>1012.50</t>
  </si>
  <si>
    <t>2023-09-07 12:46:08</t>
  </si>
  <si>
    <t>MIN HAIYUN</t>
  </si>
  <si>
    <t>404.04</t>
  </si>
  <si>
    <t>2023-09-07 12:56:10</t>
  </si>
  <si>
    <t>康帕斯酒店集团曼谷欧陆酒店</t>
  </si>
  <si>
    <t>LI CHENJI</t>
  </si>
  <si>
    <t>771.78</t>
  </si>
  <si>
    <t>2023-09-07 13:47:08</t>
  </si>
  <si>
    <t>PIAO SHIYING</t>
  </si>
  <si>
    <t>2023-09-07 14:10:04</t>
  </si>
  <si>
    <t>PEI YONGXIANG</t>
  </si>
  <si>
    <t>740.00</t>
  </si>
  <si>
    <t>2023-09-07 14:57:16</t>
  </si>
  <si>
    <t>WU PING</t>
  </si>
  <si>
    <t>1090.64</t>
  </si>
  <si>
    <t>2023-09-07 15:35:04</t>
  </si>
  <si>
    <t>ZHAO JINFENG,ZHAO JINPING</t>
  </si>
  <si>
    <t>578.55</t>
  </si>
  <si>
    <t>2023-09-07 23:02:12</t>
  </si>
  <si>
    <t>Xia Lu,Luo BiFang</t>
  </si>
  <si>
    <t>2023-09-08 09:28:10</t>
  </si>
  <si>
    <t>2023-09-08 12:26:13</t>
  </si>
  <si>
    <t>PENG XINGHUA,MIN RUI</t>
  </si>
  <si>
    <t>2023-09-08 09:44:09</t>
  </si>
  <si>
    <t>LI BINGZHUANG</t>
  </si>
  <si>
    <t>295.75</t>
  </si>
  <si>
    <t>2023-09-08 10:36:34</t>
  </si>
  <si>
    <t>HU SHENLAI,FAN LIANMIN</t>
  </si>
  <si>
    <t>794.78</t>
  </si>
  <si>
    <t>2023-09-08 11:21:17</t>
  </si>
  <si>
    <t>哈萨克斯坦</t>
  </si>
  <si>
    <t>641.22</t>
  </si>
  <si>
    <t>2023-09-08 11:37:07</t>
  </si>
  <si>
    <t>BI YUCUI</t>
  </si>
  <si>
    <t>604.50</t>
  </si>
  <si>
    <t>2023-09-08 11:52:47</t>
  </si>
  <si>
    <t>CHEN MAO,WU KAIXUAN</t>
  </si>
  <si>
    <t>1072.46</t>
  </si>
  <si>
    <t>2023-09-08 13:00:12</t>
  </si>
  <si>
    <t>曼谷拉差达瑞士酒店 (SHA Extra Plus)</t>
  </si>
  <si>
    <t>YANG JUN,ZHANG LIANJIE,YAO LIGUO</t>
  </si>
  <si>
    <t>1365.80</t>
  </si>
  <si>
    <t>2023-09-08 16:24:31</t>
  </si>
  <si>
    <t>尔格莱德市酒店</t>
  </si>
  <si>
    <t>liu Yang,qiao tai</t>
  </si>
  <si>
    <t>622.32</t>
  </si>
  <si>
    <t>2023-09-08 17:04:09</t>
  </si>
  <si>
    <t>塞尔维亚</t>
  </si>
  <si>
    <t>243.00</t>
  </si>
  <si>
    <t>2023-09-08 17:54:08</t>
  </si>
  <si>
    <t>CHEN SHENG</t>
  </si>
  <si>
    <t>2023-09-08 17:55:43</t>
  </si>
  <si>
    <t>ZHANG HONGZHI,WANG XUEQIN</t>
  </si>
  <si>
    <t>1197.11</t>
  </si>
  <si>
    <t>2023-09-08 19:01:11</t>
  </si>
  <si>
    <t>曼谷素坤逸希尔顿逸林酒店及度假村</t>
  </si>
  <si>
    <t>LI JUNWEN</t>
  </si>
  <si>
    <t>699.34</t>
  </si>
  <si>
    <t>2023-09-08 22:09:07</t>
  </si>
  <si>
    <t>SHAO LIHUAN,LIU YUANZENG</t>
  </si>
  <si>
    <t>982.60</t>
  </si>
  <si>
    <t>2023-09-08 22:23:51</t>
  </si>
  <si>
    <t>Luo Bifang</t>
  </si>
  <si>
    <t>2023-09-09 10:17:30</t>
  </si>
  <si>
    <t>2023-09-09 11:55:43</t>
  </si>
  <si>
    <t>釜山斯坦福酒店</t>
  </si>
  <si>
    <t>ZHANG YUAN</t>
  </si>
  <si>
    <t>567.00</t>
  </si>
  <si>
    <t>2023-09-09 09:32:48</t>
  </si>
  <si>
    <t>WU QIUPING,XU RUIYANG</t>
  </si>
  <si>
    <t>583.00</t>
  </si>
  <si>
    <t>2023-09-09 10:40:17</t>
  </si>
  <si>
    <t>yu zhongdan</t>
  </si>
  <si>
    <t>1048.40</t>
  </si>
  <si>
    <t>2023-09-09 14:18:16</t>
  </si>
  <si>
    <t>法国</t>
  </si>
  <si>
    <t>LIN BINGGONG,WANG YINXIAO</t>
  </si>
  <si>
    <t>770.38</t>
  </si>
  <si>
    <t>2023-09-09 14:19:27</t>
  </si>
  <si>
    <t>WANLI YANG</t>
  </si>
  <si>
    <t>2023-09-09 17:49:32</t>
  </si>
  <si>
    <t>YEUNG SIUHUNG</t>
  </si>
  <si>
    <t>487.51</t>
  </si>
  <si>
    <t>2023-09-09 20:55:47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</si>
</sst>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center"/>
    </xf>
    <xf numFmtId="0" fontId="11" fillId="5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481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481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2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5" t="s">
        <v>84</v>
      </c>
      <c r="S2" s="17" t="s">
        <v>84</v>
      </c>
      <c r="T2" s="7" t="s">
        <v>85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94</v>
      </c>
      <c r="P3" s="7" t="s">
        <v>95</v>
      </c>
      <c r="Q3" s="7"/>
      <c r="R3" s="15" t="s">
        <v>96</v>
      </c>
      <c r="S3" s="17" t="s">
        <v>19</v>
      </c>
      <c r="T3" s="7"/>
      <c r="U3" s="15" t="s">
        <v>19</v>
      </c>
      <c r="V3" s="15" t="s">
        <v>96</v>
      </c>
      <c r="W3" s="17" t="s">
        <v>97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100</v>
      </c>
    </row>
    <row r="4" ht="14.25" customHeight="1" spans="1:34">
      <c r="A4" s="6" t="s">
        <v>101</v>
      </c>
      <c r="B4" s="6" t="s">
        <v>102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103</v>
      </c>
      <c r="H4" s="7" t="s">
        <v>104</v>
      </c>
      <c r="I4" s="7" t="s">
        <v>79</v>
      </c>
      <c r="J4" s="7" t="s">
        <v>2</v>
      </c>
      <c r="K4" s="7" t="s">
        <v>105</v>
      </c>
      <c r="L4" s="7">
        <v>2</v>
      </c>
      <c r="M4" s="7">
        <v>1</v>
      </c>
      <c r="N4" s="7" t="s">
        <v>106</v>
      </c>
      <c r="O4" s="7" t="s">
        <v>81</v>
      </c>
      <c r="P4" s="7" t="s">
        <v>95</v>
      </c>
      <c r="Q4" s="7"/>
      <c r="R4" s="15" t="s">
        <v>107</v>
      </c>
      <c r="S4" s="17" t="s">
        <v>19</v>
      </c>
      <c r="T4" s="7"/>
      <c r="U4" s="15" t="s">
        <v>19</v>
      </c>
      <c r="V4" s="15" t="s">
        <v>107</v>
      </c>
      <c r="W4" s="17" t="s">
        <v>108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113</v>
      </c>
      <c r="H5" s="7" t="s">
        <v>114</v>
      </c>
      <c r="I5" s="7" t="s">
        <v>79</v>
      </c>
      <c r="J5" s="7" t="s">
        <v>2</v>
      </c>
      <c r="K5" s="7" t="s">
        <v>115</v>
      </c>
      <c r="L5" s="7">
        <v>1</v>
      </c>
      <c r="M5" s="7">
        <v>1</v>
      </c>
      <c r="N5" s="7" t="s">
        <v>116</v>
      </c>
      <c r="O5" s="7" t="s">
        <v>81</v>
      </c>
      <c r="P5" s="7" t="s">
        <v>95</v>
      </c>
      <c r="Q5" s="7"/>
      <c r="R5" s="15" t="s">
        <v>117</v>
      </c>
      <c r="S5" s="17" t="s">
        <v>19</v>
      </c>
      <c r="T5" s="7"/>
      <c r="U5" s="15" t="s">
        <v>19</v>
      </c>
      <c r="V5" s="15" t="s">
        <v>117</v>
      </c>
      <c r="W5" s="17" t="s">
        <v>118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103</v>
      </c>
      <c r="H6" s="7" t="s">
        <v>104</v>
      </c>
      <c r="I6" s="7" t="s">
        <v>79</v>
      </c>
      <c r="J6" s="7" t="s">
        <v>2</v>
      </c>
      <c r="K6" s="7" t="s">
        <v>123</v>
      </c>
      <c r="L6" s="7">
        <v>1</v>
      </c>
      <c r="M6" s="7">
        <v>1</v>
      </c>
      <c r="N6" s="7" t="s">
        <v>124</v>
      </c>
      <c r="O6" s="7" t="s">
        <v>81</v>
      </c>
      <c r="P6" s="7" t="s">
        <v>95</v>
      </c>
      <c r="Q6" s="7"/>
      <c r="R6" s="15" t="s">
        <v>125</v>
      </c>
      <c r="S6" s="17" t="s">
        <v>19</v>
      </c>
      <c r="T6" s="7"/>
      <c r="U6" s="15" t="s">
        <v>19</v>
      </c>
      <c r="V6" s="15" t="s">
        <v>125</v>
      </c>
      <c r="W6" s="17" t="s">
        <v>126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127</v>
      </c>
      <c r="AD6" t="s">
        <v>6</v>
      </c>
      <c r="AE6" t="s">
        <v>110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3</v>
      </c>
      <c r="N7" s="7" t="s">
        <v>133</v>
      </c>
      <c r="O7" s="7" t="s">
        <v>134</v>
      </c>
      <c r="P7" s="7" t="s">
        <v>95</v>
      </c>
      <c r="Q7" s="7"/>
      <c r="R7" s="15" t="s">
        <v>135</v>
      </c>
      <c r="S7" s="17" t="s">
        <v>19</v>
      </c>
      <c r="T7" s="7"/>
      <c r="U7" s="15" t="s">
        <v>19</v>
      </c>
      <c r="V7" s="15" t="s">
        <v>135</v>
      </c>
      <c r="W7" s="17" t="s">
        <v>136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87</v>
      </c>
      <c r="AG7" t="s">
        <v>75</v>
      </c>
      <c r="AH7" t="s">
        <v>139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142</v>
      </c>
      <c r="H8" s="7" t="s">
        <v>143</v>
      </c>
      <c r="I8" s="7" t="s">
        <v>79</v>
      </c>
      <c r="J8" s="7" t="s">
        <v>2</v>
      </c>
      <c r="K8" s="7" t="s">
        <v>144</v>
      </c>
      <c r="L8" s="7">
        <v>1</v>
      </c>
      <c r="M8" s="7">
        <v>3</v>
      </c>
      <c r="N8" s="7" t="s">
        <v>145</v>
      </c>
      <c r="O8" s="7" t="s">
        <v>134</v>
      </c>
      <c r="P8" s="7" t="s">
        <v>95</v>
      </c>
      <c r="Q8" s="7"/>
      <c r="R8" s="15" t="s">
        <v>146</v>
      </c>
      <c r="S8" s="17" t="s">
        <v>19</v>
      </c>
      <c r="T8" s="7"/>
      <c r="U8" s="15" t="s">
        <v>19</v>
      </c>
      <c r="V8" s="15" t="s">
        <v>146</v>
      </c>
      <c r="W8" s="17" t="s">
        <v>147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150</v>
      </c>
      <c r="B9" s="6" t="s">
        <v>151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152</v>
      </c>
      <c r="H9" s="7" t="s">
        <v>153</v>
      </c>
      <c r="I9" s="7" t="s">
        <v>79</v>
      </c>
      <c r="J9" s="7" t="s">
        <v>2</v>
      </c>
      <c r="K9" s="7" t="s">
        <v>154</v>
      </c>
      <c r="L9" s="7">
        <v>1</v>
      </c>
      <c r="M9" s="7">
        <v>1</v>
      </c>
      <c r="N9" s="7" t="s">
        <v>155</v>
      </c>
      <c r="O9" s="7" t="s">
        <v>81</v>
      </c>
      <c r="P9" s="7" t="s">
        <v>95</v>
      </c>
      <c r="Q9" s="7"/>
      <c r="R9" s="15" t="s">
        <v>156</v>
      </c>
      <c r="S9" s="17" t="s">
        <v>19</v>
      </c>
      <c r="T9" s="7"/>
      <c r="U9" s="15" t="s">
        <v>19</v>
      </c>
      <c r="V9" s="15" t="s">
        <v>156</v>
      </c>
      <c r="W9" s="17" t="s">
        <v>157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75</v>
      </c>
      <c r="AH9" t="s">
        <v>160</v>
      </c>
    </row>
    <row r="10" ht="14.25" customHeight="1" spans="1:34">
      <c r="A10" s="6" t="s">
        <v>161</v>
      </c>
      <c r="B10" s="6" t="s">
        <v>162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103</v>
      </c>
      <c r="H10" s="7" t="s">
        <v>104</v>
      </c>
      <c r="I10" s="7" t="s">
        <v>79</v>
      </c>
      <c r="J10" s="7" t="s">
        <v>2</v>
      </c>
      <c r="K10" s="7" t="s">
        <v>163</v>
      </c>
      <c r="L10" s="7">
        <v>1</v>
      </c>
      <c r="M10" s="7">
        <v>1</v>
      </c>
      <c r="N10" s="7" t="s">
        <v>164</v>
      </c>
      <c r="O10" s="7" t="s">
        <v>81</v>
      </c>
      <c r="P10" s="7" t="s">
        <v>95</v>
      </c>
      <c r="Q10" s="7"/>
      <c r="R10" s="15" t="s">
        <v>165</v>
      </c>
      <c r="S10" s="17" t="s">
        <v>19</v>
      </c>
      <c r="T10" s="7"/>
      <c r="U10" s="15" t="s">
        <v>19</v>
      </c>
      <c r="V10" s="15" t="s">
        <v>165</v>
      </c>
      <c r="W10" s="17" t="s">
        <v>166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167</v>
      </c>
      <c r="AD10" t="s">
        <v>6</v>
      </c>
      <c r="AE10" t="s">
        <v>110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168</v>
      </c>
      <c r="B11" s="6" t="s">
        <v>169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103</v>
      </c>
      <c r="H11" s="7" t="s">
        <v>104</v>
      </c>
      <c r="I11" s="7" t="s">
        <v>79</v>
      </c>
      <c r="J11" s="7" t="s">
        <v>2</v>
      </c>
      <c r="K11" s="7" t="s">
        <v>170</v>
      </c>
      <c r="L11" s="7">
        <v>1</v>
      </c>
      <c r="M11" s="7">
        <v>2</v>
      </c>
      <c r="N11" s="7" t="s">
        <v>171</v>
      </c>
      <c r="O11" s="7" t="s">
        <v>94</v>
      </c>
      <c r="P11" s="7" t="s">
        <v>95</v>
      </c>
      <c r="Q11" s="7"/>
      <c r="R11" s="15" t="s">
        <v>172</v>
      </c>
      <c r="S11" s="17" t="s">
        <v>19</v>
      </c>
      <c r="T11" s="7"/>
      <c r="U11" s="15" t="s">
        <v>19</v>
      </c>
      <c r="V11" s="15" t="s">
        <v>172</v>
      </c>
      <c r="W11" s="17" t="s">
        <v>173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174</v>
      </c>
      <c r="AD11" t="s">
        <v>6</v>
      </c>
      <c r="AE11" t="s">
        <v>110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175</v>
      </c>
      <c r="B12" s="6" t="s">
        <v>176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177</v>
      </c>
      <c r="H12" s="7" t="s">
        <v>178</v>
      </c>
      <c r="I12" s="7" t="s">
        <v>79</v>
      </c>
      <c r="J12" s="7" t="s">
        <v>2</v>
      </c>
      <c r="K12" s="7" t="s">
        <v>179</v>
      </c>
      <c r="L12" s="7">
        <v>1</v>
      </c>
      <c r="M12" s="7">
        <v>1</v>
      </c>
      <c r="N12" s="7" t="s">
        <v>164</v>
      </c>
      <c r="O12" s="7" t="s">
        <v>81</v>
      </c>
      <c r="P12" s="7" t="s">
        <v>95</v>
      </c>
      <c r="Q12" s="7"/>
      <c r="R12" s="15" t="s">
        <v>180</v>
      </c>
      <c r="S12" s="17" t="s">
        <v>19</v>
      </c>
      <c r="T12" s="7"/>
      <c r="U12" s="15" t="s">
        <v>19</v>
      </c>
      <c r="V12" s="15" t="s">
        <v>180</v>
      </c>
      <c r="W12" s="17" t="s">
        <v>181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117</v>
      </c>
      <c r="AD12" t="s">
        <v>6</v>
      </c>
      <c r="AE12" t="s">
        <v>182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185</v>
      </c>
      <c r="H13" s="7" t="s">
        <v>186</v>
      </c>
      <c r="I13" s="7" t="s">
        <v>79</v>
      </c>
      <c r="J13" s="7" t="s">
        <v>2</v>
      </c>
      <c r="K13" s="7" t="s">
        <v>187</v>
      </c>
      <c r="L13" s="7">
        <v>1</v>
      </c>
      <c r="M13" s="7">
        <v>3</v>
      </c>
      <c r="N13" s="7" t="s">
        <v>171</v>
      </c>
      <c r="O13" s="7" t="s">
        <v>134</v>
      </c>
      <c r="P13" s="7" t="s">
        <v>95</v>
      </c>
      <c r="Q13" s="7"/>
      <c r="R13" s="15" t="s">
        <v>188</v>
      </c>
      <c r="S13" s="17" t="s">
        <v>19</v>
      </c>
      <c r="T13" s="7"/>
      <c r="U13" s="15" t="s">
        <v>19</v>
      </c>
      <c r="V13" s="15" t="s">
        <v>188</v>
      </c>
      <c r="W13" s="17" t="s">
        <v>189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194</v>
      </c>
      <c r="H14" s="7" t="s">
        <v>195</v>
      </c>
      <c r="I14" s="7" t="s">
        <v>79</v>
      </c>
      <c r="J14" s="7" t="s">
        <v>2</v>
      </c>
      <c r="K14" s="7" t="s">
        <v>196</v>
      </c>
      <c r="L14" s="7">
        <v>1</v>
      </c>
      <c r="M14" s="7">
        <v>3</v>
      </c>
      <c r="N14" s="7" t="s">
        <v>197</v>
      </c>
      <c r="O14" s="7" t="s">
        <v>134</v>
      </c>
      <c r="P14" s="7" t="s">
        <v>95</v>
      </c>
      <c r="Q14" s="7"/>
      <c r="R14" s="15" t="s">
        <v>198</v>
      </c>
      <c r="S14" s="17" t="s">
        <v>19</v>
      </c>
      <c r="T14" s="7"/>
      <c r="U14" s="15" t="s">
        <v>19</v>
      </c>
      <c r="V14" s="15" t="s">
        <v>198</v>
      </c>
      <c r="W14" s="17" t="s">
        <v>199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204</v>
      </c>
      <c r="H15" s="7" t="s">
        <v>205</v>
      </c>
      <c r="I15" s="7" t="s">
        <v>79</v>
      </c>
      <c r="J15" s="7" t="s">
        <v>2</v>
      </c>
      <c r="K15" s="7" t="s">
        <v>206</v>
      </c>
      <c r="L15" s="7">
        <v>1</v>
      </c>
      <c r="M15" s="7">
        <v>1</v>
      </c>
      <c r="N15" s="7" t="s">
        <v>94</v>
      </c>
      <c r="O15" s="7" t="s">
        <v>81</v>
      </c>
      <c r="P15" s="7" t="s">
        <v>95</v>
      </c>
      <c r="Q15" s="7"/>
      <c r="R15" s="15" t="s">
        <v>207</v>
      </c>
      <c r="S15" s="17" t="s">
        <v>19</v>
      </c>
      <c r="T15" s="7"/>
      <c r="U15" s="15" t="s">
        <v>19</v>
      </c>
      <c r="V15" s="15" t="s">
        <v>207</v>
      </c>
      <c r="W15" s="17" t="s">
        <v>208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213</v>
      </c>
      <c r="H16" s="7" t="s">
        <v>214</v>
      </c>
      <c r="I16" s="7" t="s">
        <v>79</v>
      </c>
      <c r="J16" s="7" t="s">
        <v>2</v>
      </c>
      <c r="K16" s="7" t="s">
        <v>215</v>
      </c>
      <c r="L16" s="7">
        <v>1</v>
      </c>
      <c r="M16" s="7">
        <v>1</v>
      </c>
      <c r="N16" s="7" t="s">
        <v>94</v>
      </c>
      <c r="O16" s="7" t="s">
        <v>81</v>
      </c>
      <c r="P16" s="7" t="s">
        <v>95</v>
      </c>
      <c r="Q16" s="7"/>
      <c r="R16" s="15" t="s">
        <v>216</v>
      </c>
      <c r="S16" s="17" t="s">
        <v>19</v>
      </c>
      <c r="T16" s="7"/>
      <c r="U16" s="15" t="s">
        <v>19</v>
      </c>
      <c r="V16" s="15" t="s">
        <v>216</v>
      </c>
      <c r="W16" s="17" t="s">
        <v>217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220</v>
      </c>
      <c r="B17" s="6" t="s">
        <v>221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222</v>
      </c>
      <c r="H17" s="7" t="s">
        <v>223</v>
      </c>
      <c r="I17" s="7" t="s">
        <v>79</v>
      </c>
      <c r="J17" s="7" t="s">
        <v>2</v>
      </c>
      <c r="K17" s="7" t="s">
        <v>224</v>
      </c>
      <c r="L17" s="7">
        <v>1</v>
      </c>
      <c r="M17" s="7">
        <v>1</v>
      </c>
      <c r="N17" s="7" t="s">
        <v>225</v>
      </c>
      <c r="O17" s="7" t="s">
        <v>81</v>
      </c>
      <c r="P17" s="7" t="s">
        <v>95</v>
      </c>
      <c r="Q17" s="7"/>
      <c r="R17" s="15" t="s">
        <v>226</v>
      </c>
      <c r="S17" s="17" t="s">
        <v>19</v>
      </c>
      <c r="T17" s="7"/>
      <c r="U17" s="15" t="s">
        <v>19</v>
      </c>
      <c r="V17" s="15" t="s">
        <v>226</v>
      </c>
      <c r="W17" s="17" t="s">
        <v>227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87</v>
      </c>
      <c r="AG17" t="s">
        <v>75</v>
      </c>
      <c r="AH17" t="s">
        <v>230</v>
      </c>
    </row>
    <row r="18" ht="14.25" customHeight="1" spans="1:34">
      <c r="A18" s="6" t="s">
        <v>231</v>
      </c>
      <c r="B18" s="6" t="s">
        <v>232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233</v>
      </c>
      <c r="H18" s="7" t="s">
        <v>234</v>
      </c>
      <c r="I18" s="7" t="s">
        <v>79</v>
      </c>
      <c r="J18" s="7" t="s">
        <v>2</v>
      </c>
      <c r="K18" s="7" t="s">
        <v>235</v>
      </c>
      <c r="L18" s="7">
        <v>1</v>
      </c>
      <c r="M18" s="7">
        <v>4</v>
      </c>
      <c r="N18" s="7" t="s">
        <v>236</v>
      </c>
      <c r="O18" s="7" t="s">
        <v>237</v>
      </c>
      <c r="P18" s="7" t="s">
        <v>95</v>
      </c>
      <c r="Q18" s="7"/>
      <c r="R18" s="15" t="s">
        <v>238</v>
      </c>
      <c r="S18" s="17" t="s">
        <v>19</v>
      </c>
      <c r="T18" s="7"/>
      <c r="U18" s="15" t="s">
        <v>19</v>
      </c>
      <c r="V18" s="15" t="s">
        <v>238</v>
      </c>
      <c r="W18" s="17" t="s">
        <v>239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240</v>
      </c>
      <c r="AD18" t="s">
        <v>6</v>
      </c>
      <c r="AE18" t="s">
        <v>241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242</v>
      </c>
      <c r="B19" s="6" t="s">
        <v>243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244</v>
      </c>
      <c r="H19" s="7" t="s">
        <v>245</v>
      </c>
      <c r="I19" s="7" t="s">
        <v>79</v>
      </c>
      <c r="J19" s="7" t="s">
        <v>2</v>
      </c>
      <c r="K19" s="7" t="s">
        <v>246</v>
      </c>
      <c r="L19" s="7">
        <v>1</v>
      </c>
      <c r="M19" s="7">
        <v>4</v>
      </c>
      <c r="N19" s="7" t="s">
        <v>133</v>
      </c>
      <c r="O19" s="7" t="s">
        <v>237</v>
      </c>
      <c r="P19" s="7" t="s">
        <v>95</v>
      </c>
      <c r="Q19" s="7"/>
      <c r="R19" s="15" t="s">
        <v>247</v>
      </c>
      <c r="S19" s="17" t="s">
        <v>19</v>
      </c>
      <c r="T19" s="7"/>
      <c r="U19" s="15" t="s">
        <v>19</v>
      </c>
      <c r="V19" s="15" t="s">
        <v>247</v>
      </c>
      <c r="W19" s="17" t="s">
        <v>248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249</v>
      </c>
      <c r="AD19" t="s">
        <v>6</v>
      </c>
      <c r="AE19" t="s">
        <v>250</v>
      </c>
      <c r="AF19" t="s">
        <v>87</v>
      </c>
      <c r="AG19" t="s">
        <v>75</v>
      </c>
      <c r="AH19" t="s">
        <v>251</v>
      </c>
    </row>
    <row r="20" ht="14.25" customHeight="1" spans="1:34">
      <c r="A20" s="6" t="s">
        <v>252</v>
      </c>
      <c r="B20" s="6" t="s">
        <v>253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254</v>
      </c>
      <c r="H20" s="7" t="s">
        <v>255</v>
      </c>
      <c r="I20" s="7" t="s">
        <v>79</v>
      </c>
      <c r="J20" s="7" t="s">
        <v>2</v>
      </c>
      <c r="K20" s="7" t="s">
        <v>256</v>
      </c>
      <c r="L20" s="7">
        <v>1</v>
      </c>
      <c r="M20" s="7">
        <v>2</v>
      </c>
      <c r="N20" s="7" t="s">
        <v>257</v>
      </c>
      <c r="O20" s="7" t="s">
        <v>94</v>
      </c>
      <c r="P20" s="7" t="s">
        <v>95</v>
      </c>
      <c r="Q20" s="7"/>
      <c r="R20" s="15" t="s">
        <v>258</v>
      </c>
      <c r="S20" s="17" t="s">
        <v>19</v>
      </c>
      <c r="T20" s="7"/>
      <c r="U20" s="15" t="s">
        <v>19</v>
      </c>
      <c r="V20" s="15" t="s">
        <v>258</v>
      </c>
      <c r="W20" s="17" t="s">
        <v>259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260</v>
      </c>
      <c r="AD20" t="s">
        <v>6</v>
      </c>
      <c r="AE20" t="s">
        <v>261</v>
      </c>
      <c r="AF20" t="s">
        <v>87</v>
      </c>
      <c r="AG20" t="s">
        <v>75</v>
      </c>
      <c r="AH20" t="s">
        <v>262</v>
      </c>
    </row>
    <row r="21" ht="14.25" customHeight="1" spans="1:34">
      <c r="A21" s="6" t="s">
        <v>263</v>
      </c>
      <c r="B21" s="6" t="s">
        <v>264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265</v>
      </c>
      <c r="H21" s="7" t="s">
        <v>266</v>
      </c>
      <c r="I21" s="7" t="s">
        <v>79</v>
      </c>
      <c r="J21" s="7" t="s">
        <v>2</v>
      </c>
      <c r="K21" s="7" t="s">
        <v>267</v>
      </c>
      <c r="L21" s="7">
        <v>1</v>
      </c>
      <c r="M21" s="7">
        <v>2</v>
      </c>
      <c r="N21" s="7" t="s">
        <v>268</v>
      </c>
      <c r="O21" s="7" t="s">
        <v>94</v>
      </c>
      <c r="P21" s="7" t="s">
        <v>95</v>
      </c>
      <c r="Q21" s="7"/>
      <c r="R21" s="15" t="s">
        <v>269</v>
      </c>
      <c r="S21" s="17" t="s">
        <v>19</v>
      </c>
      <c r="T21" s="7"/>
      <c r="U21" s="15" t="s">
        <v>19</v>
      </c>
      <c r="V21" s="15" t="s">
        <v>269</v>
      </c>
      <c r="W21" s="17" t="s">
        <v>270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271</v>
      </c>
      <c r="AD21" t="s">
        <v>6</v>
      </c>
      <c r="AE21" t="s">
        <v>272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273</v>
      </c>
      <c r="B22" s="6" t="s">
        <v>274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275</v>
      </c>
      <c r="H22" s="7" t="s">
        <v>276</v>
      </c>
      <c r="I22" s="7" t="s">
        <v>79</v>
      </c>
      <c r="J22" s="7" t="s">
        <v>2</v>
      </c>
      <c r="K22" s="7" t="s">
        <v>277</v>
      </c>
      <c r="L22" s="7">
        <v>1</v>
      </c>
      <c r="M22" s="7">
        <v>1</v>
      </c>
      <c r="N22" s="7" t="s">
        <v>278</v>
      </c>
      <c r="O22" s="7" t="s">
        <v>81</v>
      </c>
      <c r="P22" s="7" t="s">
        <v>95</v>
      </c>
      <c r="Q22" s="7"/>
      <c r="R22" s="15" t="s">
        <v>279</v>
      </c>
      <c r="S22" s="17" t="s">
        <v>19</v>
      </c>
      <c r="T22" s="7"/>
      <c r="U22" s="15" t="s">
        <v>19</v>
      </c>
      <c r="V22" s="15" t="s">
        <v>279</v>
      </c>
      <c r="W22" s="17" t="s">
        <v>280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281</v>
      </c>
      <c r="AD22" t="s">
        <v>6</v>
      </c>
      <c r="AE22" t="s">
        <v>282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283</v>
      </c>
      <c r="B23" s="6" t="s">
        <v>284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285</v>
      </c>
      <c r="H23" s="7" t="s">
        <v>286</v>
      </c>
      <c r="I23" s="7" t="s">
        <v>79</v>
      </c>
      <c r="J23" s="7" t="s">
        <v>2</v>
      </c>
      <c r="K23" s="7" t="s">
        <v>287</v>
      </c>
      <c r="L23" s="7">
        <v>1</v>
      </c>
      <c r="M23" s="7">
        <v>2</v>
      </c>
      <c r="N23" s="7" t="s">
        <v>164</v>
      </c>
      <c r="O23" s="7" t="s">
        <v>94</v>
      </c>
      <c r="P23" s="7" t="s">
        <v>95</v>
      </c>
      <c r="Q23" s="7"/>
      <c r="R23" s="15" t="s">
        <v>288</v>
      </c>
      <c r="S23" s="17" t="s">
        <v>19</v>
      </c>
      <c r="T23" s="7"/>
      <c r="U23" s="15" t="s">
        <v>19</v>
      </c>
      <c r="V23" s="15" t="s">
        <v>288</v>
      </c>
      <c r="W23" s="17" t="s">
        <v>289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290</v>
      </c>
      <c r="AD23" t="s">
        <v>6</v>
      </c>
      <c r="AE23" t="s">
        <v>291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292</v>
      </c>
      <c r="B24" s="6" t="s">
        <v>293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294</v>
      </c>
      <c r="H24" s="7" t="s">
        <v>295</v>
      </c>
      <c r="I24" s="7" t="s">
        <v>79</v>
      </c>
      <c r="J24" s="7" t="s">
        <v>2</v>
      </c>
      <c r="K24" s="7" t="s">
        <v>296</v>
      </c>
      <c r="L24" s="7">
        <v>1</v>
      </c>
      <c r="M24" s="7">
        <v>3</v>
      </c>
      <c r="N24" s="7" t="s">
        <v>297</v>
      </c>
      <c r="O24" s="7" t="s">
        <v>134</v>
      </c>
      <c r="P24" s="7" t="s">
        <v>95</v>
      </c>
      <c r="Q24" s="7"/>
      <c r="R24" s="15" t="s">
        <v>298</v>
      </c>
      <c r="S24" s="17" t="s">
        <v>19</v>
      </c>
      <c r="T24" s="7"/>
      <c r="U24" s="15" t="s">
        <v>19</v>
      </c>
      <c r="V24" s="15" t="s">
        <v>298</v>
      </c>
      <c r="W24" s="17" t="s">
        <v>299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300</v>
      </c>
      <c r="AD24" t="s">
        <v>6</v>
      </c>
      <c r="AE24" t="s">
        <v>301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302</v>
      </c>
      <c r="B25" s="6" t="s">
        <v>303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304</v>
      </c>
      <c r="H25" s="7" t="s">
        <v>305</v>
      </c>
      <c r="I25" s="7" t="s">
        <v>79</v>
      </c>
      <c r="J25" s="7" t="s">
        <v>2</v>
      </c>
      <c r="K25" s="7" t="s">
        <v>306</v>
      </c>
      <c r="L25" s="7">
        <v>1</v>
      </c>
      <c r="M25" s="7">
        <v>4</v>
      </c>
      <c r="N25" s="7" t="s">
        <v>307</v>
      </c>
      <c r="O25" s="7" t="s">
        <v>237</v>
      </c>
      <c r="P25" s="7" t="s">
        <v>95</v>
      </c>
      <c r="Q25" s="7"/>
      <c r="R25" s="15" t="s">
        <v>308</v>
      </c>
      <c r="S25" s="17" t="s">
        <v>19</v>
      </c>
      <c r="T25" s="7"/>
      <c r="U25" s="15" t="s">
        <v>19</v>
      </c>
      <c r="V25" s="15" t="s">
        <v>308</v>
      </c>
      <c r="W25" s="17" t="s">
        <v>309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310</v>
      </c>
      <c r="AD25" t="s">
        <v>6</v>
      </c>
      <c r="AE25" t="s">
        <v>149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311</v>
      </c>
      <c r="B26" s="6" t="s">
        <v>312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313</v>
      </c>
      <c r="H26" s="7" t="s">
        <v>314</v>
      </c>
      <c r="I26" s="7" t="s">
        <v>79</v>
      </c>
      <c r="J26" s="7" t="s">
        <v>2</v>
      </c>
      <c r="K26" s="7" t="s">
        <v>315</v>
      </c>
      <c r="L26" s="7">
        <v>1</v>
      </c>
      <c r="M26" s="7">
        <v>3</v>
      </c>
      <c r="N26" s="7" t="s">
        <v>316</v>
      </c>
      <c r="O26" s="7" t="s">
        <v>134</v>
      </c>
      <c r="P26" s="7" t="s">
        <v>95</v>
      </c>
      <c r="Q26" s="7"/>
      <c r="R26" s="15" t="s">
        <v>317</v>
      </c>
      <c r="S26" s="17" t="s">
        <v>19</v>
      </c>
      <c r="T26" s="7"/>
      <c r="U26" s="15" t="s">
        <v>19</v>
      </c>
      <c r="V26" s="15" t="s">
        <v>317</v>
      </c>
      <c r="W26" s="17" t="s">
        <v>318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319</v>
      </c>
      <c r="AD26" t="s">
        <v>6</v>
      </c>
      <c r="AE26" t="s">
        <v>320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321</v>
      </c>
      <c r="B27" s="6" t="s">
        <v>322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323</v>
      </c>
      <c r="H27" s="7" t="s">
        <v>324</v>
      </c>
      <c r="I27" s="7" t="s">
        <v>79</v>
      </c>
      <c r="J27" s="7" t="s">
        <v>2</v>
      </c>
      <c r="K27" s="7" t="s">
        <v>325</v>
      </c>
      <c r="L27" s="7">
        <v>1</v>
      </c>
      <c r="M27" s="7">
        <v>4</v>
      </c>
      <c r="N27" s="7" t="s">
        <v>326</v>
      </c>
      <c r="O27" s="7" t="s">
        <v>237</v>
      </c>
      <c r="P27" s="7" t="s">
        <v>95</v>
      </c>
      <c r="Q27" s="7"/>
      <c r="R27" s="15" t="s">
        <v>327</v>
      </c>
      <c r="S27" s="17" t="s">
        <v>19</v>
      </c>
      <c r="T27" s="7"/>
      <c r="U27" s="15" t="s">
        <v>19</v>
      </c>
      <c r="V27" s="15" t="s">
        <v>327</v>
      </c>
      <c r="W27" s="17" t="s">
        <v>328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329</v>
      </c>
      <c r="AD27" t="s">
        <v>6</v>
      </c>
      <c r="AE27" t="s">
        <v>320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330</v>
      </c>
      <c r="B28" s="6" t="s">
        <v>331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285</v>
      </c>
      <c r="H28" s="7" t="s">
        <v>286</v>
      </c>
      <c r="I28" s="7" t="s">
        <v>79</v>
      </c>
      <c r="J28" s="7" t="s">
        <v>2</v>
      </c>
      <c r="K28" s="7" t="s">
        <v>332</v>
      </c>
      <c r="L28" s="7">
        <v>1</v>
      </c>
      <c r="M28" s="7">
        <v>3</v>
      </c>
      <c r="N28" s="7" t="s">
        <v>333</v>
      </c>
      <c r="O28" s="7" t="s">
        <v>134</v>
      </c>
      <c r="P28" s="7" t="s">
        <v>95</v>
      </c>
      <c r="Q28" s="7"/>
      <c r="R28" s="15" t="s">
        <v>334</v>
      </c>
      <c r="S28" s="17" t="s">
        <v>19</v>
      </c>
      <c r="T28" s="7"/>
      <c r="U28" s="15" t="s">
        <v>19</v>
      </c>
      <c r="V28" s="15" t="s">
        <v>334</v>
      </c>
      <c r="W28" s="17" t="s">
        <v>335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336</v>
      </c>
      <c r="AD28" t="s">
        <v>6</v>
      </c>
      <c r="AE28" t="s">
        <v>272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337</v>
      </c>
      <c r="B29" s="6" t="s">
        <v>338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339</v>
      </c>
      <c r="H29" s="7" t="s">
        <v>340</v>
      </c>
      <c r="I29" s="7" t="s">
        <v>79</v>
      </c>
      <c r="J29" s="7" t="s">
        <v>2</v>
      </c>
      <c r="K29" s="7" t="s">
        <v>341</v>
      </c>
      <c r="L29" s="7">
        <v>1</v>
      </c>
      <c r="M29" s="7">
        <v>3</v>
      </c>
      <c r="N29" s="7" t="s">
        <v>342</v>
      </c>
      <c r="O29" s="7" t="s">
        <v>134</v>
      </c>
      <c r="P29" s="7" t="s">
        <v>95</v>
      </c>
      <c r="Q29" s="7"/>
      <c r="R29" s="15" t="s">
        <v>343</v>
      </c>
      <c r="S29" s="17" t="s">
        <v>19</v>
      </c>
      <c r="T29" s="7"/>
      <c r="U29" s="15" t="s">
        <v>19</v>
      </c>
      <c r="V29" s="15" t="s">
        <v>343</v>
      </c>
      <c r="W29" s="17" t="s">
        <v>344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345</v>
      </c>
      <c r="AD29" t="s">
        <v>6</v>
      </c>
      <c r="AE29" t="s">
        <v>301</v>
      </c>
      <c r="AF29" t="s">
        <v>87</v>
      </c>
      <c r="AG29" t="s">
        <v>75</v>
      </c>
      <c r="AH29" t="s">
        <v>346</v>
      </c>
    </row>
    <row r="30" ht="14.25" customHeight="1" spans="1:34">
      <c r="A30" s="6" t="s">
        <v>347</v>
      </c>
      <c r="B30" s="6" t="s">
        <v>348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349</v>
      </c>
      <c r="H30" s="7" t="s">
        <v>350</v>
      </c>
      <c r="I30" s="7" t="s">
        <v>79</v>
      </c>
      <c r="J30" s="7" t="s">
        <v>2</v>
      </c>
      <c r="K30" s="7" t="s">
        <v>351</v>
      </c>
      <c r="L30" s="7">
        <v>1</v>
      </c>
      <c r="M30" s="7">
        <v>2</v>
      </c>
      <c r="N30" s="7" t="s">
        <v>237</v>
      </c>
      <c r="O30" s="7" t="s">
        <v>94</v>
      </c>
      <c r="P30" s="7" t="s">
        <v>95</v>
      </c>
      <c r="Q30" s="7"/>
      <c r="R30" s="15" t="s">
        <v>352</v>
      </c>
      <c r="S30" s="17" t="s">
        <v>19</v>
      </c>
      <c r="T30" s="7"/>
      <c r="U30" s="15" t="s">
        <v>19</v>
      </c>
      <c r="V30" s="15" t="s">
        <v>352</v>
      </c>
      <c r="W30" s="17" t="s">
        <v>353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354</v>
      </c>
      <c r="AD30" t="s">
        <v>6</v>
      </c>
      <c r="AE30" t="s">
        <v>301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355</v>
      </c>
      <c r="B31" s="6" t="s">
        <v>356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357</v>
      </c>
      <c r="H31" s="7" t="s">
        <v>358</v>
      </c>
      <c r="I31" s="7" t="s">
        <v>79</v>
      </c>
      <c r="J31" s="7" t="s">
        <v>2</v>
      </c>
      <c r="K31" s="7" t="s">
        <v>359</v>
      </c>
      <c r="L31" s="7">
        <v>1</v>
      </c>
      <c r="M31" s="7">
        <v>3</v>
      </c>
      <c r="N31" s="7" t="s">
        <v>360</v>
      </c>
      <c r="O31" s="7" t="s">
        <v>134</v>
      </c>
      <c r="P31" s="7" t="s">
        <v>95</v>
      </c>
      <c r="Q31" s="7"/>
      <c r="R31" s="15" t="s">
        <v>361</v>
      </c>
      <c r="S31" s="17" t="s">
        <v>19</v>
      </c>
      <c r="T31" s="7"/>
      <c r="U31" s="15" t="s">
        <v>19</v>
      </c>
      <c r="V31" s="15" t="s">
        <v>361</v>
      </c>
      <c r="W31" s="17" t="s">
        <v>362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363</v>
      </c>
      <c r="AD31" t="s">
        <v>6</v>
      </c>
      <c r="AE31" t="s">
        <v>364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365</v>
      </c>
      <c r="B32" s="6" t="s">
        <v>366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367</v>
      </c>
      <c r="H32" s="7" t="s">
        <v>368</v>
      </c>
      <c r="I32" s="7" t="s">
        <v>79</v>
      </c>
      <c r="J32" s="7" t="s">
        <v>2</v>
      </c>
      <c r="K32" s="7" t="s">
        <v>369</v>
      </c>
      <c r="L32" s="7">
        <v>1</v>
      </c>
      <c r="M32" s="7">
        <v>1</v>
      </c>
      <c r="N32" s="7" t="s">
        <v>134</v>
      </c>
      <c r="O32" s="7" t="s">
        <v>81</v>
      </c>
      <c r="P32" s="7" t="s">
        <v>95</v>
      </c>
      <c r="Q32" s="7"/>
      <c r="R32" s="15" t="s">
        <v>370</v>
      </c>
      <c r="S32" s="17" t="s">
        <v>19</v>
      </c>
      <c r="T32" s="7"/>
      <c r="U32" s="15" t="s">
        <v>19</v>
      </c>
      <c r="V32" s="15" t="s">
        <v>370</v>
      </c>
      <c r="W32" s="17" t="s">
        <v>371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372</v>
      </c>
      <c r="AD32" t="s">
        <v>6</v>
      </c>
      <c r="AE32" t="s">
        <v>301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373</v>
      </c>
      <c r="B33" s="6" t="s">
        <v>374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375</v>
      </c>
      <c r="H33" s="7" t="s">
        <v>376</v>
      </c>
      <c r="I33" s="7" t="s">
        <v>79</v>
      </c>
      <c r="J33" s="7" t="s">
        <v>2</v>
      </c>
      <c r="K33" s="7" t="s">
        <v>377</v>
      </c>
      <c r="L33" s="7">
        <v>1</v>
      </c>
      <c r="M33" s="7">
        <v>1</v>
      </c>
      <c r="N33" s="7" t="s">
        <v>94</v>
      </c>
      <c r="O33" s="7" t="s">
        <v>81</v>
      </c>
      <c r="P33" s="7" t="s">
        <v>95</v>
      </c>
      <c r="Q33" s="7"/>
      <c r="R33" s="15" t="s">
        <v>378</v>
      </c>
      <c r="S33" s="17" t="s">
        <v>19</v>
      </c>
      <c r="T33" s="7"/>
      <c r="U33" s="15" t="s">
        <v>19</v>
      </c>
      <c r="V33" s="15" t="s">
        <v>378</v>
      </c>
      <c r="W33" s="17" t="s">
        <v>379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380</v>
      </c>
      <c r="AD33" t="s">
        <v>6</v>
      </c>
      <c r="AE33" t="s">
        <v>381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382</v>
      </c>
      <c r="B34" s="6" t="s">
        <v>383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384</v>
      </c>
      <c r="H34" s="7" t="s">
        <v>385</v>
      </c>
      <c r="I34" s="7" t="s">
        <v>79</v>
      </c>
      <c r="J34" s="7" t="s">
        <v>2</v>
      </c>
      <c r="K34" s="7" t="s">
        <v>386</v>
      </c>
      <c r="L34" s="7">
        <v>1</v>
      </c>
      <c r="M34" s="7">
        <v>1</v>
      </c>
      <c r="N34" s="7" t="s">
        <v>94</v>
      </c>
      <c r="O34" s="7" t="s">
        <v>81</v>
      </c>
      <c r="P34" s="7" t="s">
        <v>95</v>
      </c>
      <c r="Q34" s="7"/>
      <c r="R34" s="15" t="s">
        <v>387</v>
      </c>
      <c r="S34" s="17" t="s">
        <v>19</v>
      </c>
      <c r="T34" s="7"/>
      <c r="U34" s="15" t="s">
        <v>19</v>
      </c>
      <c r="V34" s="15" t="s">
        <v>387</v>
      </c>
      <c r="W34" s="17" t="s">
        <v>388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389</v>
      </c>
      <c r="AD34" t="s">
        <v>6</v>
      </c>
      <c r="AE34" t="s">
        <v>272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390</v>
      </c>
      <c r="B35" s="6" t="s">
        <v>391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392</v>
      </c>
      <c r="H35" s="7" t="s">
        <v>393</v>
      </c>
      <c r="I35" s="7" t="s">
        <v>79</v>
      </c>
      <c r="J35" s="7" t="s">
        <v>2</v>
      </c>
      <c r="K35" s="7" t="s">
        <v>394</v>
      </c>
      <c r="L35" s="7">
        <v>3</v>
      </c>
      <c r="M35" s="7">
        <v>1</v>
      </c>
      <c r="N35" s="7" t="s">
        <v>81</v>
      </c>
      <c r="O35" s="7" t="s">
        <v>81</v>
      </c>
      <c r="P35" s="7" t="s">
        <v>95</v>
      </c>
      <c r="Q35" s="7"/>
      <c r="R35" s="15" t="s">
        <v>395</v>
      </c>
      <c r="S35" s="17" t="s">
        <v>19</v>
      </c>
      <c r="T35" s="7"/>
      <c r="U35" s="15" t="s">
        <v>19</v>
      </c>
      <c r="V35" s="15" t="s">
        <v>395</v>
      </c>
      <c r="W35" s="17" t="s">
        <v>396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397</v>
      </c>
      <c r="AD35" t="s">
        <v>6</v>
      </c>
      <c r="AE35" t="s">
        <v>398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399</v>
      </c>
      <c r="B36" s="6" t="s">
        <v>400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375</v>
      </c>
      <c r="H36" s="7" t="s">
        <v>376</v>
      </c>
      <c r="I36" s="7" t="s">
        <v>79</v>
      </c>
      <c r="J36" s="7" t="s">
        <v>2</v>
      </c>
      <c r="K36" s="7" t="s">
        <v>401</v>
      </c>
      <c r="L36" s="7">
        <v>1</v>
      </c>
      <c r="M36" s="7">
        <v>1</v>
      </c>
      <c r="N36" s="7" t="s">
        <v>81</v>
      </c>
      <c r="O36" s="7" t="s">
        <v>81</v>
      </c>
      <c r="P36" s="7" t="s">
        <v>95</v>
      </c>
      <c r="Q36" s="7"/>
      <c r="R36" s="15" t="s">
        <v>402</v>
      </c>
      <c r="S36" s="17" t="s">
        <v>19</v>
      </c>
      <c r="T36" s="7"/>
      <c r="U36" s="15" t="s">
        <v>19</v>
      </c>
      <c r="V36" s="15" t="s">
        <v>402</v>
      </c>
      <c r="W36" s="17" t="s">
        <v>403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404</v>
      </c>
      <c r="AD36" t="s">
        <v>6</v>
      </c>
      <c r="AE36" t="s">
        <v>405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406</v>
      </c>
      <c r="B37" s="6" t="s">
        <v>407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408</v>
      </c>
      <c r="H37" s="7" t="s">
        <v>409</v>
      </c>
      <c r="I37" s="7" t="s">
        <v>79</v>
      </c>
      <c r="J37" s="7" t="s">
        <v>2</v>
      </c>
      <c r="K37" s="7" t="s">
        <v>410</v>
      </c>
      <c r="L37" s="7">
        <v>1</v>
      </c>
      <c r="M37" s="7">
        <v>1</v>
      </c>
      <c r="N37" s="7" t="s">
        <v>81</v>
      </c>
      <c r="O37" s="7" t="s">
        <v>81</v>
      </c>
      <c r="P37" s="7" t="s">
        <v>95</v>
      </c>
      <c r="Q37" s="7"/>
      <c r="R37" s="15" t="s">
        <v>411</v>
      </c>
      <c r="S37" s="17" t="s">
        <v>19</v>
      </c>
      <c r="T37" s="7"/>
      <c r="U37" s="15" t="s">
        <v>19</v>
      </c>
      <c r="V37" s="15" t="s">
        <v>411</v>
      </c>
      <c r="W37" s="17" t="s">
        <v>412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413</v>
      </c>
      <c r="AD37" t="s">
        <v>6</v>
      </c>
      <c r="AE37" t="s">
        <v>320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414</v>
      </c>
      <c r="B38" s="6" t="s">
        <v>415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416</v>
      </c>
      <c r="H38" s="7" t="s">
        <v>417</v>
      </c>
      <c r="I38" s="7" t="s">
        <v>79</v>
      </c>
      <c r="J38" s="7" t="s">
        <v>2</v>
      </c>
      <c r="K38" s="7" t="s">
        <v>418</v>
      </c>
      <c r="L38" s="7">
        <v>2</v>
      </c>
      <c r="M38" s="7">
        <v>2</v>
      </c>
      <c r="N38" s="7" t="s">
        <v>278</v>
      </c>
      <c r="O38" s="7" t="s">
        <v>94</v>
      </c>
      <c r="P38" s="7" t="s">
        <v>95</v>
      </c>
      <c r="Q38" s="7"/>
      <c r="R38" s="15" t="s">
        <v>419</v>
      </c>
      <c r="S38" s="17" t="s">
        <v>19</v>
      </c>
      <c r="T38" s="7"/>
      <c r="U38" s="15" t="s">
        <v>19</v>
      </c>
      <c r="V38" s="15" t="s">
        <v>419</v>
      </c>
      <c r="W38" s="17" t="s">
        <v>420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421</v>
      </c>
      <c r="AD38" t="s">
        <v>6</v>
      </c>
      <c r="AE38" t="s">
        <v>272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422</v>
      </c>
      <c r="B39" s="6" t="s">
        <v>423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424</v>
      </c>
      <c r="H39" s="7" t="s">
        <v>425</v>
      </c>
      <c r="I39" s="7" t="s">
        <v>79</v>
      </c>
      <c r="J39" s="7" t="s">
        <v>2</v>
      </c>
      <c r="K39" s="7" t="s">
        <v>426</v>
      </c>
      <c r="L39" s="7">
        <v>1</v>
      </c>
      <c r="M39" s="7">
        <v>4</v>
      </c>
      <c r="N39" s="7" t="s">
        <v>333</v>
      </c>
      <c r="O39" s="7" t="s">
        <v>237</v>
      </c>
      <c r="P39" s="7" t="s">
        <v>95</v>
      </c>
      <c r="Q39" s="7"/>
      <c r="R39" s="15" t="s">
        <v>427</v>
      </c>
      <c r="S39" s="17" t="s">
        <v>19</v>
      </c>
      <c r="T39" s="7"/>
      <c r="U39" s="15" t="s">
        <v>19</v>
      </c>
      <c r="V39" s="15" t="s">
        <v>427</v>
      </c>
      <c r="W39" s="17" t="s">
        <v>428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429</v>
      </c>
      <c r="AD39" t="s">
        <v>6</v>
      </c>
      <c r="AE39" t="s">
        <v>430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431</v>
      </c>
      <c r="B40" s="6" t="s">
        <v>432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424</v>
      </c>
      <c r="H40" s="7" t="s">
        <v>425</v>
      </c>
      <c r="I40" s="7" t="s">
        <v>79</v>
      </c>
      <c r="J40" s="7" t="s">
        <v>2</v>
      </c>
      <c r="K40" s="7" t="s">
        <v>433</v>
      </c>
      <c r="L40" s="7">
        <v>1</v>
      </c>
      <c r="M40" s="7">
        <v>4</v>
      </c>
      <c r="N40" s="7" t="s">
        <v>333</v>
      </c>
      <c r="O40" s="7" t="s">
        <v>237</v>
      </c>
      <c r="P40" s="7" t="s">
        <v>95</v>
      </c>
      <c r="Q40" s="7"/>
      <c r="R40" s="15" t="s">
        <v>427</v>
      </c>
      <c r="S40" s="17" t="s">
        <v>19</v>
      </c>
      <c r="T40" s="7"/>
      <c r="U40" s="15" t="s">
        <v>19</v>
      </c>
      <c r="V40" s="15" t="s">
        <v>427</v>
      </c>
      <c r="W40" s="17" t="s">
        <v>428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429</v>
      </c>
      <c r="AD40" t="s">
        <v>6</v>
      </c>
      <c r="AE40" t="s">
        <v>430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434</v>
      </c>
      <c r="B41" s="6" t="s">
        <v>435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436</v>
      </c>
      <c r="H41" s="7" t="s">
        <v>437</v>
      </c>
      <c r="I41" s="7" t="s">
        <v>79</v>
      </c>
      <c r="J41" s="7" t="s">
        <v>2</v>
      </c>
      <c r="K41" s="7" t="s">
        <v>438</v>
      </c>
      <c r="L41" s="7">
        <v>1</v>
      </c>
      <c r="M41" s="7">
        <v>1</v>
      </c>
      <c r="N41" s="7" t="s">
        <v>439</v>
      </c>
      <c r="O41" s="7" t="s">
        <v>81</v>
      </c>
      <c r="P41" s="7" t="s">
        <v>95</v>
      </c>
      <c r="Q41" s="7"/>
      <c r="R41" s="15" t="s">
        <v>440</v>
      </c>
      <c r="S41" s="17" t="s">
        <v>19</v>
      </c>
      <c r="T41" s="7"/>
      <c r="U41" s="15" t="s">
        <v>19</v>
      </c>
      <c r="V41" s="15" t="s">
        <v>440</v>
      </c>
      <c r="W41" s="17" t="s">
        <v>441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442</v>
      </c>
      <c r="AD41" t="s">
        <v>6</v>
      </c>
      <c r="AE41" t="s">
        <v>443</v>
      </c>
      <c r="AF41" t="s">
        <v>87</v>
      </c>
      <c r="AG41" t="s">
        <v>75</v>
      </c>
      <c r="AH41" t="s">
        <v>444</v>
      </c>
    </row>
    <row r="42" ht="14.25" customHeight="1" spans="1:34">
      <c r="A42" s="6" t="s">
        <v>445</v>
      </c>
      <c r="B42" s="6" t="s">
        <v>446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424</v>
      </c>
      <c r="H42" s="7" t="s">
        <v>425</v>
      </c>
      <c r="I42" s="7" t="s">
        <v>79</v>
      </c>
      <c r="J42" s="7" t="s">
        <v>2</v>
      </c>
      <c r="K42" s="7" t="s">
        <v>447</v>
      </c>
      <c r="L42" s="7">
        <v>1</v>
      </c>
      <c r="M42" s="7">
        <v>2</v>
      </c>
      <c r="N42" s="7" t="s">
        <v>155</v>
      </c>
      <c r="O42" s="7" t="s">
        <v>94</v>
      </c>
      <c r="P42" s="7" t="s">
        <v>95</v>
      </c>
      <c r="Q42" s="7"/>
      <c r="R42" s="15" t="s">
        <v>448</v>
      </c>
      <c r="S42" s="17" t="s">
        <v>19</v>
      </c>
      <c r="T42" s="7"/>
      <c r="U42" s="15" t="s">
        <v>19</v>
      </c>
      <c r="V42" s="15" t="s">
        <v>448</v>
      </c>
      <c r="W42" s="17" t="s">
        <v>449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450</v>
      </c>
      <c r="AD42" t="s">
        <v>6</v>
      </c>
      <c r="AE42" t="s">
        <v>451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452</v>
      </c>
      <c r="B43" s="6" t="s">
        <v>453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454</v>
      </c>
      <c r="H43" s="7" t="s">
        <v>455</v>
      </c>
      <c r="I43" s="7" t="s">
        <v>79</v>
      </c>
      <c r="J43" s="7" t="s">
        <v>2</v>
      </c>
      <c r="K43" s="7" t="s">
        <v>456</v>
      </c>
      <c r="L43" s="7">
        <v>1</v>
      </c>
      <c r="M43" s="7">
        <v>1</v>
      </c>
      <c r="N43" s="7" t="s">
        <v>457</v>
      </c>
      <c r="O43" s="7" t="s">
        <v>81</v>
      </c>
      <c r="P43" s="7" t="s">
        <v>95</v>
      </c>
      <c r="Q43" s="7"/>
      <c r="R43" s="15" t="s">
        <v>108</v>
      </c>
      <c r="S43" s="17" t="s">
        <v>19</v>
      </c>
      <c r="T43" s="7"/>
      <c r="U43" s="15" t="s">
        <v>19</v>
      </c>
      <c r="V43" s="15" t="s">
        <v>108</v>
      </c>
      <c r="W43" s="17" t="s">
        <v>458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459</v>
      </c>
      <c r="AD43" t="s">
        <v>6</v>
      </c>
      <c r="AE43" t="s">
        <v>460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461</v>
      </c>
      <c r="B44" s="6" t="s">
        <v>462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424</v>
      </c>
      <c r="H44" s="7" t="s">
        <v>425</v>
      </c>
      <c r="I44" s="7" t="s">
        <v>79</v>
      </c>
      <c r="J44" s="7" t="s">
        <v>2</v>
      </c>
      <c r="K44" s="7" t="s">
        <v>463</v>
      </c>
      <c r="L44" s="7">
        <v>1</v>
      </c>
      <c r="M44" s="7">
        <v>2</v>
      </c>
      <c r="N44" s="7" t="s">
        <v>155</v>
      </c>
      <c r="O44" s="7" t="s">
        <v>94</v>
      </c>
      <c r="P44" s="7" t="s">
        <v>95</v>
      </c>
      <c r="Q44" s="7"/>
      <c r="R44" s="15" t="s">
        <v>448</v>
      </c>
      <c r="S44" s="17" t="s">
        <v>19</v>
      </c>
      <c r="T44" s="7"/>
      <c r="U44" s="15" t="s">
        <v>19</v>
      </c>
      <c r="V44" s="15" t="s">
        <v>448</v>
      </c>
      <c r="W44" s="17" t="s">
        <v>449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450</v>
      </c>
      <c r="AD44" t="s">
        <v>6</v>
      </c>
      <c r="AE44" t="s">
        <v>451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464</v>
      </c>
      <c r="B45" s="6" t="s">
        <v>465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466</v>
      </c>
      <c r="H45" s="7" t="s">
        <v>467</v>
      </c>
      <c r="I45" s="7" t="s">
        <v>79</v>
      </c>
      <c r="J45" s="7" t="s">
        <v>2</v>
      </c>
      <c r="K45" s="7" t="s">
        <v>468</v>
      </c>
      <c r="L45" s="7">
        <v>1</v>
      </c>
      <c r="M45" s="7">
        <v>2</v>
      </c>
      <c r="N45" s="7" t="s">
        <v>145</v>
      </c>
      <c r="O45" s="7" t="s">
        <v>94</v>
      </c>
      <c r="P45" s="7" t="s">
        <v>95</v>
      </c>
      <c r="Q45" s="7"/>
      <c r="R45" s="15" t="s">
        <v>469</v>
      </c>
      <c r="S45" s="17" t="s">
        <v>19</v>
      </c>
      <c r="T45" s="7"/>
      <c r="U45" s="15" t="s">
        <v>19</v>
      </c>
      <c r="V45" s="15" t="s">
        <v>469</v>
      </c>
      <c r="W45" s="17" t="s">
        <v>470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471</v>
      </c>
      <c r="AD45" t="s">
        <v>6</v>
      </c>
      <c r="AE45" t="s">
        <v>472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473</v>
      </c>
      <c r="B46" s="6" t="s">
        <v>474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475</v>
      </c>
      <c r="H46" s="7" t="s">
        <v>476</v>
      </c>
      <c r="I46" s="7" t="s">
        <v>79</v>
      </c>
      <c r="J46" s="7" t="s">
        <v>2</v>
      </c>
      <c r="K46" s="7" t="s">
        <v>477</v>
      </c>
      <c r="L46" s="7">
        <v>1</v>
      </c>
      <c r="M46" s="7">
        <v>1</v>
      </c>
      <c r="N46" s="7" t="s">
        <v>237</v>
      </c>
      <c r="O46" s="7" t="s">
        <v>81</v>
      </c>
      <c r="P46" s="7" t="s">
        <v>95</v>
      </c>
      <c r="Q46" s="7"/>
      <c r="R46" s="15" t="s">
        <v>478</v>
      </c>
      <c r="S46" s="17" t="s">
        <v>19</v>
      </c>
      <c r="T46" s="7"/>
      <c r="U46" s="15" t="s">
        <v>19</v>
      </c>
      <c r="V46" s="15" t="s">
        <v>478</v>
      </c>
      <c r="W46" s="17" t="s">
        <v>479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480</v>
      </c>
      <c r="AD46" t="s">
        <v>6</v>
      </c>
      <c r="AE46" t="s">
        <v>272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481</v>
      </c>
      <c r="B47" s="6" t="s">
        <v>482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483</v>
      </c>
      <c r="H47" s="7" t="s">
        <v>484</v>
      </c>
      <c r="I47" s="7" t="s">
        <v>79</v>
      </c>
      <c r="J47" s="7" t="s">
        <v>2</v>
      </c>
      <c r="K47" s="7" t="s">
        <v>485</v>
      </c>
      <c r="L47" s="7">
        <v>1</v>
      </c>
      <c r="M47" s="7">
        <v>3</v>
      </c>
      <c r="N47" s="7" t="s">
        <v>486</v>
      </c>
      <c r="O47" s="7" t="s">
        <v>134</v>
      </c>
      <c r="P47" s="7" t="s">
        <v>95</v>
      </c>
      <c r="Q47" s="7"/>
      <c r="R47" s="15" t="s">
        <v>487</v>
      </c>
      <c r="S47" s="17" t="s">
        <v>19</v>
      </c>
      <c r="T47" s="7"/>
      <c r="U47" s="15" t="s">
        <v>19</v>
      </c>
      <c r="V47" s="15" t="s">
        <v>487</v>
      </c>
      <c r="W47" s="17" t="s">
        <v>488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489</v>
      </c>
      <c r="AD47" t="s">
        <v>6</v>
      </c>
      <c r="AE47" t="s">
        <v>490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491</v>
      </c>
      <c r="B48" s="6" t="s">
        <v>492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493</v>
      </c>
      <c r="H48" s="7" t="s">
        <v>494</v>
      </c>
      <c r="I48" s="7" t="s">
        <v>79</v>
      </c>
      <c r="J48" s="7" t="s">
        <v>2</v>
      </c>
      <c r="K48" s="7" t="s">
        <v>495</v>
      </c>
      <c r="L48" s="7">
        <v>1</v>
      </c>
      <c r="M48" s="7">
        <v>2</v>
      </c>
      <c r="N48" s="7" t="s">
        <v>171</v>
      </c>
      <c r="O48" s="7" t="s">
        <v>94</v>
      </c>
      <c r="P48" s="7" t="s">
        <v>95</v>
      </c>
      <c r="Q48" s="7"/>
      <c r="R48" s="15" t="s">
        <v>496</v>
      </c>
      <c r="S48" s="17" t="s">
        <v>19</v>
      </c>
      <c r="T48" s="7"/>
      <c r="U48" s="15" t="s">
        <v>19</v>
      </c>
      <c r="V48" s="15" t="s">
        <v>496</v>
      </c>
      <c r="W48" s="17" t="s">
        <v>497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498</v>
      </c>
      <c r="AD48" t="s">
        <v>6</v>
      </c>
      <c r="AE48" t="s">
        <v>499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500</v>
      </c>
      <c r="B49" s="6" t="s">
        <v>501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502</v>
      </c>
      <c r="H49" s="7" t="s">
        <v>503</v>
      </c>
      <c r="I49" s="7" t="s">
        <v>79</v>
      </c>
      <c r="J49" s="7" t="s">
        <v>2</v>
      </c>
      <c r="K49" s="7" t="s">
        <v>504</v>
      </c>
      <c r="L49" s="7">
        <v>2</v>
      </c>
      <c r="M49" s="7">
        <v>2</v>
      </c>
      <c r="N49" s="7" t="s">
        <v>164</v>
      </c>
      <c r="O49" s="7" t="s">
        <v>94</v>
      </c>
      <c r="P49" s="7" t="s">
        <v>95</v>
      </c>
      <c r="Q49" s="7"/>
      <c r="R49" s="15" t="s">
        <v>505</v>
      </c>
      <c r="S49" s="17" t="s">
        <v>19</v>
      </c>
      <c r="T49" s="7"/>
      <c r="U49" s="15" t="s">
        <v>19</v>
      </c>
      <c r="V49" s="15" t="s">
        <v>505</v>
      </c>
      <c r="W49" s="17" t="s">
        <v>506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507</v>
      </c>
      <c r="AD49" t="s">
        <v>6</v>
      </c>
      <c r="AE49" t="s">
        <v>508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509</v>
      </c>
      <c r="B50" s="6" t="s">
        <v>510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511</v>
      </c>
      <c r="H50" s="7" t="s">
        <v>512</v>
      </c>
      <c r="I50" s="7" t="s">
        <v>79</v>
      </c>
      <c r="J50" s="7" t="s">
        <v>2</v>
      </c>
      <c r="K50" s="7" t="s">
        <v>513</v>
      </c>
      <c r="L50" s="7">
        <v>1</v>
      </c>
      <c r="M50" s="7">
        <v>2</v>
      </c>
      <c r="N50" s="7" t="s">
        <v>134</v>
      </c>
      <c r="O50" s="7" t="s">
        <v>94</v>
      </c>
      <c r="P50" s="7" t="s">
        <v>95</v>
      </c>
      <c r="Q50" s="7"/>
      <c r="R50" s="15" t="s">
        <v>514</v>
      </c>
      <c r="S50" s="17" t="s">
        <v>19</v>
      </c>
      <c r="T50" s="7"/>
      <c r="U50" s="15" t="s">
        <v>19</v>
      </c>
      <c r="V50" s="15" t="s">
        <v>514</v>
      </c>
      <c r="W50" s="17" t="s">
        <v>515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516</v>
      </c>
      <c r="AD50" t="s">
        <v>6</v>
      </c>
      <c r="AE50" t="s">
        <v>443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517</v>
      </c>
      <c r="B51" s="6" t="s">
        <v>518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519</v>
      </c>
      <c r="H51" s="7" t="s">
        <v>520</v>
      </c>
      <c r="I51" s="7" t="s">
        <v>79</v>
      </c>
      <c r="J51" s="7" t="s">
        <v>2</v>
      </c>
      <c r="K51" s="7" t="s">
        <v>521</v>
      </c>
      <c r="L51" s="7">
        <v>1</v>
      </c>
      <c r="M51" s="7">
        <v>2</v>
      </c>
      <c r="N51" s="7" t="s">
        <v>94</v>
      </c>
      <c r="O51" s="7" t="s">
        <v>94</v>
      </c>
      <c r="P51" s="7" t="s">
        <v>95</v>
      </c>
      <c r="Q51" s="7"/>
      <c r="R51" s="15" t="s">
        <v>522</v>
      </c>
      <c r="S51" s="17" t="s">
        <v>19</v>
      </c>
      <c r="T51" s="7"/>
      <c r="U51" s="15" t="s">
        <v>19</v>
      </c>
      <c r="V51" s="15" t="s">
        <v>522</v>
      </c>
      <c r="W51" s="17" t="s">
        <v>523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524</v>
      </c>
      <c r="AD51" t="s">
        <v>6</v>
      </c>
      <c r="AE51" t="s">
        <v>320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525</v>
      </c>
      <c r="B52" s="6" t="s">
        <v>526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493</v>
      </c>
      <c r="H52" s="7" t="s">
        <v>494</v>
      </c>
      <c r="I52" s="7" t="s">
        <v>79</v>
      </c>
      <c r="J52" s="7" t="s">
        <v>2</v>
      </c>
      <c r="K52" s="7" t="s">
        <v>527</v>
      </c>
      <c r="L52" s="7">
        <v>1</v>
      </c>
      <c r="M52" s="7">
        <v>1</v>
      </c>
      <c r="N52" s="7" t="s">
        <v>94</v>
      </c>
      <c r="O52" s="7" t="s">
        <v>81</v>
      </c>
      <c r="P52" s="7" t="s">
        <v>95</v>
      </c>
      <c r="Q52" s="7"/>
      <c r="R52" s="15" t="s">
        <v>528</v>
      </c>
      <c r="S52" s="17" t="s">
        <v>19</v>
      </c>
      <c r="T52" s="7"/>
      <c r="U52" s="15" t="s">
        <v>19</v>
      </c>
      <c r="V52" s="15" t="s">
        <v>528</v>
      </c>
      <c r="W52" s="17" t="s">
        <v>529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530</v>
      </c>
      <c r="AD52" t="s">
        <v>6</v>
      </c>
      <c r="AE52" t="s">
        <v>499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531</v>
      </c>
      <c r="B53" s="6" t="s">
        <v>532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533</v>
      </c>
      <c r="H53" s="7" t="s">
        <v>534</v>
      </c>
      <c r="I53" s="7" t="s">
        <v>79</v>
      </c>
      <c r="J53" s="7" t="s">
        <v>2</v>
      </c>
      <c r="K53" s="7" t="s">
        <v>535</v>
      </c>
      <c r="L53" s="7">
        <v>1</v>
      </c>
      <c r="M53" s="7">
        <v>1</v>
      </c>
      <c r="N53" s="7" t="s">
        <v>94</v>
      </c>
      <c r="O53" s="7" t="s">
        <v>81</v>
      </c>
      <c r="P53" s="7" t="s">
        <v>95</v>
      </c>
      <c r="Q53" s="7"/>
      <c r="R53" s="15" t="s">
        <v>536</v>
      </c>
      <c r="S53" s="17" t="s">
        <v>19</v>
      </c>
      <c r="T53" s="7"/>
      <c r="U53" s="15" t="s">
        <v>19</v>
      </c>
      <c r="V53" s="15" t="s">
        <v>536</v>
      </c>
      <c r="W53" s="17" t="s">
        <v>537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538</v>
      </c>
      <c r="AD53" t="s">
        <v>6</v>
      </c>
      <c r="AE53" t="s">
        <v>539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540</v>
      </c>
      <c r="B54" s="6" t="s">
        <v>541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542</v>
      </c>
      <c r="H54" s="7" t="s">
        <v>543</v>
      </c>
      <c r="I54" s="7" t="s">
        <v>79</v>
      </c>
      <c r="J54" s="7" t="s">
        <v>2</v>
      </c>
      <c r="K54" s="7" t="s">
        <v>544</v>
      </c>
      <c r="L54" s="7">
        <v>1</v>
      </c>
      <c r="M54" s="7">
        <v>1</v>
      </c>
      <c r="N54" s="7" t="s">
        <v>81</v>
      </c>
      <c r="O54" s="7" t="s">
        <v>81</v>
      </c>
      <c r="P54" s="7" t="s">
        <v>95</v>
      </c>
      <c r="Q54" s="7"/>
      <c r="R54" s="15" t="s">
        <v>545</v>
      </c>
      <c r="S54" s="17" t="s">
        <v>19</v>
      </c>
      <c r="T54" s="7"/>
      <c r="U54" s="15" t="s">
        <v>19</v>
      </c>
      <c r="V54" s="15" t="s">
        <v>545</v>
      </c>
      <c r="W54" s="17" t="s">
        <v>546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547</v>
      </c>
      <c r="AD54" t="s">
        <v>6</v>
      </c>
      <c r="AE54" t="s">
        <v>301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548</v>
      </c>
      <c r="B55" s="6" t="s">
        <v>549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550</v>
      </c>
      <c r="H55" s="7" t="s">
        <v>551</v>
      </c>
      <c r="I55" s="7" t="s">
        <v>79</v>
      </c>
      <c r="J55" s="7" t="s">
        <v>2</v>
      </c>
      <c r="K55" s="7" t="s">
        <v>552</v>
      </c>
      <c r="L55" s="7">
        <v>1</v>
      </c>
      <c r="M55" s="7">
        <v>1</v>
      </c>
      <c r="N55" s="7" t="s">
        <v>94</v>
      </c>
      <c r="O55" s="7" t="s">
        <v>81</v>
      </c>
      <c r="P55" s="7" t="s">
        <v>95</v>
      </c>
      <c r="Q55" s="7"/>
      <c r="R55" s="15" t="s">
        <v>553</v>
      </c>
      <c r="S55" s="17" t="s">
        <v>19</v>
      </c>
      <c r="T55" s="7"/>
      <c r="U55" s="15" t="s">
        <v>19</v>
      </c>
      <c r="V55" s="15" t="s">
        <v>553</v>
      </c>
      <c r="W55" s="17" t="s">
        <v>554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555</v>
      </c>
      <c r="AD55" t="s">
        <v>6</v>
      </c>
      <c r="AE55" t="s">
        <v>556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557</v>
      </c>
      <c r="B56" s="6" t="s">
        <v>558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559</v>
      </c>
      <c r="H56" s="7" t="s">
        <v>560</v>
      </c>
      <c r="I56" s="7" t="s">
        <v>79</v>
      </c>
      <c r="J56" s="7" t="s">
        <v>2</v>
      </c>
      <c r="K56" s="7" t="s">
        <v>561</v>
      </c>
      <c r="L56" s="7">
        <v>1</v>
      </c>
      <c r="M56" s="7">
        <v>1</v>
      </c>
      <c r="N56" s="7" t="s">
        <v>81</v>
      </c>
      <c r="O56" s="7" t="s">
        <v>81</v>
      </c>
      <c r="P56" s="7" t="s">
        <v>95</v>
      </c>
      <c r="Q56" s="7"/>
      <c r="R56" s="15" t="s">
        <v>562</v>
      </c>
      <c r="S56" s="17" t="s">
        <v>19</v>
      </c>
      <c r="T56" s="7"/>
      <c r="U56" s="15" t="s">
        <v>19</v>
      </c>
      <c r="V56" s="15" t="s">
        <v>562</v>
      </c>
      <c r="W56" s="17" t="s">
        <v>563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564</v>
      </c>
      <c r="AD56" t="s">
        <v>6</v>
      </c>
      <c r="AE56" t="s">
        <v>565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566</v>
      </c>
      <c r="B57" s="6" t="s">
        <v>567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568</v>
      </c>
      <c r="H57" s="7" t="s">
        <v>569</v>
      </c>
      <c r="I57" s="7" t="s">
        <v>79</v>
      </c>
      <c r="J57" s="7" t="s">
        <v>2</v>
      </c>
      <c r="K57" s="7" t="s">
        <v>570</v>
      </c>
      <c r="L57" s="7">
        <v>1</v>
      </c>
      <c r="M57" s="7">
        <v>1</v>
      </c>
      <c r="N57" s="7" t="s">
        <v>134</v>
      </c>
      <c r="O57" s="7" t="s">
        <v>571</v>
      </c>
      <c r="P57" s="7" t="s">
        <v>572</v>
      </c>
      <c r="Q57" s="7"/>
      <c r="R57" s="15" t="s">
        <v>573</v>
      </c>
      <c r="S57" s="17" t="s">
        <v>573</v>
      </c>
      <c r="T57" s="7" t="s">
        <v>574</v>
      </c>
      <c r="U57" s="15" t="s">
        <v>19</v>
      </c>
      <c r="V57" s="15" t="s">
        <v>19</v>
      </c>
      <c r="W57" s="17" t="s">
        <v>19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19</v>
      </c>
      <c r="AD57" t="s">
        <v>6</v>
      </c>
      <c r="AE57" t="s">
        <v>575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576</v>
      </c>
      <c r="B58" s="6" t="s">
        <v>577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578</v>
      </c>
      <c r="H58" s="7" t="s">
        <v>579</v>
      </c>
      <c r="I58" s="7" t="s">
        <v>79</v>
      </c>
      <c r="J58" s="7" t="s">
        <v>2</v>
      </c>
      <c r="K58" s="7" t="s">
        <v>580</v>
      </c>
      <c r="L58" s="7">
        <v>1</v>
      </c>
      <c r="M58" s="7">
        <v>2</v>
      </c>
      <c r="N58" s="7" t="s">
        <v>145</v>
      </c>
      <c r="O58" s="7" t="s">
        <v>94</v>
      </c>
      <c r="P58" s="7" t="s">
        <v>95</v>
      </c>
      <c r="Q58" s="7"/>
      <c r="R58" s="15" t="s">
        <v>581</v>
      </c>
      <c r="S58" s="17" t="s">
        <v>19</v>
      </c>
      <c r="T58" s="7"/>
      <c r="U58" s="15" t="s">
        <v>19</v>
      </c>
      <c r="V58" s="15" t="s">
        <v>581</v>
      </c>
      <c r="W58" s="17" t="s">
        <v>582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583</v>
      </c>
      <c r="AD58" t="s">
        <v>6</v>
      </c>
      <c r="AE58" t="s">
        <v>443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584</v>
      </c>
      <c r="B59" s="6" t="s">
        <v>585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586</v>
      </c>
      <c r="H59" s="7" t="s">
        <v>587</v>
      </c>
      <c r="I59" s="7" t="s">
        <v>79</v>
      </c>
      <c r="J59" s="7" t="s">
        <v>2</v>
      </c>
      <c r="K59" s="7" t="s">
        <v>588</v>
      </c>
      <c r="L59" s="7">
        <v>1</v>
      </c>
      <c r="M59" s="7">
        <v>2</v>
      </c>
      <c r="N59" s="7" t="s">
        <v>164</v>
      </c>
      <c r="O59" s="7" t="s">
        <v>589</v>
      </c>
      <c r="P59" s="7" t="s">
        <v>590</v>
      </c>
      <c r="Q59" s="7"/>
      <c r="R59" s="15" t="s">
        <v>591</v>
      </c>
      <c r="S59" s="17" t="s">
        <v>591</v>
      </c>
      <c r="T59" s="7" t="s">
        <v>592</v>
      </c>
      <c r="U59" s="15" t="s">
        <v>19</v>
      </c>
      <c r="V59" s="15" t="s">
        <v>19</v>
      </c>
      <c r="W59" s="17" t="s">
        <v>19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19</v>
      </c>
      <c r="AD59" t="s">
        <v>6</v>
      </c>
      <c r="AE59" t="s">
        <v>593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594</v>
      </c>
      <c r="B60" s="6" t="s">
        <v>595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596</v>
      </c>
      <c r="H60" s="7" t="s">
        <v>597</v>
      </c>
      <c r="I60" s="7" t="s">
        <v>79</v>
      </c>
      <c r="J60" s="7" t="s">
        <v>2</v>
      </c>
      <c r="K60" s="7" t="s">
        <v>598</v>
      </c>
      <c r="L60" s="7">
        <v>1</v>
      </c>
      <c r="M60" s="7">
        <v>2</v>
      </c>
      <c r="N60" s="7" t="s">
        <v>599</v>
      </c>
      <c r="O60" s="7" t="s">
        <v>600</v>
      </c>
      <c r="P60" s="7" t="s">
        <v>601</v>
      </c>
      <c r="Q60" s="7"/>
      <c r="R60" s="15" t="s">
        <v>602</v>
      </c>
      <c r="S60" s="17" t="s">
        <v>602</v>
      </c>
      <c r="T60" s="7" t="s">
        <v>603</v>
      </c>
      <c r="U60" s="15" t="s">
        <v>19</v>
      </c>
      <c r="V60" s="15" t="s">
        <v>19</v>
      </c>
      <c r="W60" s="17" t="s">
        <v>19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19</v>
      </c>
      <c r="AD60" t="s">
        <v>6</v>
      </c>
      <c r="AE60" t="s">
        <v>604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605</v>
      </c>
      <c r="B61" s="6" t="s">
        <v>606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607</v>
      </c>
      <c r="H61" s="7" t="s">
        <v>608</v>
      </c>
      <c r="I61" s="7" t="s">
        <v>79</v>
      </c>
      <c r="J61" s="7" t="s">
        <v>2</v>
      </c>
      <c r="K61" s="7" t="s">
        <v>609</v>
      </c>
      <c r="L61" s="7">
        <v>1</v>
      </c>
      <c r="M61" s="7">
        <v>4</v>
      </c>
      <c r="N61" s="7" t="s">
        <v>81</v>
      </c>
      <c r="O61" s="7" t="s">
        <v>610</v>
      </c>
      <c r="P61" s="7" t="s">
        <v>611</v>
      </c>
      <c r="Q61" s="7"/>
      <c r="R61" s="15" t="s">
        <v>612</v>
      </c>
      <c r="S61" s="17" t="s">
        <v>612</v>
      </c>
      <c r="T61" s="7"/>
      <c r="U61" s="15" t="s">
        <v>19</v>
      </c>
      <c r="V61" s="15" t="s">
        <v>19</v>
      </c>
      <c r="W61" s="17" t="s">
        <v>19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19</v>
      </c>
      <c r="AD61" t="s">
        <v>6</v>
      </c>
      <c r="AE61" t="s">
        <v>613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614</v>
      </c>
      <c r="B62" s="6" t="s">
        <v>615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616</v>
      </c>
      <c r="H62" s="7" t="s">
        <v>617</v>
      </c>
      <c r="I62" s="7" t="s">
        <v>79</v>
      </c>
      <c r="J62" s="7" t="s">
        <v>2</v>
      </c>
      <c r="K62" s="7" t="s">
        <v>618</v>
      </c>
      <c r="L62" s="7">
        <v>1</v>
      </c>
      <c r="M62" s="7">
        <v>5</v>
      </c>
      <c r="N62" s="7" t="s">
        <v>81</v>
      </c>
      <c r="O62" s="7" t="s">
        <v>82</v>
      </c>
      <c r="P62" s="7" t="s">
        <v>619</v>
      </c>
      <c r="Q62" s="7"/>
      <c r="R62" s="15" t="s">
        <v>620</v>
      </c>
      <c r="S62" s="17" t="s">
        <v>620</v>
      </c>
      <c r="T62" s="7" t="s">
        <v>621</v>
      </c>
      <c r="U62" s="15" t="s">
        <v>19</v>
      </c>
      <c r="V62" s="15" t="s">
        <v>19</v>
      </c>
      <c r="W62" s="17" t="s">
        <v>19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19</v>
      </c>
      <c r="AD62" t="s">
        <v>6</v>
      </c>
      <c r="AE62" t="s">
        <v>272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622</v>
      </c>
      <c r="B63" s="6" t="s">
        <v>623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624</v>
      </c>
      <c r="H63" s="7" t="s">
        <v>625</v>
      </c>
      <c r="I63" s="7" t="s">
        <v>79</v>
      </c>
      <c r="J63" s="7" t="s">
        <v>2</v>
      </c>
      <c r="K63" s="7" t="s">
        <v>626</v>
      </c>
      <c r="L63" s="7">
        <v>1</v>
      </c>
      <c r="M63" s="7">
        <v>5</v>
      </c>
      <c r="N63" s="7" t="s">
        <v>124</v>
      </c>
      <c r="O63" s="7" t="s">
        <v>601</v>
      </c>
      <c r="P63" s="7" t="s">
        <v>627</v>
      </c>
      <c r="Q63" s="7"/>
      <c r="R63" s="15" t="s">
        <v>628</v>
      </c>
      <c r="S63" s="17" t="s">
        <v>628</v>
      </c>
      <c r="T63" s="7" t="s">
        <v>629</v>
      </c>
      <c r="U63" s="15" t="s">
        <v>19</v>
      </c>
      <c r="V63" s="15" t="s">
        <v>19</v>
      </c>
      <c r="W63" s="17" t="s">
        <v>19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19</v>
      </c>
      <c r="AD63" t="s">
        <v>6</v>
      </c>
      <c r="AE63" t="s">
        <v>630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631</v>
      </c>
      <c r="B64" s="6" t="s">
        <v>632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633</v>
      </c>
      <c r="H64" s="7" t="s">
        <v>634</v>
      </c>
      <c r="I64" s="7" t="s">
        <v>79</v>
      </c>
      <c r="J64" s="7" t="s">
        <v>2</v>
      </c>
      <c r="K64" s="7" t="s">
        <v>635</v>
      </c>
      <c r="L64" s="7">
        <v>1</v>
      </c>
      <c r="M64" s="7">
        <v>1</v>
      </c>
      <c r="N64" s="7" t="s">
        <v>95</v>
      </c>
      <c r="O64" s="7" t="s">
        <v>95</v>
      </c>
      <c r="P64" s="7" t="s">
        <v>636</v>
      </c>
      <c r="Q64" s="7"/>
      <c r="R64" s="15" t="s">
        <v>173</v>
      </c>
      <c r="S64" s="17" t="s">
        <v>173</v>
      </c>
      <c r="T64" s="7" t="s">
        <v>637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638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639</v>
      </c>
      <c r="B65" s="6" t="s">
        <v>640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641</v>
      </c>
      <c r="H65" s="7" t="s">
        <v>642</v>
      </c>
      <c r="I65" s="7" t="s">
        <v>79</v>
      </c>
      <c r="J65" s="7" t="s">
        <v>2</v>
      </c>
      <c r="K65" s="7" t="s">
        <v>643</v>
      </c>
      <c r="L65" s="7">
        <v>1</v>
      </c>
      <c r="M65" s="7">
        <v>2</v>
      </c>
      <c r="N65" s="7" t="s">
        <v>95</v>
      </c>
      <c r="O65" s="7" t="s">
        <v>644</v>
      </c>
      <c r="P65" s="7" t="s">
        <v>645</v>
      </c>
      <c r="Q65" s="7"/>
      <c r="R65" s="15" t="s">
        <v>646</v>
      </c>
      <c r="S65" s="17" t="s">
        <v>646</v>
      </c>
      <c r="T65" s="7"/>
      <c r="U65" s="15" t="s">
        <v>19</v>
      </c>
      <c r="V65" s="15" t="s">
        <v>19</v>
      </c>
      <c r="W65" s="17" t="s">
        <v>19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19</v>
      </c>
      <c r="AD65" t="s">
        <v>6</v>
      </c>
      <c r="AE65" t="s">
        <v>647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648</v>
      </c>
      <c r="B66" s="6" t="s">
        <v>649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650</v>
      </c>
      <c r="H66" s="7" t="s">
        <v>651</v>
      </c>
      <c r="I66" s="7" t="s">
        <v>79</v>
      </c>
      <c r="J66" s="7" t="s">
        <v>2</v>
      </c>
      <c r="K66" s="7" t="s">
        <v>652</v>
      </c>
      <c r="L66" s="7">
        <v>1</v>
      </c>
      <c r="M66" s="7">
        <v>1</v>
      </c>
      <c r="N66" s="7" t="s">
        <v>95</v>
      </c>
      <c r="O66" s="7" t="s">
        <v>653</v>
      </c>
      <c r="P66" s="7" t="s">
        <v>601</v>
      </c>
      <c r="Q66" s="7"/>
      <c r="R66" s="15" t="s">
        <v>654</v>
      </c>
      <c r="S66" s="17" t="s">
        <v>654</v>
      </c>
      <c r="T66" s="7" t="s">
        <v>655</v>
      </c>
      <c r="U66" s="15" t="s">
        <v>19</v>
      </c>
      <c r="V66" s="15" t="s">
        <v>19</v>
      </c>
      <c r="W66" s="17" t="s">
        <v>19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19</v>
      </c>
      <c r="AD66" t="s">
        <v>6</v>
      </c>
      <c r="AE66" t="s">
        <v>272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656</v>
      </c>
      <c r="B67" s="6" t="s">
        <v>657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658</v>
      </c>
      <c r="H67" s="7" t="s">
        <v>659</v>
      </c>
      <c r="I67" s="7" t="s">
        <v>79</v>
      </c>
      <c r="J67" s="7" t="s">
        <v>2</v>
      </c>
      <c r="K67" s="7" t="s">
        <v>660</v>
      </c>
      <c r="L67" s="7">
        <v>1</v>
      </c>
      <c r="M67" s="7">
        <v>3</v>
      </c>
      <c r="N67" s="7" t="s">
        <v>95</v>
      </c>
      <c r="O67" s="7" t="s">
        <v>82</v>
      </c>
      <c r="P67" s="7" t="s">
        <v>661</v>
      </c>
      <c r="Q67" s="7"/>
      <c r="R67" s="15" t="s">
        <v>662</v>
      </c>
      <c r="S67" s="17" t="s">
        <v>662</v>
      </c>
      <c r="T67" s="7" t="s">
        <v>663</v>
      </c>
      <c r="U67" s="15" t="s">
        <v>19</v>
      </c>
      <c r="V67" s="15" t="s">
        <v>19</v>
      </c>
      <c r="W67" s="17" t="s">
        <v>19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19</v>
      </c>
      <c r="AD67" t="s">
        <v>6</v>
      </c>
      <c r="AE67" t="s">
        <v>664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665</v>
      </c>
      <c r="B68" s="6" t="s">
        <v>666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667</v>
      </c>
      <c r="H68" s="7" t="s">
        <v>668</v>
      </c>
      <c r="I68" s="7" t="s">
        <v>79</v>
      </c>
      <c r="J68" s="7" t="s">
        <v>2</v>
      </c>
      <c r="K68" s="7" t="s">
        <v>669</v>
      </c>
      <c r="L68" s="7">
        <v>1</v>
      </c>
      <c r="M68" s="7">
        <v>2</v>
      </c>
      <c r="N68" s="7" t="s">
        <v>145</v>
      </c>
      <c r="O68" s="7" t="s">
        <v>670</v>
      </c>
      <c r="P68" s="7" t="s">
        <v>671</v>
      </c>
      <c r="Q68" s="7"/>
      <c r="R68" s="15" t="s">
        <v>672</v>
      </c>
      <c r="S68" s="17" t="s">
        <v>672</v>
      </c>
      <c r="T68" s="7" t="s">
        <v>673</v>
      </c>
      <c r="U68" s="15" t="s">
        <v>19</v>
      </c>
      <c r="V68" s="15" t="s">
        <v>19</v>
      </c>
      <c r="W68" s="17" t="s">
        <v>19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19</v>
      </c>
      <c r="AD68" t="s">
        <v>6</v>
      </c>
      <c r="AE68" t="s">
        <v>320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674</v>
      </c>
      <c r="B69" s="6" t="s">
        <v>675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676</v>
      </c>
      <c r="H69" s="7" t="s">
        <v>677</v>
      </c>
      <c r="I69" s="7" t="s">
        <v>79</v>
      </c>
      <c r="J69" s="7" t="s">
        <v>2</v>
      </c>
      <c r="K69" s="7" t="s">
        <v>678</v>
      </c>
      <c r="L69" s="7">
        <v>1</v>
      </c>
      <c r="M69" s="7">
        <v>1</v>
      </c>
      <c r="N69" s="7" t="s">
        <v>95</v>
      </c>
      <c r="O69" s="7" t="s">
        <v>644</v>
      </c>
      <c r="P69" s="7" t="s">
        <v>679</v>
      </c>
      <c r="Q69" s="7"/>
      <c r="R69" s="15" t="s">
        <v>680</v>
      </c>
      <c r="S69" s="17" t="s">
        <v>680</v>
      </c>
      <c r="T69" s="7" t="s">
        <v>681</v>
      </c>
      <c r="U69" s="15" t="s">
        <v>19</v>
      </c>
      <c r="V69" s="15" t="s">
        <v>19</v>
      </c>
      <c r="W69" s="17" t="s">
        <v>19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19</v>
      </c>
      <c r="AD69" t="s">
        <v>6</v>
      </c>
      <c r="AE69" t="s">
        <v>682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683</v>
      </c>
      <c r="B70" s="6" t="s">
        <v>684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685</v>
      </c>
      <c r="H70" s="7" t="s">
        <v>686</v>
      </c>
      <c r="I70" s="7" t="s">
        <v>79</v>
      </c>
      <c r="J70" s="7" t="s">
        <v>2</v>
      </c>
      <c r="K70" s="7" t="s">
        <v>687</v>
      </c>
      <c r="L70" s="7">
        <v>1</v>
      </c>
      <c r="M70" s="7">
        <v>1</v>
      </c>
      <c r="N70" s="7" t="s">
        <v>95</v>
      </c>
      <c r="O70" s="7" t="s">
        <v>571</v>
      </c>
      <c r="P70" s="7" t="s">
        <v>572</v>
      </c>
      <c r="Q70" s="7"/>
      <c r="R70" s="15" t="s">
        <v>688</v>
      </c>
      <c r="S70" s="17" t="s">
        <v>688</v>
      </c>
      <c r="T70" s="7" t="s">
        <v>689</v>
      </c>
      <c r="U70" s="15" t="s">
        <v>19</v>
      </c>
      <c r="V70" s="15" t="s">
        <v>19</v>
      </c>
      <c r="W70" s="17" t="s">
        <v>19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19</v>
      </c>
      <c r="AD70" t="s">
        <v>6</v>
      </c>
      <c r="AE70" t="s">
        <v>690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691</v>
      </c>
      <c r="B71" s="6" t="s">
        <v>692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693</v>
      </c>
      <c r="H71" s="7" t="s">
        <v>694</v>
      </c>
      <c r="I71" s="7" t="s">
        <v>79</v>
      </c>
      <c r="J71" s="7" t="s">
        <v>2</v>
      </c>
      <c r="K71" s="7" t="s">
        <v>695</v>
      </c>
      <c r="L71" s="7">
        <v>1</v>
      </c>
      <c r="M71" s="7">
        <v>1</v>
      </c>
      <c r="N71" s="7" t="s">
        <v>94</v>
      </c>
      <c r="O71" s="7" t="s">
        <v>81</v>
      </c>
      <c r="P71" s="7" t="s">
        <v>95</v>
      </c>
      <c r="Q71" s="7"/>
      <c r="R71" s="15" t="s">
        <v>696</v>
      </c>
      <c r="S71" s="17" t="s">
        <v>19</v>
      </c>
      <c r="T71" s="7"/>
      <c r="U71" s="15" t="s">
        <v>19</v>
      </c>
      <c r="V71" s="15" t="s">
        <v>696</v>
      </c>
      <c r="W71" s="17" t="s">
        <v>697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698</v>
      </c>
      <c r="AD71" t="s">
        <v>6</v>
      </c>
      <c r="AE71" t="s">
        <v>699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700</v>
      </c>
      <c r="B72" s="6" t="s">
        <v>701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702</v>
      </c>
      <c r="H72" s="7" t="s">
        <v>703</v>
      </c>
      <c r="I72" s="7" t="s">
        <v>79</v>
      </c>
      <c r="J72" s="7" t="s">
        <v>2</v>
      </c>
      <c r="K72" s="7" t="s">
        <v>704</v>
      </c>
      <c r="L72" s="7">
        <v>1</v>
      </c>
      <c r="M72" s="7">
        <v>3</v>
      </c>
      <c r="N72" s="7" t="s">
        <v>106</v>
      </c>
      <c r="O72" s="7" t="s">
        <v>653</v>
      </c>
      <c r="P72" s="7" t="s">
        <v>705</v>
      </c>
      <c r="Q72" s="7"/>
      <c r="R72" s="15" t="s">
        <v>706</v>
      </c>
      <c r="S72" s="17" t="s">
        <v>706</v>
      </c>
      <c r="T72" s="7" t="s">
        <v>707</v>
      </c>
      <c r="U72" s="15" t="s">
        <v>19</v>
      </c>
      <c r="V72" s="15" t="s">
        <v>19</v>
      </c>
      <c r="W72" s="17" t="s">
        <v>19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19</v>
      </c>
      <c r="AD72" t="s">
        <v>6</v>
      </c>
      <c r="AE72" t="s">
        <v>708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709</v>
      </c>
      <c r="B73" s="6" t="s">
        <v>710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711</v>
      </c>
      <c r="H73" s="7" t="s">
        <v>712</v>
      </c>
      <c r="I73" s="7" t="s">
        <v>79</v>
      </c>
      <c r="J73" s="7" t="s">
        <v>2</v>
      </c>
      <c r="K73" s="7" t="s">
        <v>713</v>
      </c>
      <c r="L73" s="7">
        <v>1</v>
      </c>
      <c r="M73" s="7">
        <v>1</v>
      </c>
      <c r="N73" s="7" t="s">
        <v>95</v>
      </c>
      <c r="O73" s="7" t="s">
        <v>619</v>
      </c>
      <c r="P73" s="7" t="s">
        <v>714</v>
      </c>
      <c r="Q73" s="7"/>
      <c r="R73" s="15" t="s">
        <v>715</v>
      </c>
      <c r="S73" s="17" t="s">
        <v>715</v>
      </c>
      <c r="T73" s="7"/>
      <c r="U73" s="15" t="s">
        <v>19</v>
      </c>
      <c r="V73" s="15" t="s">
        <v>19</v>
      </c>
      <c r="W73" s="17" t="s">
        <v>19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19</v>
      </c>
      <c r="AD73" t="s">
        <v>6</v>
      </c>
      <c r="AE73" t="s">
        <v>716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717</v>
      </c>
      <c r="B74" s="6" t="s">
        <v>718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719</v>
      </c>
      <c r="H74" s="7" t="s">
        <v>720</v>
      </c>
      <c r="I74" s="7" t="s">
        <v>79</v>
      </c>
      <c r="J74" s="7" t="s">
        <v>2</v>
      </c>
      <c r="K74" s="7" t="s">
        <v>721</v>
      </c>
      <c r="L74" s="7">
        <v>1</v>
      </c>
      <c r="M74" s="7">
        <v>2</v>
      </c>
      <c r="N74" s="7" t="s">
        <v>95</v>
      </c>
      <c r="O74" s="7" t="s">
        <v>82</v>
      </c>
      <c r="P74" s="7" t="s">
        <v>83</v>
      </c>
      <c r="Q74" s="7"/>
      <c r="R74" s="15" t="s">
        <v>722</v>
      </c>
      <c r="S74" s="17" t="s">
        <v>722</v>
      </c>
      <c r="T74" s="7" t="s">
        <v>723</v>
      </c>
      <c r="U74" s="15" t="s">
        <v>19</v>
      </c>
      <c r="V74" s="15" t="s">
        <v>19</v>
      </c>
      <c r="W74" s="17" t="s">
        <v>19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19</v>
      </c>
      <c r="AD74" t="s">
        <v>6</v>
      </c>
      <c r="AE74" t="s">
        <v>724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725</v>
      </c>
      <c r="B75" s="6" t="s">
        <v>726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103</v>
      </c>
      <c r="H75" s="7" t="s">
        <v>104</v>
      </c>
      <c r="I75" s="7" t="s">
        <v>79</v>
      </c>
      <c r="J75" s="7" t="s">
        <v>2</v>
      </c>
      <c r="K75" s="7" t="s">
        <v>727</v>
      </c>
      <c r="L75" s="7">
        <v>1</v>
      </c>
      <c r="M75" s="7">
        <v>4</v>
      </c>
      <c r="N75" s="7" t="s">
        <v>636</v>
      </c>
      <c r="O75" s="7" t="s">
        <v>611</v>
      </c>
      <c r="P75" s="7" t="s">
        <v>728</v>
      </c>
      <c r="Q75" s="7"/>
      <c r="R75" s="15" t="s">
        <v>729</v>
      </c>
      <c r="S75" s="17" t="s">
        <v>729</v>
      </c>
      <c r="T75" s="7" t="s">
        <v>730</v>
      </c>
      <c r="U75" s="15" t="s">
        <v>19</v>
      </c>
      <c r="V75" s="15" t="s">
        <v>19</v>
      </c>
      <c r="W75" s="17" t="s">
        <v>19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19</v>
      </c>
      <c r="AD75" t="s">
        <v>6</v>
      </c>
      <c r="AE75" t="s">
        <v>110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731</v>
      </c>
      <c r="B76" s="6" t="s">
        <v>732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733</v>
      </c>
      <c r="H76" s="7" t="s">
        <v>734</v>
      </c>
      <c r="I76" s="7" t="s">
        <v>79</v>
      </c>
      <c r="J76" s="7" t="s">
        <v>2</v>
      </c>
      <c r="K76" s="7" t="s">
        <v>735</v>
      </c>
      <c r="L76" s="7">
        <v>1</v>
      </c>
      <c r="M76" s="7">
        <v>2</v>
      </c>
      <c r="N76" s="7" t="s">
        <v>736</v>
      </c>
      <c r="O76" s="7" t="s">
        <v>81</v>
      </c>
      <c r="P76" s="7" t="s">
        <v>636</v>
      </c>
      <c r="Q76" s="7"/>
      <c r="R76" s="15" t="s">
        <v>737</v>
      </c>
      <c r="S76" s="17" t="s">
        <v>19</v>
      </c>
      <c r="T76" s="7"/>
      <c r="U76" s="15" t="s">
        <v>19</v>
      </c>
      <c r="V76" s="15" t="s">
        <v>737</v>
      </c>
      <c r="W76" s="17" t="s">
        <v>738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739</v>
      </c>
      <c r="AD76" t="s">
        <v>6</v>
      </c>
      <c r="AE76" t="s">
        <v>740</v>
      </c>
      <c r="AF76" t="s">
        <v>87</v>
      </c>
      <c r="AG76" t="s">
        <v>75</v>
      </c>
      <c r="AH76" t="s">
        <v>741</v>
      </c>
    </row>
    <row r="77" ht="14.25" customHeight="1" spans="1:34">
      <c r="A77" s="6" t="s">
        <v>742</v>
      </c>
      <c r="B77" s="6" t="s">
        <v>743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177</v>
      </c>
      <c r="H77" s="7" t="s">
        <v>178</v>
      </c>
      <c r="I77" s="7" t="s">
        <v>79</v>
      </c>
      <c r="J77" s="7" t="s">
        <v>2</v>
      </c>
      <c r="K77" s="7" t="s">
        <v>744</v>
      </c>
      <c r="L77" s="7">
        <v>1</v>
      </c>
      <c r="M77" s="7">
        <v>4</v>
      </c>
      <c r="N77" s="7" t="s">
        <v>106</v>
      </c>
      <c r="O77" s="7" t="s">
        <v>134</v>
      </c>
      <c r="P77" s="7" t="s">
        <v>636</v>
      </c>
      <c r="Q77" s="7"/>
      <c r="R77" s="15" t="s">
        <v>745</v>
      </c>
      <c r="S77" s="17" t="s">
        <v>19</v>
      </c>
      <c r="T77" s="7"/>
      <c r="U77" s="15" t="s">
        <v>19</v>
      </c>
      <c r="V77" s="15" t="s">
        <v>745</v>
      </c>
      <c r="W77" s="17" t="s">
        <v>746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747</v>
      </c>
      <c r="AD77" t="s">
        <v>6</v>
      </c>
      <c r="AE77" t="s">
        <v>748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749</v>
      </c>
      <c r="B78" s="6" t="s">
        <v>750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103</v>
      </c>
      <c r="H78" s="7" t="s">
        <v>104</v>
      </c>
      <c r="I78" s="7" t="s">
        <v>79</v>
      </c>
      <c r="J78" s="7" t="s">
        <v>2</v>
      </c>
      <c r="K78" s="7" t="s">
        <v>751</v>
      </c>
      <c r="L78" s="7">
        <v>1</v>
      </c>
      <c r="M78" s="7">
        <v>2</v>
      </c>
      <c r="N78" s="7" t="s">
        <v>278</v>
      </c>
      <c r="O78" s="7" t="s">
        <v>81</v>
      </c>
      <c r="P78" s="7" t="s">
        <v>636</v>
      </c>
      <c r="Q78" s="7"/>
      <c r="R78" s="15" t="s">
        <v>752</v>
      </c>
      <c r="S78" s="17" t="s">
        <v>19</v>
      </c>
      <c r="T78" s="7"/>
      <c r="U78" s="15" t="s">
        <v>19</v>
      </c>
      <c r="V78" s="15" t="s">
        <v>752</v>
      </c>
      <c r="W78" s="17" t="s">
        <v>753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754</v>
      </c>
      <c r="AD78" t="s">
        <v>6</v>
      </c>
      <c r="AE78" t="s">
        <v>110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755</v>
      </c>
      <c r="B79" s="6" t="s">
        <v>756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757</v>
      </c>
      <c r="H79" s="7" t="s">
        <v>758</v>
      </c>
      <c r="I79" s="7" t="s">
        <v>79</v>
      </c>
      <c r="J79" s="7" t="s">
        <v>2</v>
      </c>
      <c r="K79" s="7" t="s">
        <v>759</v>
      </c>
      <c r="L79" s="7">
        <v>1</v>
      </c>
      <c r="M79" s="7">
        <v>2</v>
      </c>
      <c r="N79" s="7" t="s">
        <v>760</v>
      </c>
      <c r="O79" s="7" t="s">
        <v>81</v>
      </c>
      <c r="P79" s="7" t="s">
        <v>636</v>
      </c>
      <c r="Q79" s="7"/>
      <c r="R79" s="15" t="s">
        <v>470</v>
      </c>
      <c r="S79" s="17" t="s">
        <v>19</v>
      </c>
      <c r="T79" s="7"/>
      <c r="U79" s="15" t="s">
        <v>19</v>
      </c>
      <c r="V79" s="15" t="s">
        <v>470</v>
      </c>
      <c r="W79" s="17" t="s">
        <v>761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762</v>
      </c>
      <c r="AD79" t="s">
        <v>6</v>
      </c>
      <c r="AE79" t="s">
        <v>763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764</v>
      </c>
      <c r="B80" s="6" t="s">
        <v>765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766</v>
      </c>
      <c r="H80" s="7" t="s">
        <v>767</v>
      </c>
      <c r="I80" s="7" t="s">
        <v>79</v>
      </c>
      <c r="J80" s="7" t="s">
        <v>2</v>
      </c>
      <c r="K80" s="7" t="s">
        <v>768</v>
      </c>
      <c r="L80" s="7">
        <v>1</v>
      </c>
      <c r="M80" s="7">
        <v>3</v>
      </c>
      <c r="N80" s="7" t="s">
        <v>333</v>
      </c>
      <c r="O80" s="7" t="s">
        <v>94</v>
      </c>
      <c r="P80" s="7" t="s">
        <v>636</v>
      </c>
      <c r="Q80" s="7"/>
      <c r="R80" s="15" t="s">
        <v>769</v>
      </c>
      <c r="S80" s="17" t="s">
        <v>19</v>
      </c>
      <c r="T80" s="7"/>
      <c r="U80" s="15" t="s">
        <v>19</v>
      </c>
      <c r="V80" s="15" t="s">
        <v>769</v>
      </c>
      <c r="W80" s="17" t="s">
        <v>770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771</v>
      </c>
      <c r="AD80" t="s">
        <v>6</v>
      </c>
      <c r="AE80" t="s">
        <v>772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773</v>
      </c>
      <c r="B81" s="6" t="s">
        <v>774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766</v>
      </c>
      <c r="H81" s="7" t="s">
        <v>767</v>
      </c>
      <c r="I81" s="7" t="s">
        <v>79</v>
      </c>
      <c r="J81" s="7" t="s">
        <v>2</v>
      </c>
      <c r="K81" s="7" t="s">
        <v>775</v>
      </c>
      <c r="L81" s="7">
        <v>1</v>
      </c>
      <c r="M81" s="7">
        <v>3</v>
      </c>
      <c r="N81" s="7" t="s">
        <v>333</v>
      </c>
      <c r="O81" s="7" t="s">
        <v>94</v>
      </c>
      <c r="P81" s="7" t="s">
        <v>636</v>
      </c>
      <c r="Q81" s="7"/>
      <c r="R81" s="15" t="s">
        <v>769</v>
      </c>
      <c r="S81" s="17" t="s">
        <v>19</v>
      </c>
      <c r="T81" s="7"/>
      <c r="U81" s="15" t="s">
        <v>19</v>
      </c>
      <c r="V81" s="15" t="s">
        <v>769</v>
      </c>
      <c r="W81" s="17" t="s">
        <v>770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771</v>
      </c>
      <c r="AD81" t="s">
        <v>6</v>
      </c>
      <c r="AE81" t="s">
        <v>772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776</v>
      </c>
      <c r="B82" s="6" t="s">
        <v>777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778</v>
      </c>
      <c r="H82" s="7" t="s">
        <v>779</v>
      </c>
      <c r="I82" s="7" t="s">
        <v>79</v>
      </c>
      <c r="J82" s="7" t="s">
        <v>2</v>
      </c>
      <c r="K82" s="7" t="s">
        <v>780</v>
      </c>
      <c r="L82" s="7">
        <v>1</v>
      </c>
      <c r="M82" s="7">
        <v>1</v>
      </c>
      <c r="N82" s="7" t="s">
        <v>106</v>
      </c>
      <c r="O82" s="7" t="s">
        <v>95</v>
      </c>
      <c r="P82" s="7" t="s">
        <v>636</v>
      </c>
      <c r="Q82" s="7"/>
      <c r="R82" s="15" t="s">
        <v>372</v>
      </c>
      <c r="S82" s="17" t="s">
        <v>19</v>
      </c>
      <c r="T82" s="7"/>
      <c r="U82" s="15" t="s">
        <v>19</v>
      </c>
      <c r="V82" s="15" t="s">
        <v>372</v>
      </c>
      <c r="W82" s="17" t="s">
        <v>781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782</v>
      </c>
      <c r="AD82" t="s">
        <v>6</v>
      </c>
      <c r="AE82" t="s">
        <v>783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784</v>
      </c>
      <c r="B83" s="6" t="s">
        <v>785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103</v>
      </c>
      <c r="H83" s="7" t="s">
        <v>104</v>
      </c>
      <c r="I83" s="7" t="s">
        <v>79</v>
      </c>
      <c r="J83" s="7" t="s">
        <v>2</v>
      </c>
      <c r="K83" s="7" t="s">
        <v>786</v>
      </c>
      <c r="L83" s="7">
        <v>1</v>
      </c>
      <c r="M83" s="7">
        <v>2</v>
      </c>
      <c r="N83" s="7" t="s">
        <v>297</v>
      </c>
      <c r="O83" s="7" t="s">
        <v>81</v>
      </c>
      <c r="P83" s="7" t="s">
        <v>636</v>
      </c>
      <c r="Q83" s="7"/>
      <c r="R83" s="15" t="s">
        <v>752</v>
      </c>
      <c r="S83" s="17" t="s">
        <v>19</v>
      </c>
      <c r="T83" s="7"/>
      <c r="U83" s="15" t="s">
        <v>19</v>
      </c>
      <c r="V83" s="15" t="s">
        <v>752</v>
      </c>
      <c r="W83" s="17" t="s">
        <v>753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754</v>
      </c>
      <c r="AD83" t="s">
        <v>6</v>
      </c>
      <c r="AE83" t="s">
        <v>110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787</v>
      </c>
      <c r="B84" s="6" t="s">
        <v>788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789</v>
      </c>
      <c r="H84" s="7" t="s">
        <v>790</v>
      </c>
      <c r="I84" s="7" t="s">
        <v>79</v>
      </c>
      <c r="J84" s="7" t="s">
        <v>2</v>
      </c>
      <c r="K84" s="7" t="s">
        <v>791</v>
      </c>
      <c r="L84" s="7">
        <v>1</v>
      </c>
      <c r="M84" s="7">
        <v>1</v>
      </c>
      <c r="N84" s="7" t="s">
        <v>133</v>
      </c>
      <c r="O84" s="7" t="s">
        <v>95</v>
      </c>
      <c r="P84" s="7" t="s">
        <v>636</v>
      </c>
      <c r="Q84" s="7"/>
      <c r="R84" s="15" t="s">
        <v>792</v>
      </c>
      <c r="S84" s="17" t="s">
        <v>19</v>
      </c>
      <c r="T84" s="7"/>
      <c r="U84" s="15" t="s">
        <v>19</v>
      </c>
      <c r="V84" s="15" t="s">
        <v>792</v>
      </c>
      <c r="W84" s="17" t="s">
        <v>793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794</v>
      </c>
      <c r="AD84" t="s">
        <v>6</v>
      </c>
      <c r="AE84" t="s">
        <v>795</v>
      </c>
      <c r="AF84" t="s">
        <v>87</v>
      </c>
      <c r="AG84" t="s">
        <v>75</v>
      </c>
      <c r="AH84" t="s">
        <v>796</v>
      </c>
    </row>
    <row r="85" ht="14.25" customHeight="1" spans="1:34">
      <c r="A85" s="6" t="s">
        <v>797</v>
      </c>
      <c r="B85" s="6" t="s">
        <v>798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103</v>
      </c>
      <c r="H85" s="7" t="s">
        <v>104</v>
      </c>
      <c r="I85" s="7" t="s">
        <v>79</v>
      </c>
      <c r="J85" s="7" t="s">
        <v>2</v>
      </c>
      <c r="K85" s="7" t="s">
        <v>799</v>
      </c>
      <c r="L85" s="7">
        <v>1</v>
      </c>
      <c r="M85" s="7">
        <v>2</v>
      </c>
      <c r="N85" s="7" t="s">
        <v>237</v>
      </c>
      <c r="O85" s="7" t="s">
        <v>81</v>
      </c>
      <c r="P85" s="7" t="s">
        <v>636</v>
      </c>
      <c r="Q85" s="7"/>
      <c r="R85" s="15" t="s">
        <v>752</v>
      </c>
      <c r="S85" s="17" t="s">
        <v>19</v>
      </c>
      <c r="T85" s="7"/>
      <c r="U85" s="15" t="s">
        <v>19</v>
      </c>
      <c r="V85" s="15" t="s">
        <v>752</v>
      </c>
      <c r="W85" s="17" t="s">
        <v>753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754</v>
      </c>
      <c r="AD85" t="s">
        <v>6</v>
      </c>
      <c r="AE85" t="s">
        <v>110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800</v>
      </c>
      <c r="B86" s="6" t="s">
        <v>801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103</v>
      </c>
      <c r="H86" s="7" t="s">
        <v>104</v>
      </c>
      <c r="I86" s="7" t="s">
        <v>79</v>
      </c>
      <c r="J86" s="7" t="s">
        <v>2</v>
      </c>
      <c r="K86" s="7" t="s">
        <v>802</v>
      </c>
      <c r="L86" s="7">
        <v>1</v>
      </c>
      <c r="M86" s="7">
        <v>3</v>
      </c>
      <c r="N86" s="7" t="s">
        <v>164</v>
      </c>
      <c r="O86" s="7" t="s">
        <v>94</v>
      </c>
      <c r="P86" s="7" t="s">
        <v>636</v>
      </c>
      <c r="Q86" s="7"/>
      <c r="R86" s="15" t="s">
        <v>803</v>
      </c>
      <c r="S86" s="17" t="s">
        <v>19</v>
      </c>
      <c r="T86" s="7"/>
      <c r="U86" s="15" t="s">
        <v>19</v>
      </c>
      <c r="V86" s="15" t="s">
        <v>803</v>
      </c>
      <c r="W86" s="17" t="s">
        <v>804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805</v>
      </c>
      <c r="AD86" t="s">
        <v>6</v>
      </c>
      <c r="AE86" t="s">
        <v>110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806</v>
      </c>
      <c r="B87" s="6" t="s">
        <v>807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808</v>
      </c>
      <c r="H87" s="7" t="s">
        <v>809</v>
      </c>
      <c r="I87" s="7" t="s">
        <v>79</v>
      </c>
      <c r="J87" s="7" t="s">
        <v>2</v>
      </c>
      <c r="K87" s="7" t="s">
        <v>810</v>
      </c>
      <c r="L87" s="7">
        <v>1</v>
      </c>
      <c r="M87" s="7">
        <v>1</v>
      </c>
      <c r="N87" s="7" t="s">
        <v>81</v>
      </c>
      <c r="O87" s="7" t="s">
        <v>95</v>
      </c>
      <c r="P87" s="7" t="s">
        <v>636</v>
      </c>
      <c r="Q87" s="7"/>
      <c r="R87" s="15" t="s">
        <v>811</v>
      </c>
      <c r="S87" s="17" t="s">
        <v>19</v>
      </c>
      <c r="T87" s="7"/>
      <c r="U87" s="15" t="s">
        <v>19</v>
      </c>
      <c r="V87" s="15" t="s">
        <v>811</v>
      </c>
      <c r="W87" s="17" t="s">
        <v>812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813</v>
      </c>
      <c r="AD87" t="s">
        <v>6</v>
      </c>
      <c r="AE87" t="s">
        <v>814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815</v>
      </c>
      <c r="B88" s="6" t="s">
        <v>816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222</v>
      </c>
      <c r="H88" s="7" t="s">
        <v>223</v>
      </c>
      <c r="I88" s="7" t="s">
        <v>79</v>
      </c>
      <c r="J88" s="7" t="s">
        <v>2</v>
      </c>
      <c r="K88" s="7" t="s">
        <v>817</v>
      </c>
      <c r="L88" s="7">
        <v>1</v>
      </c>
      <c r="M88" s="7">
        <v>1</v>
      </c>
      <c r="N88" s="7" t="s">
        <v>94</v>
      </c>
      <c r="O88" s="7" t="s">
        <v>95</v>
      </c>
      <c r="P88" s="7" t="s">
        <v>636</v>
      </c>
      <c r="Q88" s="7"/>
      <c r="R88" s="15" t="s">
        <v>818</v>
      </c>
      <c r="S88" s="17" t="s">
        <v>19</v>
      </c>
      <c r="T88" s="7"/>
      <c r="U88" s="15" t="s">
        <v>19</v>
      </c>
      <c r="V88" s="15" t="s">
        <v>818</v>
      </c>
      <c r="W88" s="17" t="s">
        <v>819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820</v>
      </c>
      <c r="AD88" t="s">
        <v>6</v>
      </c>
      <c r="AE88" t="s">
        <v>821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822</v>
      </c>
      <c r="B89" s="6" t="s">
        <v>823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824</v>
      </c>
      <c r="H89" s="7" t="s">
        <v>825</v>
      </c>
      <c r="I89" s="7" t="s">
        <v>79</v>
      </c>
      <c r="J89" s="7" t="s">
        <v>2</v>
      </c>
      <c r="K89" s="7" t="s">
        <v>826</v>
      </c>
      <c r="L89" s="7">
        <v>1</v>
      </c>
      <c r="M89" s="7">
        <v>1</v>
      </c>
      <c r="N89" s="7" t="s">
        <v>827</v>
      </c>
      <c r="O89" s="7" t="s">
        <v>95</v>
      </c>
      <c r="P89" s="7" t="s">
        <v>636</v>
      </c>
      <c r="Q89" s="7"/>
      <c r="R89" s="15" t="s">
        <v>828</v>
      </c>
      <c r="S89" s="17" t="s">
        <v>19</v>
      </c>
      <c r="T89" s="7"/>
      <c r="U89" s="15" t="s">
        <v>19</v>
      </c>
      <c r="V89" s="15" t="s">
        <v>828</v>
      </c>
      <c r="W89" s="17" t="s">
        <v>829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830</v>
      </c>
      <c r="AD89" t="s">
        <v>6</v>
      </c>
      <c r="AE89" t="s">
        <v>831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832</v>
      </c>
      <c r="B90" s="6" t="s">
        <v>833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304</v>
      </c>
      <c r="H90" s="7" t="s">
        <v>834</v>
      </c>
      <c r="I90" s="7" t="s">
        <v>79</v>
      </c>
      <c r="J90" s="7" t="s">
        <v>2</v>
      </c>
      <c r="K90" s="7" t="s">
        <v>835</v>
      </c>
      <c r="L90" s="7">
        <v>2</v>
      </c>
      <c r="M90" s="7">
        <v>4</v>
      </c>
      <c r="N90" s="7" t="s">
        <v>316</v>
      </c>
      <c r="O90" s="7" t="s">
        <v>134</v>
      </c>
      <c r="P90" s="7" t="s">
        <v>636</v>
      </c>
      <c r="Q90" s="7"/>
      <c r="R90" s="15" t="s">
        <v>836</v>
      </c>
      <c r="S90" s="17" t="s">
        <v>19</v>
      </c>
      <c r="T90" s="7"/>
      <c r="U90" s="15" t="s">
        <v>19</v>
      </c>
      <c r="V90" s="15" t="s">
        <v>836</v>
      </c>
      <c r="W90" s="17" t="s">
        <v>837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838</v>
      </c>
      <c r="AD90" t="s">
        <v>6</v>
      </c>
      <c r="AE90" t="s">
        <v>149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839</v>
      </c>
      <c r="B91" s="6" t="s">
        <v>840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841</v>
      </c>
      <c r="H91" s="7" t="s">
        <v>842</v>
      </c>
      <c r="I91" s="7" t="s">
        <v>79</v>
      </c>
      <c r="J91" s="7" t="s">
        <v>2</v>
      </c>
      <c r="K91" s="7" t="s">
        <v>843</v>
      </c>
      <c r="L91" s="7">
        <v>1</v>
      </c>
      <c r="M91" s="7">
        <v>2</v>
      </c>
      <c r="N91" s="7" t="s">
        <v>844</v>
      </c>
      <c r="O91" s="7" t="s">
        <v>81</v>
      </c>
      <c r="P91" s="7" t="s">
        <v>636</v>
      </c>
      <c r="Q91" s="7"/>
      <c r="R91" s="15" t="s">
        <v>845</v>
      </c>
      <c r="S91" s="17" t="s">
        <v>19</v>
      </c>
      <c r="T91" s="7"/>
      <c r="U91" s="15" t="s">
        <v>19</v>
      </c>
      <c r="V91" s="15" t="s">
        <v>845</v>
      </c>
      <c r="W91" s="17" t="s">
        <v>846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847</v>
      </c>
      <c r="AD91" t="s">
        <v>6</v>
      </c>
      <c r="AE91" t="s">
        <v>848</v>
      </c>
      <c r="AF91" t="s">
        <v>87</v>
      </c>
      <c r="AG91" t="s">
        <v>75</v>
      </c>
      <c r="AH91" t="s">
        <v>849</v>
      </c>
    </row>
    <row r="92" ht="14.25" customHeight="1" spans="1:34">
      <c r="A92" s="6" t="s">
        <v>850</v>
      </c>
      <c r="B92" s="6" t="s">
        <v>851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304</v>
      </c>
      <c r="H92" s="7" t="s">
        <v>305</v>
      </c>
      <c r="I92" s="7" t="s">
        <v>79</v>
      </c>
      <c r="J92" s="7" t="s">
        <v>2</v>
      </c>
      <c r="K92" s="7" t="s">
        <v>852</v>
      </c>
      <c r="L92" s="7">
        <v>1</v>
      </c>
      <c r="M92" s="7">
        <v>4</v>
      </c>
      <c r="N92" s="7" t="s">
        <v>853</v>
      </c>
      <c r="O92" s="7" t="s">
        <v>134</v>
      </c>
      <c r="P92" s="7" t="s">
        <v>636</v>
      </c>
      <c r="Q92" s="7"/>
      <c r="R92" s="15" t="s">
        <v>854</v>
      </c>
      <c r="S92" s="17" t="s">
        <v>19</v>
      </c>
      <c r="T92" s="7"/>
      <c r="U92" s="15" t="s">
        <v>19</v>
      </c>
      <c r="V92" s="15" t="s">
        <v>854</v>
      </c>
      <c r="W92" s="17" t="s">
        <v>855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310</v>
      </c>
      <c r="AD92" t="s">
        <v>6</v>
      </c>
      <c r="AE92" t="s">
        <v>575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856</v>
      </c>
      <c r="B93" s="6" t="s">
        <v>857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858</v>
      </c>
      <c r="H93" s="7" t="s">
        <v>859</v>
      </c>
      <c r="I93" s="7" t="s">
        <v>79</v>
      </c>
      <c r="J93" s="7" t="s">
        <v>2</v>
      </c>
      <c r="K93" s="7" t="s">
        <v>860</v>
      </c>
      <c r="L93" s="7">
        <v>1</v>
      </c>
      <c r="M93" s="7">
        <v>1</v>
      </c>
      <c r="N93" s="7" t="s">
        <v>116</v>
      </c>
      <c r="O93" s="7" t="s">
        <v>644</v>
      </c>
      <c r="P93" s="7" t="s">
        <v>679</v>
      </c>
      <c r="Q93" s="7"/>
      <c r="R93" s="15" t="s">
        <v>861</v>
      </c>
      <c r="S93" s="17" t="s">
        <v>861</v>
      </c>
      <c r="T93" s="7" t="s">
        <v>862</v>
      </c>
      <c r="U93" s="15" t="s">
        <v>19</v>
      </c>
      <c r="V93" s="15" t="s">
        <v>19</v>
      </c>
      <c r="W93" s="17" t="s">
        <v>19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19</v>
      </c>
      <c r="AD93" t="s">
        <v>6</v>
      </c>
      <c r="AE93" t="s">
        <v>863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864</v>
      </c>
      <c r="B94" s="6" t="s">
        <v>865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866</v>
      </c>
      <c r="H94" s="7" t="s">
        <v>867</v>
      </c>
      <c r="I94" s="7" t="s">
        <v>79</v>
      </c>
      <c r="J94" s="7" t="s">
        <v>2</v>
      </c>
      <c r="K94" s="7" t="s">
        <v>868</v>
      </c>
      <c r="L94" s="7">
        <v>1</v>
      </c>
      <c r="M94" s="7">
        <v>2</v>
      </c>
      <c r="N94" s="7" t="s">
        <v>307</v>
      </c>
      <c r="O94" s="7" t="s">
        <v>81</v>
      </c>
      <c r="P94" s="7" t="s">
        <v>636</v>
      </c>
      <c r="Q94" s="7"/>
      <c r="R94" s="15" t="s">
        <v>869</v>
      </c>
      <c r="S94" s="17" t="s">
        <v>19</v>
      </c>
      <c r="T94" s="7"/>
      <c r="U94" s="15" t="s">
        <v>19</v>
      </c>
      <c r="V94" s="15" t="s">
        <v>869</v>
      </c>
      <c r="W94" s="17" t="s">
        <v>870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871</v>
      </c>
      <c r="AD94" t="s">
        <v>6</v>
      </c>
      <c r="AE94" t="s">
        <v>272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872</v>
      </c>
      <c r="B95" s="6" t="s">
        <v>873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874</v>
      </c>
      <c r="H95" s="7" t="s">
        <v>875</v>
      </c>
      <c r="I95" s="7" t="s">
        <v>79</v>
      </c>
      <c r="J95" s="7" t="s">
        <v>2</v>
      </c>
      <c r="K95" s="7" t="s">
        <v>876</v>
      </c>
      <c r="L95" s="7">
        <v>1</v>
      </c>
      <c r="M95" s="7">
        <v>2</v>
      </c>
      <c r="N95" s="7" t="s">
        <v>116</v>
      </c>
      <c r="O95" s="7" t="s">
        <v>81</v>
      </c>
      <c r="P95" s="7" t="s">
        <v>636</v>
      </c>
      <c r="Q95" s="7"/>
      <c r="R95" s="15" t="s">
        <v>877</v>
      </c>
      <c r="S95" s="17" t="s">
        <v>19</v>
      </c>
      <c r="T95" s="7"/>
      <c r="U95" s="15" t="s">
        <v>19</v>
      </c>
      <c r="V95" s="15" t="s">
        <v>877</v>
      </c>
      <c r="W95" s="17" t="s">
        <v>878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879</v>
      </c>
      <c r="AD95" t="s">
        <v>6</v>
      </c>
      <c r="AE95" t="s">
        <v>880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881</v>
      </c>
      <c r="B96" s="6" t="s">
        <v>882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883</v>
      </c>
      <c r="H96" s="7" t="s">
        <v>884</v>
      </c>
      <c r="I96" s="7" t="s">
        <v>79</v>
      </c>
      <c r="J96" s="7" t="s">
        <v>2</v>
      </c>
      <c r="K96" s="7" t="s">
        <v>885</v>
      </c>
      <c r="L96" s="7">
        <v>1</v>
      </c>
      <c r="M96" s="7">
        <v>1</v>
      </c>
      <c r="N96" s="7" t="s">
        <v>116</v>
      </c>
      <c r="O96" s="7" t="s">
        <v>95</v>
      </c>
      <c r="P96" s="7" t="s">
        <v>636</v>
      </c>
      <c r="Q96" s="7"/>
      <c r="R96" s="15" t="s">
        <v>886</v>
      </c>
      <c r="S96" s="17" t="s">
        <v>19</v>
      </c>
      <c r="T96" s="7"/>
      <c r="U96" s="15" t="s">
        <v>19</v>
      </c>
      <c r="V96" s="15" t="s">
        <v>886</v>
      </c>
      <c r="W96" s="17" t="s">
        <v>887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888</v>
      </c>
      <c r="AD96" t="s">
        <v>6</v>
      </c>
      <c r="AE96" t="s">
        <v>889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890</v>
      </c>
      <c r="B97" s="6" t="s">
        <v>891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339</v>
      </c>
      <c r="H97" s="7" t="s">
        <v>340</v>
      </c>
      <c r="I97" s="7" t="s">
        <v>79</v>
      </c>
      <c r="J97" s="7" t="s">
        <v>2</v>
      </c>
      <c r="K97" s="7" t="s">
        <v>892</v>
      </c>
      <c r="L97" s="7">
        <v>1</v>
      </c>
      <c r="M97" s="7">
        <v>2</v>
      </c>
      <c r="N97" s="7" t="s">
        <v>307</v>
      </c>
      <c r="O97" s="7" t="s">
        <v>81</v>
      </c>
      <c r="P97" s="7" t="s">
        <v>636</v>
      </c>
      <c r="Q97" s="7"/>
      <c r="R97" s="15" t="s">
        <v>854</v>
      </c>
      <c r="S97" s="17" t="s">
        <v>19</v>
      </c>
      <c r="T97" s="7"/>
      <c r="U97" s="15" t="s">
        <v>19</v>
      </c>
      <c r="V97" s="15" t="s">
        <v>854</v>
      </c>
      <c r="W97" s="17" t="s">
        <v>893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894</v>
      </c>
      <c r="AD97" t="s">
        <v>6</v>
      </c>
      <c r="AE97" t="s">
        <v>301</v>
      </c>
      <c r="AF97" t="s">
        <v>87</v>
      </c>
      <c r="AG97" t="s">
        <v>75</v>
      </c>
      <c r="AH97" t="s">
        <v>895</v>
      </c>
    </row>
    <row r="98" ht="14.25" customHeight="1" spans="1:34">
      <c r="A98" s="6" t="s">
        <v>896</v>
      </c>
      <c r="B98" s="6" t="s">
        <v>897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650</v>
      </c>
      <c r="H98" s="7" t="s">
        <v>651</v>
      </c>
      <c r="I98" s="7" t="s">
        <v>79</v>
      </c>
      <c r="J98" s="7" t="s">
        <v>2</v>
      </c>
      <c r="K98" s="7" t="s">
        <v>898</v>
      </c>
      <c r="L98" s="7">
        <v>3</v>
      </c>
      <c r="M98" s="7">
        <v>1</v>
      </c>
      <c r="N98" s="7" t="s">
        <v>333</v>
      </c>
      <c r="O98" s="7" t="s">
        <v>95</v>
      </c>
      <c r="P98" s="7" t="s">
        <v>636</v>
      </c>
      <c r="Q98" s="7"/>
      <c r="R98" s="15" t="s">
        <v>899</v>
      </c>
      <c r="S98" s="17" t="s">
        <v>19</v>
      </c>
      <c r="T98" s="7"/>
      <c r="U98" s="15" t="s">
        <v>19</v>
      </c>
      <c r="V98" s="15" t="s">
        <v>899</v>
      </c>
      <c r="W98" s="17" t="s">
        <v>209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900</v>
      </c>
      <c r="AD98" t="s">
        <v>6</v>
      </c>
      <c r="AE98" t="s">
        <v>272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901</v>
      </c>
      <c r="B99" s="6" t="s">
        <v>902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903</v>
      </c>
      <c r="H99" s="7" t="s">
        <v>904</v>
      </c>
      <c r="I99" s="7" t="s">
        <v>79</v>
      </c>
      <c r="J99" s="7" t="s">
        <v>2</v>
      </c>
      <c r="K99" s="7" t="s">
        <v>905</v>
      </c>
      <c r="L99" s="7">
        <v>1</v>
      </c>
      <c r="M99" s="7">
        <v>1</v>
      </c>
      <c r="N99" s="7" t="s">
        <v>906</v>
      </c>
      <c r="O99" s="7" t="s">
        <v>95</v>
      </c>
      <c r="P99" s="7" t="s">
        <v>636</v>
      </c>
      <c r="Q99" s="7"/>
      <c r="R99" s="15" t="s">
        <v>907</v>
      </c>
      <c r="S99" s="17" t="s">
        <v>19</v>
      </c>
      <c r="T99" s="7"/>
      <c r="U99" s="15" t="s">
        <v>19</v>
      </c>
      <c r="V99" s="15" t="s">
        <v>907</v>
      </c>
      <c r="W99" s="17" t="s">
        <v>908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909</v>
      </c>
      <c r="AD99" t="s">
        <v>6</v>
      </c>
      <c r="AE99" t="s">
        <v>320</v>
      </c>
      <c r="AF99" t="s">
        <v>87</v>
      </c>
      <c r="AG99" t="s">
        <v>75</v>
      </c>
      <c r="AH99" t="s">
        <v>910</v>
      </c>
    </row>
    <row r="100" ht="14.25" customHeight="1" spans="1:34">
      <c r="A100" s="6" t="s">
        <v>911</v>
      </c>
      <c r="B100" s="6" t="s">
        <v>912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913</v>
      </c>
      <c r="H100" s="7" t="s">
        <v>914</v>
      </c>
      <c r="I100" s="7" t="s">
        <v>79</v>
      </c>
      <c r="J100" s="7" t="s">
        <v>2</v>
      </c>
      <c r="K100" s="7" t="s">
        <v>915</v>
      </c>
      <c r="L100" s="7">
        <v>1</v>
      </c>
      <c r="M100" s="7">
        <v>1</v>
      </c>
      <c r="N100" s="7" t="s">
        <v>333</v>
      </c>
      <c r="O100" s="7" t="s">
        <v>95</v>
      </c>
      <c r="P100" s="7" t="s">
        <v>636</v>
      </c>
      <c r="Q100" s="7"/>
      <c r="R100" s="15" t="s">
        <v>916</v>
      </c>
      <c r="S100" s="17" t="s">
        <v>19</v>
      </c>
      <c r="T100" s="7"/>
      <c r="U100" s="15" t="s">
        <v>19</v>
      </c>
      <c r="V100" s="15" t="s">
        <v>916</v>
      </c>
      <c r="W100" s="17" t="s">
        <v>917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918</v>
      </c>
      <c r="AD100" t="s">
        <v>6</v>
      </c>
      <c r="AE100" t="s">
        <v>460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919</v>
      </c>
      <c r="B101" s="6" t="s">
        <v>920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921</v>
      </c>
      <c r="H101" s="7" t="s">
        <v>922</v>
      </c>
      <c r="I101" s="7" t="s">
        <v>79</v>
      </c>
      <c r="J101" s="7" t="s">
        <v>2</v>
      </c>
      <c r="K101" s="7" t="s">
        <v>923</v>
      </c>
      <c r="L101" s="7">
        <v>1</v>
      </c>
      <c r="M101" s="7">
        <v>3</v>
      </c>
      <c r="N101" s="7" t="s">
        <v>924</v>
      </c>
      <c r="O101" s="7" t="s">
        <v>94</v>
      </c>
      <c r="P101" s="7" t="s">
        <v>636</v>
      </c>
      <c r="Q101" s="7"/>
      <c r="R101" s="15" t="s">
        <v>925</v>
      </c>
      <c r="S101" s="17" t="s">
        <v>19</v>
      </c>
      <c r="T101" s="7"/>
      <c r="U101" s="15" t="s">
        <v>19</v>
      </c>
      <c r="V101" s="15" t="s">
        <v>925</v>
      </c>
      <c r="W101" s="17" t="s">
        <v>926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927</v>
      </c>
      <c r="AD101" t="s">
        <v>6</v>
      </c>
      <c r="AE101" t="s">
        <v>928</v>
      </c>
      <c r="AF101" t="s">
        <v>87</v>
      </c>
      <c r="AG101" t="s">
        <v>75</v>
      </c>
      <c r="AH101" t="s">
        <v>929</v>
      </c>
    </row>
    <row r="102" ht="14.25" customHeight="1" spans="1:34">
      <c r="A102" s="6" t="s">
        <v>930</v>
      </c>
      <c r="B102" s="6" t="s">
        <v>931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676</v>
      </c>
      <c r="H102" s="7" t="s">
        <v>677</v>
      </c>
      <c r="I102" s="7" t="s">
        <v>79</v>
      </c>
      <c r="J102" s="7" t="s">
        <v>2</v>
      </c>
      <c r="K102" s="7" t="s">
        <v>932</v>
      </c>
      <c r="L102" s="7">
        <v>1</v>
      </c>
      <c r="M102" s="7">
        <v>1</v>
      </c>
      <c r="N102" s="7" t="s">
        <v>94</v>
      </c>
      <c r="O102" s="7" t="s">
        <v>95</v>
      </c>
      <c r="P102" s="7" t="s">
        <v>636</v>
      </c>
      <c r="Q102" s="7"/>
      <c r="R102" s="15" t="s">
        <v>933</v>
      </c>
      <c r="S102" s="17" t="s">
        <v>19</v>
      </c>
      <c r="T102" s="7"/>
      <c r="U102" s="15" t="s">
        <v>19</v>
      </c>
      <c r="V102" s="15" t="s">
        <v>933</v>
      </c>
      <c r="W102" s="17" t="s">
        <v>934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935</v>
      </c>
      <c r="AD102" t="s">
        <v>6</v>
      </c>
      <c r="AE102" t="s">
        <v>936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937</v>
      </c>
      <c r="B103" s="6" t="s">
        <v>938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939</v>
      </c>
      <c r="H103" s="7" t="s">
        <v>940</v>
      </c>
      <c r="I103" s="7" t="s">
        <v>79</v>
      </c>
      <c r="J103" s="7" t="s">
        <v>2</v>
      </c>
      <c r="K103" s="7" t="s">
        <v>941</v>
      </c>
      <c r="L103" s="7">
        <v>1</v>
      </c>
      <c r="M103" s="7">
        <v>1</v>
      </c>
      <c r="N103" s="7" t="s">
        <v>81</v>
      </c>
      <c r="O103" s="7" t="s">
        <v>95</v>
      </c>
      <c r="P103" s="7" t="s">
        <v>636</v>
      </c>
      <c r="Q103" s="7"/>
      <c r="R103" s="15" t="s">
        <v>942</v>
      </c>
      <c r="S103" s="17" t="s">
        <v>19</v>
      </c>
      <c r="T103" s="7"/>
      <c r="U103" s="15" t="s">
        <v>19</v>
      </c>
      <c r="V103" s="15" t="s">
        <v>942</v>
      </c>
      <c r="W103" s="17" t="s">
        <v>943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944</v>
      </c>
      <c r="AD103" t="s">
        <v>6</v>
      </c>
      <c r="AE103" t="s">
        <v>945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946</v>
      </c>
      <c r="B104" s="6" t="s">
        <v>947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349</v>
      </c>
      <c r="H104" s="7" t="s">
        <v>350</v>
      </c>
      <c r="I104" s="7" t="s">
        <v>79</v>
      </c>
      <c r="J104" s="7" t="s">
        <v>2</v>
      </c>
      <c r="K104" s="7" t="s">
        <v>948</v>
      </c>
      <c r="L104" s="7">
        <v>1</v>
      </c>
      <c r="M104" s="7">
        <v>1</v>
      </c>
      <c r="N104" s="7" t="s">
        <v>81</v>
      </c>
      <c r="O104" s="7" t="s">
        <v>95</v>
      </c>
      <c r="P104" s="7" t="s">
        <v>636</v>
      </c>
      <c r="Q104" s="7"/>
      <c r="R104" s="15" t="s">
        <v>949</v>
      </c>
      <c r="S104" s="17" t="s">
        <v>19</v>
      </c>
      <c r="T104" s="7"/>
      <c r="U104" s="15" t="s">
        <v>19</v>
      </c>
      <c r="V104" s="15" t="s">
        <v>949</v>
      </c>
      <c r="W104" s="17" t="s">
        <v>950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951</v>
      </c>
      <c r="AD104" t="s">
        <v>6</v>
      </c>
      <c r="AE104" t="s">
        <v>301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952</v>
      </c>
      <c r="B105" s="6" t="s">
        <v>953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367</v>
      </c>
      <c r="H105" s="7" t="s">
        <v>368</v>
      </c>
      <c r="I105" s="7" t="s">
        <v>79</v>
      </c>
      <c r="J105" s="7" t="s">
        <v>2</v>
      </c>
      <c r="K105" s="7" t="s">
        <v>954</v>
      </c>
      <c r="L105" s="7">
        <v>1</v>
      </c>
      <c r="M105" s="7">
        <v>1</v>
      </c>
      <c r="N105" s="7" t="s">
        <v>95</v>
      </c>
      <c r="O105" s="7" t="s">
        <v>95</v>
      </c>
      <c r="P105" s="7" t="s">
        <v>636</v>
      </c>
      <c r="Q105" s="7"/>
      <c r="R105" s="15" t="s">
        <v>955</v>
      </c>
      <c r="S105" s="17" t="s">
        <v>19</v>
      </c>
      <c r="T105" s="7"/>
      <c r="U105" s="15" t="s">
        <v>19</v>
      </c>
      <c r="V105" s="15" t="s">
        <v>955</v>
      </c>
      <c r="W105" s="17" t="s">
        <v>956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957</v>
      </c>
      <c r="AD105" t="s">
        <v>6</v>
      </c>
      <c r="AE105" t="s">
        <v>301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958</v>
      </c>
      <c r="B106" s="6" t="s">
        <v>959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960</v>
      </c>
      <c r="H106" s="7" t="s">
        <v>961</v>
      </c>
      <c r="I106" s="7" t="s">
        <v>79</v>
      </c>
      <c r="J106" s="7" t="s">
        <v>2</v>
      </c>
      <c r="K106" s="7" t="s">
        <v>962</v>
      </c>
      <c r="L106" s="7">
        <v>1</v>
      </c>
      <c r="M106" s="7">
        <v>1</v>
      </c>
      <c r="N106" s="7" t="s">
        <v>95</v>
      </c>
      <c r="O106" s="7" t="s">
        <v>95</v>
      </c>
      <c r="P106" s="7" t="s">
        <v>636</v>
      </c>
      <c r="Q106" s="7"/>
      <c r="R106" s="15" t="s">
        <v>963</v>
      </c>
      <c r="S106" s="17" t="s">
        <v>19</v>
      </c>
      <c r="T106" s="7"/>
      <c r="U106" s="15" t="s">
        <v>19</v>
      </c>
      <c r="V106" s="15" t="s">
        <v>963</v>
      </c>
      <c r="W106" s="17" t="s">
        <v>964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965</v>
      </c>
      <c r="AD106" t="s">
        <v>6</v>
      </c>
      <c r="AE106" t="s">
        <v>499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966</v>
      </c>
      <c r="B107" s="6" t="s">
        <v>967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349</v>
      </c>
      <c r="H107" s="7" t="s">
        <v>350</v>
      </c>
      <c r="I107" s="7" t="s">
        <v>79</v>
      </c>
      <c r="J107" s="7" t="s">
        <v>2</v>
      </c>
      <c r="K107" s="7" t="s">
        <v>968</v>
      </c>
      <c r="L107" s="7">
        <v>1</v>
      </c>
      <c r="M107" s="7">
        <v>1</v>
      </c>
      <c r="N107" s="7" t="s">
        <v>95</v>
      </c>
      <c r="O107" s="7" t="s">
        <v>95</v>
      </c>
      <c r="P107" s="7" t="s">
        <v>636</v>
      </c>
      <c r="Q107" s="7"/>
      <c r="R107" s="15" t="s">
        <v>969</v>
      </c>
      <c r="S107" s="17" t="s">
        <v>19</v>
      </c>
      <c r="T107" s="7"/>
      <c r="U107" s="15" t="s">
        <v>19</v>
      </c>
      <c r="V107" s="15" t="s">
        <v>969</v>
      </c>
      <c r="W107" s="17" t="s">
        <v>970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971</v>
      </c>
      <c r="AD107" t="s">
        <v>6</v>
      </c>
      <c r="AE107" t="s">
        <v>301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972</v>
      </c>
      <c r="B108" s="6" t="s">
        <v>973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974</v>
      </c>
      <c r="H108" s="7" t="s">
        <v>975</v>
      </c>
      <c r="I108" s="7" t="s">
        <v>79</v>
      </c>
      <c r="J108" s="7" t="s">
        <v>2</v>
      </c>
      <c r="K108" s="7" t="s">
        <v>976</v>
      </c>
      <c r="L108" s="7">
        <v>1</v>
      </c>
      <c r="M108" s="7">
        <v>1</v>
      </c>
      <c r="N108" s="7" t="s">
        <v>95</v>
      </c>
      <c r="O108" s="7" t="s">
        <v>95</v>
      </c>
      <c r="P108" s="7" t="s">
        <v>636</v>
      </c>
      <c r="Q108" s="7"/>
      <c r="R108" s="15" t="s">
        <v>977</v>
      </c>
      <c r="S108" s="17" t="s">
        <v>19</v>
      </c>
      <c r="T108" s="7"/>
      <c r="U108" s="15" t="s">
        <v>19</v>
      </c>
      <c r="V108" s="15" t="s">
        <v>977</v>
      </c>
      <c r="W108" s="17" t="s">
        <v>523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978</v>
      </c>
      <c r="AD108" t="s">
        <v>6</v>
      </c>
      <c r="AE108" t="s">
        <v>272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979</v>
      </c>
      <c r="B109" s="6" t="s">
        <v>980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981</v>
      </c>
      <c r="H109" s="7" t="s">
        <v>982</v>
      </c>
      <c r="I109" s="7" t="s">
        <v>79</v>
      </c>
      <c r="J109" s="7" t="s">
        <v>2</v>
      </c>
      <c r="K109" s="7" t="s">
        <v>983</v>
      </c>
      <c r="L109" s="7">
        <v>1</v>
      </c>
      <c r="M109" s="7">
        <v>2</v>
      </c>
      <c r="N109" s="7" t="s">
        <v>984</v>
      </c>
      <c r="O109" s="7" t="s">
        <v>81</v>
      </c>
      <c r="P109" s="7" t="s">
        <v>636</v>
      </c>
      <c r="Q109" s="7"/>
      <c r="R109" s="15" t="s">
        <v>985</v>
      </c>
      <c r="S109" s="17" t="s">
        <v>19</v>
      </c>
      <c r="T109" s="7"/>
      <c r="U109" s="15" t="s">
        <v>19</v>
      </c>
      <c r="V109" s="15" t="s">
        <v>985</v>
      </c>
      <c r="W109" s="17" t="s">
        <v>986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987</v>
      </c>
      <c r="AD109" t="s">
        <v>6</v>
      </c>
      <c r="AE109" t="s">
        <v>988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989</v>
      </c>
      <c r="B110" s="6" t="s">
        <v>990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502</v>
      </c>
      <c r="H110" s="7" t="s">
        <v>503</v>
      </c>
      <c r="I110" s="7" t="s">
        <v>79</v>
      </c>
      <c r="J110" s="7" t="s">
        <v>2</v>
      </c>
      <c r="K110" s="7" t="s">
        <v>991</v>
      </c>
      <c r="L110" s="7">
        <v>1</v>
      </c>
      <c r="M110" s="7">
        <v>3</v>
      </c>
      <c r="N110" s="7" t="s">
        <v>278</v>
      </c>
      <c r="O110" s="7" t="s">
        <v>94</v>
      </c>
      <c r="P110" s="7" t="s">
        <v>636</v>
      </c>
      <c r="Q110" s="7"/>
      <c r="R110" s="15" t="s">
        <v>992</v>
      </c>
      <c r="S110" s="17" t="s">
        <v>19</v>
      </c>
      <c r="T110" s="7"/>
      <c r="U110" s="15" t="s">
        <v>19</v>
      </c>
      <c r="V110" s="15" t="s">
        <v>992</v>
      </c>
      <c r="W110" s="17" t="s">
        <v>993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994</v>
      </c>
      <c r="AD110" t="s">
        <v>6</v>
      </c>
      <c r="AE110" t="s">
        <v>995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996</v>
      </c>
      <c r="B111" s="6" t="s">
        <v>997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416</v>
      </c>
      <c r="H111" s="7" t="s">
        <v>417</v>
      </c>
      <c r="I111" s="7" t="s">
        <v>79</v>
      </c>
      <c r="J111" s="7" t="s">
        <v>2</v>
      </c>
      <c r="K111" s="7" t="s">
        <v>998</v>
      </c>
      <c r="L111" s="7">
        <v>1</v>
      </c>
      <c r="M111" s="7">
        <v>3</v>
      </c>
      <c r="N111" s="7" t="s">
        <v>278</v>
      </c>
      <c r="O111" s="7" t="s">
        <v>94</v>
      </c>
      <c r="P111" s="7" t="s">
        <v>636</v>
      </c>
      <c r="Q111" s="7"/>
      <c r="R111" s="15" t="s">
        <v>999</v>
      </c>
      <c r="S111" s="17" t="s">
        <v>19</v>
      </c>
      <c r="T111" s="7"/>
      <c r="U111" s="15" t="s">
        <v>19</v>
      </c>
      <c r="V111" s="15" t="s">
        <v>999</v>
      </c>
      <c r="W111" s="17" t="s">
        <v>1000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1001</v>
      </c>
      <c r="AD111" t="s">
        <v>6</v>
      </c>
      <c r="AE111" t="s">
        <v>272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1002</v>
      </c>
      <c r="B112" s="6" t="s">
        <v>1003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542</v>
      </c>
      <c r="H112" s="7" t="s">
        <v>543</v>
      </c>
      <c r="I112" s="7" t="s">
        <v>79</v>
      </c>
      <c r="J112" s="7" t="s">
        <v>2</v>
      </c>
      <c r="K112" s="7" t="s">
        <v>1004</v>
      </c>
      <c r="L112" s="7">
        <v>1</v>
      </c>
      <c r="M112" s="7">
        <v>2</v>
      </c>
      <c r="N112" s="7" t="s">
        <v>164</v>
      </c>
      <c r="O112" s="7" t="s">
        <v>81</v>
      </c>
      <c r="P112" s="7" t="s">
        <v>636</v>
      </c>
      <c r="Q112" s="7"/>
      <c r="R112" s="15" t="s">
        <v>1005</v>
      </c>
      <c r="S112" s="17" t="s">
        <v>19</v>
      </c>
      <c r="T112" s="7"/>
      <c r="U112" s="15" t="s">
        <v>19</v>
      </c>
      <c r="V112" s="15" t="s">
        <v>1005</v>
      </c>
      <c r="W112" s="17" t="s">
        <v>126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1006</v>
      </c>
      <c r="AD112" t="s">
        <v>6</v>
      </c>
      <c r="AE112" t="s">
        <v>1007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1008</v>
      </c>
      <c r="B113" s="6" t="s">
        <v>1009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416</v>
      </c>
      <c r="H113" s="7" t="s">
        <v>417</v>
      </c>
      <c r="I113" s="7" t="s">
        <v>79</v>
      </c>
      <c r="J113" s="7" t="s">
        <v>2</v>
      </c>
      <c r="K113" s="7" t="s">
        <v>1010</v>
      </c>
      <c r="L113" s="7">
        <v>1</v>
      </c>
      <c r="M113" s="7">
        <v>3</v>
      </c>
      <c r="N113" s="7" t="s">
        <v>278</v>
      </c>
      <c r="O113" s="7" t="s">
        <v>94</v>
      </c>
      <c r="P113" s="7" t="s">
        <v>636</v>
      </c>
      <c r="Q113" s="7"/>
      <c r="R113" s="15" t="s">
        <v>999</v>
      </c>
      <c r="S113" s="17" t="s">
        <v>19</v>
      </c>
      <c r="T113" s="7"/>
      <c r="U113" s="15" t="s">
        <v>19</v>
      </c>
      <c r="V113" s="15" t="s">
        <v>999</v>
      </c>
      <c r="W113" s="17" t="s">
        <v>1000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1001</v>
      </c>
      <c r="AD113" t="s">
        <v>6</v>
      </c>
      <c r="AE113" t="s">
        <v>272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1011</v>
      </c>
      <c r="B114" s="6" t="s">
        <v>1012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416</v>
      </c>
      <c r="H114" s="7" t="s">
        <v>417</v>
      </c>
      <c r="I114" s="7" t="s">
        <v>79</v>
      </c>
      <c r="J114" s="7" t="s">
        <v>2</v>
      </c>
      <c r="K114" s="7" t="s">
        <v>1013</v>
      </c>
      <c r="L114" s="7">
        <v>1</v>
      </c>
      <c r="M114" s="7">
        <v>2</v>
      </c>
      <c r="N114" s="7" t="s">
        <v>124</v>
      </c>
      <c r="O114" s="7" t="s">
        <v>81</v>
      </c>
      <c r="P114" s="7" t="s">
        <v>636</v>
      </c>
      <c r="Q114" s="7"/>
      <c r="R114" s="15" t="s">
        <v>1014</v>
      </c>
      <c r="S114" s="17" t="s">
        <v>19</v>
      </c>
      <c r="T114" s="7"/>
      <c r="U114" s="15" t="s">
        <v>19</v>
      </c>
      <c r="V114" s="15" t="s">
        <v>1014</v>
      </c>
      <c r="W114" s="17" t="s">
        <v>1015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1016</v>
      </c>
      <c r="AD114" t="s">
        <v>6</v>
      </c>
      <c r="AE114" t="s">
        <v>1017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1018</v>
      </c>
      <c r="B115" s="6" t="s">
        <v>1019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424</v>
      </c>
      <c r="H115" s="7" t="s">
        <v>425</v>
      </c>
      <c r="I115" s="7" t="s">
        <v>79</v>
      </c>
      <c r="J115" s="7" t="s">
        <v>2</v>
      </c>
      <c r="K115" s="7" t="s">
        <v>1020</v>
      </c>
      <c r="L115" s="7">
        <v>1</v>
      </c>
      <c r="M115" s="7">
        <v>2</v>
      </c>
      <c r="N115" s="7" t="s">
        <v>106</v>
      </c>
      <c r="O115" s="7" t="s">
        <v>81</v>
      </c>
      <c r="P115" s="7" t="s">
        <v>636</v>
      </c>
      <c r="Q115" s="7"/>
      <c r="R115" s="15" t="s">
        <v>1021</v>
      </c>
      <c r="S115" s="17" t="s">
        <v>19</v>
      </c>
      <c r="T115" s="7"/>
      <c r="U115" s="15" t="s">
        <v>19</v>
      </c>
      <c r="V115" s="15" t="s">
        <v>1021</v>
      </c>
      <c r="W115" s="17" t="s">
        <v>1022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1023</v>
      </c>
      <c r="AD115" t="s">
        <v>6</v>
      </c>
      <c r="AE115" t="s">
        <v>1024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1025</v>
      </c>
      <c r="B116" s="6" t="s">
        <v>1026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1027</v>
      </c>
      <c r="H116" s="7" t="s">
        <v>1028</v>
      </c>
      <c r="I116" s="7" t="s">
        <v>79</v>
      </c>
      <c r="J116" s="7" t="s">
        <v>2</v>
      </c>
      <c r="K116" s="7" t="s">
        <v>1029</v>
      </c>
      <c r="L116" s="7">
        <v>1</v>
      </c>
      <c r="M116" s="7">
        <v>1</v>
      </c>
      <c r="N116" s="7" t="s">
        <v>116</v>
      </c>
      <c r="O116" s="7" t="s">
        <v>95</v>
      </c>
      <c r="P116" s="7" t="s">
        <v>636</v>
      </c>
      <c r="Q116" s="7"/>
      <c r="R116" s="15" t="s">
        <v>1030</v>
      </c>
      <c r="S116" s="17" t="s">
        <v>19</v>
      </c>
      <c r="T116" s="7"/>
      <c r="U116" s="15" t="s">
        <v>19</v>
      </c>
      <c r="V116" s="15" t="s">
        <v>1030</v>
      </c>
      <c r="W116" s="17" t="s">
        <v>1031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1032</v>
      </c>
      <c r="AD116" t="s">
        <v>6</v>
      </c>
      <c r="AE116" t="s">
        <v>1033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1034</v>
      </c>
      <c r="B117" s="6" t="s">
        <v>1035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1036</v>
      </c>
      <c r="H117" s="7" t="s">
        <v>1037</v>
      </c>
      <c r="I117" s="7" t="s">
        <v>79</v>
      </c>
      <c r="J117" s="7" t="s">
        <v>2</v>
      </c>
      <c r="K117" s="7" t="s">
        <v>1038</v>
      </c>
      <c r="L117" s="7">
        <v>1</v>
      </c>
      <c r="M117" s="7">
        <v>2</v>
      </c>
      <c r="N117" s="7" t="s">
        <v>197</v>
      </c>
      <c r="O117" s="7" t="s">
        <v>81</v>
      </c>
      <c r="P117" s="7" t="s">
        <v>636</v>
      </c>
      <c r="Q117" s="7"/>
      <c r="R117" s="15" t="s">
        <v>1039</v>
      </c>
      <c r="S117" s="17" t="s">
        <v>19</v>
      </c>
      <c r="T117" s="7"/>
      <c r="U117" s="15" t="s">
        <v>19</v>
      </c>
      <c r="V117" s="15" t="s">
        <v>1039</v>
      </c>
      <c r="W117" s="17" t="s">
        <v>1040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1041</v>
      </c>
      <c r="AD117" t="s">
        <v>6</v>
      </c>
      <c r="AE117" t="s">
        <v>272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1042</v>
      </c>
      <c r="B118" s="6" t="s">
        <v>1043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1044</v>
      </c>
      <c r="H118" s="7" t="s">
        <v>1045</v>
      </c>
      <c r="I118" s="7" t="s">
        <v>79</v>
      </c>
      <c r="J118" s="7" t="s">
        <v>2</v>
      </c>
      <c r="K118" s="7" t="s">
        <v>1046</v>
      </c>
      <c r="L118" s="7">
        <v>1</v>
      </c>
      <c r="M118" s="7">
        <v>3</v>
      </c>
      <c r="N118" s="7" t="s">
        <v>164</v>
      </c>
      <c r="O118" s="7" t="s">
        <v>94</v>
      </c>
      <c r="P118" s="7" t="s">
        <v>636</v>
      </c>
      <c r="Q118" s="7"/>
      <c r="R118" s="15" t="s">
        <v>1047</v>
      </c>
      <c r="S118" s="17" t="s">
        <v>19</v>
      </c>
      <c r="T118" s="7"/>
      <c r="U118" s="15" t="s">
        <v>19</v>
      </c>
      <c r="V118" s="15" t="s">
        <v>1047</v>
      </c>
      <c r="W118" s="17" t="s">
        <v>1048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1049</v>
      </c>
      <c r="AD118" t="s">
        <v>6</v>
      </c>
      <c r="AE118" t="s">
        <v>1050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1051</v>
      </c>
      <c r="B119" s="6" t="s">
        <v>1052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493</v>
      </c>
      <c r="H119" s="7" t="s">
        <v>494</v>
      </c>
      <c r="I119" s="7" t="s">
        <v>79</v>
      </c>
      <c r="J119" s="7" t="s">
        <v>2</v>
      </c>
      <c r="K119" s="7" t="s">
        <v>1053</v>
      </c>
      <c r="L119" s="7">
        <v>1</v>
      </c>
      <c r="M119" s="7">
        <v>3</v>
      </c>
      <c r="N119" s="7" t="s">
        <v>1054</v>
      </c>
      <c r="O119" s="7" t="s">
        <v>94</v>
      </c>
      <c r="P119" s="7" t="s">
        <v>636</v>
      </c>
      <c r="Q119" s="7"/>
      <c r="R119" s="15" t="s">
        <v>1055</v>
      </c>
      <c r="S119" s="17" t="s">
        <v>19</v>
      </c>
      <c r="T119" s="7"/>
      <c r="U119" s="15" t="s">
        <v>19</v>
      </c>
      <c r="V119" s="15" t="s">
        <v>1055</v>
      </c>
      <c r="W119" s="17" t="s">
        <v>1056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1057</v>
      </c>
      <c r="AD119" t="s">
        <v>6</v>
      </c>
      <c r="AE119" t="s">
        <v>1058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1059</v>
      </c>
      <c r="B120" s="6" t="s">
        <v>1060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542</v>
      </c>
      <c r="H120" s="7" t="s">
        <v>543</v>
      </c>
      <c r="I120" s="7" t="s">
        <v>79</v>
      </c>
      <c r="J120" s="7" t="s">
        <v>2</v>
      </c>
      <c r="K120" s="7" t="s">
        <v>1061</v>
      </c>
      <c r="L120" s="7">
        <v>1</v>
      </c>
      <c r="M120" s="7">
        <v>1</v>
      </c>
      <c r="N120" s="7" t="s">
        <v>164</v>
      </c>
      <c r="O120" s="7" t="s">
        <v>95</v>
      </c>
      <c r="P120" s="7" t="s">
        <v>636</v>
      </c>
      <c r="Q120" s="7"/>
      <c r="R120" s="15" t="s">
        <v>696</v>
      </c>
      <c r="S120" s="17" t="s">
        <v>19</v>
      </c>
      <c r="T120" s="7"/>
      <c r="U120" s="15" t="s">
        <v>19</v>
      </c>
      <c r="V120" s="15" t="s">
        <v>696</v>
      </c>
      <c r="W120" s="17" t="s">
        <v>1062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573</v>
      </c>
      <c r="AD120" t="s">
        <v>6</v>
      </c>
      <c r="AE120" t="s">
        <v>1007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1063</v>
      </c>
      <c r="B121" s="6" t="s">
        <v>1064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502</v>
      </c>
      <c r="H121" s="7" t="s">
        <v>503</v>
      </c>
      <c r="I121" s="7" t="s">
        <v>79</v>
      </c>
      <c r="J121" s="7" t="s">
        <v>2</v>
      </c>
      <c r="K121" s="7" t="s">
        <v>1065</v>
      </c>
      <c r="L121" s="7">
        <v>1</v>
      </c>
      <c r="M121" s="7">
        <v>2</v>
      </c>
      <c r="N121" s="7" t="s">
        <v>164</v>
      </c>
      <c r="O121" s="7" t="s">
        <v>81</v>
      </c>
      <c r="P121" s="7" t="s">
        <v>636</v>
      </c>
      <c r="Q121" s="7"/>
      <c r="R121" s="15" t="s">
        <v>1066</v>
      </c>
      <c r="S121" s="17" t="s">
        <v>19</v>
      </c>
      <c r="T121" s="7"/>
      <c r="U121" s="15" t="s">
        <v>19</v>
      </c>
      <c r="V121" s="15" t="s">
        <v>1066</v>
      </c>
      <c r="W121" s="17" t="s">
        <v>1067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1068</v>
      </c>
      <c r="AD121" t="s">
        <v>6</v>
      </c>
      <c r="AE121" t="s">
        <v>508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1069</v>
      </c>
      <c r="B122" s="6" t="s">
        <v>1070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424</v>
      </c>
      <c r="H122" s="7" t="s">
        <v>425</v>
      </c>
      <c r="I122" s="7" t="s">
        <v>79</v>
      </c>
      <c r="J122" s="7" t="s">
        <v>2</v>
      </c>
      <c r="K122" s="7" t="s">
        <v>1071</v>
      </c>
      <c r="L122" s="7">
        <v>1</v>
      </c>
      <c r="M122" s="7">
        <v>2</v>
      </c>
      <c r="N122" s="7" t="s">
        <v>164</v>
      </c>
      <c r="O122" s="7" t="s">
        <v>81</v>
      </c>
      <c r="P122" s="7" t="s">
        <v>636</v>
      </c>
      <c r="Q122" s="7"/>
      <c r="R122" s="15" t="s">
        <v>1072</v>
      </c>
      <c r="S122" s="17" t="s">
        <v>19</v>
      </c>
      <c r="T122" s="7"/>
      <c r="U122" s="15" t="s">
        <v>19</v>
      </c>
      <c r="V122" s="15" t="s">
        <v>1072</v>
      </c>
      <c r="W122" s="17" t="s">
        <v>1073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1074</v>
      </c>
      <c r="AD122" t="s">
        <v>6</v>
      </c>
      <c r="AE122" t="s">
        <v>1024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1075</v>
      </c>
      <c r="B123" s="6" t="s">
        <v>1076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1077</v>
      </c>
      <c r="H123" s="7" t="s">
        <v>1078</v>
      </c>
      <c r="I123" s="7" t="s">
        <v>79</v>
      </c>
      <c r="J123" s="7" t="s">
        <v>2</v>
      </c>
      <c r="K123" s="7" t="s">
        <v>1079</v>
      </c>
      <c r="L123" s="7">
        <v>1</v>
      </c>
      <c r="M123" s="7">
        <v>1</v>
      </c>
      <c r="N123" s="7" t="s">
        <v>95</v>
      </c>
      <c r="O123" s="7" t="s">
        <v>95</v>
      </c>
      <c r="P123" s="7" t="s">
        <v>636</v>
      </c>
      <c r="Q123" s="7"/>
      <c r="R123" s="15" t="s">
        <v>1080</v>
      </c>
      <c r="S123" s="17" t="s">
        <v>19</v>
      </c>
      <c r="T123" s="7"/>
      <c r="U123" s="15" t="s">
        <v>19</v>
      </c>
      <c r="V123" s="15" t="s">
        <v>1080</v>
      </c>
      <c r="W123" s="17" t="s">
        <v>1081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1082</v>
      </c>
      <c r="AD123" t="s">
        <v>6</v>
      </c>
      <c r="AE123" t="s">
        <v>1083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1084</v>
      </c>
      <c r="B124" s="6" t="s">
        <v>1085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1086</v>
      </c>
      <c r="H124" s="7" t="s">
        <v>1087</v>
      </c>
      <c r="I124" s="7" t="s">
        <v>79</v>
      </c>
      <c r="J124" s="7" t="s">
        <v>2</v>
      </c>
      <c r="K124" s="7" t="s">
        <v>1088</v>
      </c>
      <c r="L124" s="7">
        <v>1</v>
      </c>
      <c r="M124" s="7">
        <v>1</v>
      </c>
      <c r="N124" s="7" t="s">
        <v>95</v>
      </c>
      <c r="O124" s="7" t="s">
        <v>83</v>
      </c>
      <c r="P124" s="7" t="s">
        <v>661</v>
      </c>
      <c r="Q124" s="7"/>
      <c r="R124" s="15" t="s">
        <v>1089</v>
      </c>
      <c r="S124" s="17" t="s">
        <v>1089</v>
      </c>
      <c r="T124" s="7" t="s">
        <v>1090</v>
      </c>
      <c r="U124" s="15" t="s">
        <v>19</v>
      </c>
      <c r="V124" s="15" t="s">
        <v>19</v>
      </c>
      <c r="W124" s="17" t="s">
        <v>19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19</v>
      </c>
      <c r="AD124" t="s">
        <v>6</v>
      </c>
      <c r="AE124" t="s">
        <v>272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1091</v>
      </c>
      <c r="B125" s="6" t="s">
        <v>1092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1093</v>
      </c>
      <c r="H125" s="7" t="s">
        <v>1094</v>
      </c>
      <c r="I125" s="7" t="s">
        <v>79</v>
      </c>
      <c r="J125" s="7" t="s">
        <v>2</v>
      </c>
      <c r="K125" s="7" t="s">
        <v>1095</v>
      </c>
      <c r="L125" s="7">
        <v>1</v>
      </c>
      <c r="M125" s="7">
        <v>4</v>
      </c>
      <c r="N125" s="7" t="s">
        <v>95</v>
      </c>
      <c r="O125" s="7" t="s">
        <v>671</v>
      </c>
      <c r="P125" s="7" t="s">
        <v>645</v>
      </c>
      <c r="Q125" s="7"/>
      <c r="R125" s="15" t="s">
        <v>310</v>
      </c>
      <c r="S125" s="17" t="s">
        <v>310</v>
      </c>
      <c r="T125" s="7" t="s">
        <v>1096</v>
      </c>
      <c r="U125" s="15" t="s">
        <v>19</v>
      </c>
      <c r="V125" s="15" t="s">
        <v>19</v>
      </c>
      <c r="W125" s="17" t="s">
        <v>19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19</v>
      </c>
      <c r="AD125" t="s">
        <v>6</v>
      </c>
      <c r="AE125" t="s">
        <v>443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1097</v>
      </c>
      <c r="B126" s="6" t="s">
        <v>1098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1086</v>
      </c>
      <c r="H126" s="7" t="s">
        <v>1087</v>
      </c>
      <c r="I126" s="7" t="s">
        <v>79</v>
      </c>
      <c r="J126" s="7" t="s">
        <v>2</v>
      </c>
      <c r="K126" s="7" t="s">
        <v>1099</v>
      </c>
      <c r="L126" s="7">
        <v>1</v>
      </c>
      <c r="M126" s="7">
        <v>3</v>
      </c>
      <c r="N126" s="7" t="s">
        <v>95</v>
      </c>
      <c r="O126" s="7" t="s">
        <v>83</v>
      </c>
      <c r="P126" s="7" t="s">
        <v>619</v>
      </c>
      <c r="Q126" s="7"/>
      <c r="R126" s="15" t="s">
        <v>1100</v>
      </c>
      <c r="S126" s="17" t="s">
        <v>1100</v>
      </c>
      <c r="T126" s="7" t="s">
        <v>1101</v>
      </c>
      <c r="U126" s="15" t="s">
        <v>19</v>
      </c>
      <c r="V126" s="15" t="s">
        <v>19</v>
      </c>
      <c r="W126" s="17" t="s">
        <v>19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19</v>
      </c>
      <c r="AD126" t="s">
        <v>6</v>
      </c>
      <c r="AE126" t="s">
        <v>272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1102</v>
      </c>
      <c r="B127" s="6" t="s">
        <v>1103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103</v>
      </c>
      <c r="H127" s="7" t="s">
        <v>104</v>
      </c>
      <c r="I127" s="7" t="s">
        <v>79</v>
      </c>
      <c r="J127" s="7" t="s">
        <v>2</v>
      </c>
      <c r="K127" s="7" t="s">
        <v>1104</v>
      </c>
      <c r="L127" s="7">
        <v>1</v>
      </c>
      <c r="M127" s="7">
        <v>1</v>
      </c>
      <c r="N127" s="7" t="s">
        <v>95</v>
      </c>
      <c r="O127" s="7" t="s">
        <v>1105</v>
      </c>
      <c r="P127" s="7" t="s">
        <v>610</v>
      </c>
      <c r="Q127" s="7"/>
      <c r="R127" s="15" t="s">
        <v>1106</v>
      </c>
      <c r="S127" s="17" t="s">
        <v>1106</v>
      </c>
      <c r="T127" s="7" t="s">
        <v>1107</v>
      </c>
      <c r="U127" s="15" t="s">
        <v>19</v>
      </c>
      <c r="V127" s="15" t="s">
        <v>19</v>
      </c>
      <c r="W127" s="17" t="s">
        <v>19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19</v>
      </c>
      <c r="AD127" t="s">
        <v>6</v>
      </c>
      <c r="AE127" t="s">
        <v>613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1108</v>
      </c>
      <c r="B128" s="6" t="s">
        <v>1109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1110</v>
      </c>
      <c r="H128" s="7" t="s">
        <v>1111</v>
      </c>
      <c r="I128" s="7" t="s">
        <v>79</v>
      </c>
      <c r="J128" s="7" t="s">
        <v>2</v>
      </c>
      <c r="K128" s="7" t="s">
        <v>1112</v>
      </c>
      <c r="L128" s="7">
        <v>1</v>
      </c>
      <c r="M128" s="7">
        <v>2</v>
      </c>
      <c r="N128" s="7" t="s">
        <v>636</v>
      </c>
      <c r="O128" s="7" t="s">
        <v>1113</v>
      </c>
      <c r="P128" s="7" t="s">
        <v>1114</v>
      </c>
      <c r="Q128" s="7"/>
      <c r="R128" s="15" t="s">
        <v>1115</v>
      </c>
      <c r="S128" s="17" t="s">
        <v>1115</v>
      </c>
      <c r="T128" s="7" t="s">
        <v>1116</v>
      </c>
      <c r="U128" s="15" t="s">
        <v>19</v>
      </c>
      <c r="V128" s="15" t="s">
        <v>19</v>
      </c>
      <c r="W128" s="17" t="s">
        <v>19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19</v>
      </c>
      <c r="AD128" t="s">
        <v>6</v>
      </c>
      <c r="AE128" t="s">
        <v>1117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1118</v>
      </c>
      <c r="B129" s="6" t="s">
        <v>1119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103</v>
      </c>
      <c r="H129" s="7" t="s">
        <v>104</v>
      </c>
      <c r="I129" s="7" t="s">
        <v>79</v>
      </c>
      <c r="J129" s="7" t="s">
        <v>2</v>
      </c>
      <c r="K129" s="7" t="s">
        <v>1120</v>
      </c>
      <c r="L129" s="7">
        <v>1</v>
      </c>
      <c r="M129" s="7">
        <v>3</v>
      </c>
      <c r="N129" s="7" t="s">
        <v>636</v>
      </c>
      <c r="O129" s="7" t="s">
        <v>670</v>
      </c>
      <c r="P129" s="7" t="s">
        <v>728</v>
      </c>
      <c r="Q129" s="7"/>
      <c r="R129" s="15" t="s">
        <v>1121</v>
      </c>
      <c r="S129" s="17" t="s">
        <v>1121</v>
      </c>
      <c r="T129" s="7" t="s">
        <v>1122</v>
      </c>
      <c r="U129" s="15" t="s">
        <v>19</v>
      </c>
      <c r="V129" s="15" t="s">
        <v>19</v>
      </c>
      <c r="W129" s="17" t="s">
        <v>19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19</v>
      </c>
      <c r="AD129" t="s">
        <v>6</v>
      </c>
      <c r="AE129" t="s">
        <v>110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1123</v>
      </c>
      <c r="B130" s="6" t="s">
        <v>1124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103</v>
      </c>
      <c r="H130" s="7" t="s">
        <v>104</v>
      </c>
      <c r="I130" s="7" t="s">
        <v>79</v>
      </c>
      <c r="J130" s="7" t="s">
        <v>2</v>
      </c>
      <c r="K130" s="7" t="s">
        <v>1125</v>
      </c>
      <c r="L130" s="7">
        <v>1</v>
      </c>
      <c r="M130" s="7">
        <v>4</v>
      </c>
      <c r="N130" s="7" t="s">
        <v>636</v>
      </c>
      <c r="O130" s="7" t="s">
        <v>611</v>
      </c>
      <c r="P130" s="7" t="s">
        <v>728</v>
      </c>
      <c r="Q130" s="7"/>
      <c r="R130" s="15" t="s">
        <v>729</v>
      </c>
      <c r="S130" s="17" t="s">
        <v>729</v>
      </c>
      <c r="T130" s="7" t="s">
        <v>1126</v>
      </c>
      <c r="U130" s="15" t="s">
        <v>19</v>
      </c>
      <c r="V130" s="15" t="s">
        <v>19</v>
      </c>
      <c r="W130" s="17" t="s">
        <v>19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19</v>
      </c>
      <c r="AD130" t="s">
        <v>6</v>
      </c>
      <c r="AE130" t="s">
        <v>110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1127</v>
      </c>
      <c r="B131" s="6" t="s">
        <v>1128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103</v>
      </c>
      <c r="H131" s="7" t="s">
        <v>104</v>
      </c>
      <c r="I131" s="7" t="s">
        <v>79</v>
      </c>
      <c r="J131" s="7" t="s">
        <v>2</v>
      </c>
      <c r="K131" s="7" t="s">
        <v>1129</v>
      </c>
      <c r="L131" s="7">
        <v>1</v>
      </c>
      <c r="M131" s="7">
        <v>1</v>
      </c>
      <c r="N131" s="7" t="s">
        <v>636</v>
      </c>
      <c r="O131" s="7" t="s">
        <v>671</v>
      </c>
      <c r="P131" s="7" t="s">
        <v>728</v>
      </c>
      <c r="Q131" s="7"/>
      <c r="R131" s="15" t="s">
        <v>1130</v>
      </c>
      <c r="S131" s="17" t="s">
        <v>1130</v>
      </c>
      <c r="T131" s="7" t="s">
        <v>1131</v>
      </c>
      <c r="U131" s="15" t="s">
        <v>19</v>
      </c>
      <c r="V131" s="15" t="s">
        <v>19</v>
      </c>
      <c r="W131" s="17" t="s">
        <v>19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19</v>
      </c>
      <c r="AD131" t="s">
        <v>6</v>
      </c>
      <c r="AE131" t="s">
        <v>110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1132</v>
      </c>
      <c r="B132" s="6" t="s">
        <v>1133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103</v>
      </c>
      <c r="H132" s="7" t="s">
        <v>104</v>
      </c>
      <c r="I132" s="7" t="s">
        <v>79</v>
      </c>
      <c r="J132" s="7" t="s">
        <v>2</v>
      </c>
      <c r="K132" s="7" t="s">
        <v>1134</v>
      </c>
      <c r="L132" s="7">
        <v>1</v>
      </c>
      <c r="M132" s="7">
        <v>2</v>
      </c>
      <c r="N132" s="7" t="s">
        <v>95</v>
      </c>
      <c r="O132" s="7" t="s">
        <v>1135</v>
      </c>
      <c r="P132" s="7" t="s">
        <v>728</v>
      </c>
      <c r="Q132" s="7"/>
      <c r="R132" s="15" t="s">
        <v>1136</v>
      </c>
      <c r="S132" s="17" t="s">
        <v>1136</v>
      </c>
      <c r="T132" s="7" t="s">
        <v>1126</v>
      </c>
      <c r="U132" s="15" t="s">
        <v>19</v>
      </c>
      <c r="V132" s="15" t="s">
        <v>19</v>
      </c>
      <c r="W132" s="17" t="s">
        <v>19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19</v>
      </c>
      <c r="AD132" t="s">
        <v>6</v>
      </c>
      <c r="AE132" t="s">
        <v>110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1137</v>
      </c>
      <c r="B133" s="6" t="s">
        <v>1138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103</v>
      </c>
      <c r="H133" s="7" t="s">
        <v>104</v>
      </c>
      <c r="I133" s="7" t="s">
        <v>79</v>
      </c>
      <c r="J133" s="7" t="s">
        <v>2</v>
      </c>
      <c r="K133" s="7" t="s">
        <v>1139</v>
      </c>
      <c r="L133" s="7">
        <v>1</v>
      </c>
      <c r="M133" s="7">
        <v>5</v>
      </c>
      <c r="N133" s="7" t="s">
        <v>95</v>
      </c>
      <c r="O133" s="7" t="s">
        <v>572</v>
      </c>
      <c r="P133" s="7" t="s">
        <v>728</v>
      </c>
      <c r="Q133" s="7"/>
      <c r="R133" s="15" t="s">
        <v>1140</v>
      </c>
      <c r="S133" s="17" t="s">
        <v>1140</v>
      </c>
      <c r="T133" s="7" t="s">
        <v>1126</v>
      </c>
      <c r="U133" s="15" t="s">
        <v>19</v>
      </c>
      <c r="V133" s="15" t="s">
        <v>19</v>
      </c>
      <c r="W133" s="17" t="s">
        <v>19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19</v>
      </c>
      <c r="AD133" t="s">
        <v>6</v>
      </c>
      <c r="AE133" t="s">
        <v>110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1141</v>
      </c>
      <c r="B134" s="6" t="s">
        <v>1142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103</v>
      </c>
      <c r="H134" s="7" t="s">
        <v>104</v>
      </c>
      <c r="I134" s="7" t="s">
        <v>79</v>
      </c>
      <c r="J134" s="7" t="s">
        <v>2</v>
      </c>
      <c r="K134" s="7" t="s">
        <v>1143</v>
      </c>
      <c r="L134" s="7">
        <v>1</v>
      </c>
      <c r="M134" s="7">
        <v>2</v>
      </c>
      <c r="N134" s="7" t="s">
        <v>636</v>
      </c>
      <c r="O134" s="7" t="s">
        <v>1135</v>
      </c>
      <c r="P134" s="7" t="s">
        <v>728</v>
      </c>
      <c r="Q134" s="7"/>
      <c r="R134" s="15" t="s">
        <v>1136</v>
      </c>
      <c r="S134" s="17" t="s">
        <v>1136</v>
      </c>
      <c r="T134" s="7" t="s">
        <v>1131</v>
      </c>
      <c r="U134" s="15" t="s">
        <v>19</v>
      </c>
      <c r="V134" s="15" t="s">
        <v>19</v>
      </c>
      <c r="W134" s="17" t="s">
        <v>19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19</v>
      </c>
      <c r="AD134" t="s">
        <v>6</v>
      </c>
      <c r="AE134" t="s">
        <v>110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1144</v>
      </c>
      <c r="B135" s="6" t="s">
        <v>1145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103</v>
      </c>
      <c r="H135" s="7" t="s">
        <v>104</v>
      </c>
      <c r="I135" s="7" t="s">
        <v>79</v>
      </c>
      <c r="J135" s="7" t="s">
        <v>2</v>
      </c>
      <c r="K135" s="7" t="s">
        <v>1146</v>
      </c>
      <c r="L135" s="7">
        <v>1</v>
      </c>
      <c r="M135" s="7">
        <v>4</v>
      </c>
      <c r="N135" s="7" t="s">
        <v>95</v>
      </c>
      <c r="O135" s="7" t="s">
        <v>611</v>
      </c>
      <c r="P135" s="7" t="s">
        <v>728</v>
      </c>
      <c r="Q135" s="7"/>
      <c r="R135" s="15" t="s">
        <v>729</v>
      </c>
      <c r="S135" s="17" t="s">
        <v>729</v>
      </c>
      <c r="T135" s="7" t="s">
        <v>1131</v>
      </c>
      <c r="U135" s="15" t="s">
        <v>19</v>
      </c>
      <c r="V135" s="15" t="s">
        <v>19</v>
      </c>
      <c r="W135" s="17" t="s">
        <v>19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19</v>
      </c>
      <c r="AD135" t="s">
        <v>6</v>
      </c>
      <c r="AE135" t="s">
        <v>110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1147</v>
      </c>
      <c r="B136" s="6" t="s">
        <v>1148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1149</v>
      </c>
      <c r="H136" s="7" t="s">
        <v>1150</v>
      </c>
      <c r="I136" s="7" t="s">
        <v>79</v>
      </c>
      <c r="J136" s="7" t="s">
        <v>2</v>
      </c>
      <c r="K136" s="7" t="s">
        <v>1151</v>
      </c>
      <c r="L136" s="7">
        <v>1</v>
      </c>
      <c r="M136" s="7">
        <v>1</v>
      </c>
      <c r="N136" s="7" t="s">
        <v>95</v>
      </c>
      <c r="O136" s="7" t="s">
        <v>644</v>
      </c>
      <c r="P136" s="7" t="s">
        <v>679</v>
      </c>
      <c r="Q136" s="7"/>
      <c r="R136" s="15" t="s">
        <v>1152</v>
      </c>
      <c r="S136" s="17" t="s">
        <v>1152</v>
      </c>
      <c r="T136" s="7" t="s">
        <v>1153</v>
      </c>
      <c r="U136" s="15" t="s">
        <v>19</v>
      </c>
      <c r="V136" s="15" t="s">
        <v>19</v>
      </c>
      <c r="W136" s="17" t="s">
        <v>19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19</v>
      </c>
      <c r="AD136" t="s">
        <v>6</v>
      </c>
      <c r="AE136" t="s">
        <v>1154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1155</v>
      </c>
      <c r="B137" s="6" t="s">
        <v>1156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1157</v>
      </c>
      <c r="H137" s="7" t="s">
        <v>1158</v>
      </c>
      <c r="I137" s="7" t="s">
        <v>79</v>
      </c>
      <c r="J137" s="7" t="s">
        <v>2</v>
      </c>
      <c r="K137" s="7" t="s">
        <v>1159</v>
      </c>
      <c r="L137" s="7">
        <v>1</v>
      </c>
      <c r="M137" s="7">
        <v>2</v>
      </c>
      <c r="N137" s="7" t="s">
        <v>134</v>
      </c>
      <c r="O137" s="7" t="s">
        <v>1160</v>
      </c>
      <c r="P137" s="7" t="s">
        <v>1161</v>
      </c>
      <c r="Q137" s="7"/>
      <c r="R137" s="15" t="s">
        <v>1162</v>
      </c>
      <c r="S137" s="17" t="s">
        <v>1162</v>
      </c>
      <c r="T137" s="7" t="s">
        <v>1163</v>
      </c>
      <c r="U137" s="15" t="s">
        <v>19</v>
      </c>
      <c r="V137" s="15" t="s">
        <v>19</v>
      </c>
      <c r="W137" s="17" t="s">
        <v>19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19</v>
      </c>
      <c r="AD137" t="s">
        <v>6</v>
      </c>
      <c r="AE137" t="s">
        <v>1164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1165</v>
      </c>
      <c r="B138" s="6" t="s">
        <v>1166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1167</v>
      </c>
      <c r="H138" s="7" t="s">
        <v>1168</v>
      </c>
      <c r="I138" s="7" t="s">
        <v>79</v>
      </c>
      <c r="J138" s="7" t="s">
        <v>2</v>
      </c>
      <c r="K138" s="7" t="s">
        <v>1139</v>
      </c>
      <c r="L138" s="7">
        <v>1</v>
      </c>
      <c r="M138" s="7">
        <v>1</v>
      </c>
      <c r="N138" s="7" t="s">
        <v>636</v>
      </c>
      <c r="O138" s="7" t="s">
        <v>671</v>
      </c>
      <c r="P138" s="7" t="s">
        <v>728</v>
      </c>
      <c r="Q138" s="7"/>
      <c r="R138" s="15" t="s">
        <v>1169</v>
      </c>
      <c r="S138" s="17" t="s">
        <v>1169</v>
      </c>
      <c r="T138" s="7" t="s">
        <v>1170</v>
      </c>
      <c r="U138" s="15" t="s">
        <v>19</v>
      </c>
      <c r="V138" s="15" t="s">
        <v>19</v>
      </c>
      <c r="W138" s="17" t="s">
        <v>19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19</v>
      </c>
      <c r="AD138" t="s">
        <v>6</v>
      </c>
      <c r="AE138" t="s">
        <v>1171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1172</v>
      </c>
      <c r="B139" s="6" t="s">
        <v>1173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1174</v>
      </c>
      <c r="H139" s="7" t="s">
        <v>1175</v>
      </c>
      <c r="I139" s="7" t="s">
        <v>79</v>
      </c>
      <c r="J139" s="7" t="s">
        <v>2</v>
      </c>
      <c r="K139" s="7" t="s">
        <v>1176</v>
      </c>
      <c r="L139" s="7">
        <v>3</v>
      </c>
      <c r="M139" s="7">
        <v>3</v>
      </c>
      <c r="N139" s="7" t="s">
        <v>81</v>
      </c>
      <c r="O139" s="7" t="s">
        <v>82</v>
      </c>
      <c r="P139" s="7" t="s">
        <v>661</v>
      </c>
      <c r="Q139" s="7"/>
      <c r="R139" s="15" t="s">
        <v>1177</v>
      </c>
      <c r="S139" s="17" t="s">
        <v>1177</v>
      </c>
      <c r="T139" s="7" t="s">
        <v>1178</v>
      </c>
      <c r="U139" s="15" t="s">
        <v>19</v>
      </c>
      <c r="V139" s="15" t="s">
        <v>19</v>
      </c>
      <c r="W139" s="17" t="s">
        <v>19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19</v>
      </c>
      <c r="AD139" t="s">
        <v>6</v>
      </c>
      <c r="AE139" t="s">
        <v>1179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1180</v>
      </c>
      <c r="B140" s="6" t="s">
        <v>1181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1182</v>
      </c>
      <c r="H140" s="7" t="s">
        <v>1183</v>
      </c>
      <c r="I140" s="7" t="s">
        <v>79</v>
      </c>
      <c r="J140" s="7" t="s">
        <v>2</v>
      </c>
      <c r="K140" s="7" t="s">
        <v>1184</v>
      </c>
      <c r="L140" s="7">
        <v>1</v>
      </c>
      <c r="M140" s="7">
        <v>1</v>
      </c>
      <c r="N140" s="7" t="s">
        <v>95</v>
      </c>
      <c r="O140" s="7" t="s">
        <v>95</v>
      </c>
      <c r="P140" s="7" t="s">
        <v>636</v>
      </c>
      <c r="Q140" s="7"/>
      <c r="R140" s="15" t="s">
        <v>1185</v>
      </c>
      <c r="S140" s="17" t="s">
        <v>19</v>
      </c>
      <c r="T140" s="7"/>
      <c r="U140" s="15" t="s">
        <v>19</v>
      </c>
      <c r="V140" s="15" t="s">
        <v>1185</v>
      </c>
      <c r="W140" s="17" t="s">
        <v>1186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1187</v>
      </c>
      <c r="AD140" t="s">
        <v>6</v>
      </c>
      <c r="AE140" t="s">
        <v>1188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1189</v>
      </c>
      <c r="B141" s="6" t="s">
        <v>1190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1191</v>
      </c>
      <c r="H141" s="7" t="s">
        <v>1192</v>
      </c>
      <c r="I141" s="7" t="s">
        <v>79</v>
      </c>
      <c r="J141" s="7" t="s">
        <v>2</v>
      </c>
      <c r="K141" s="7" t="s">
        <v>1193</v>
      </c>
      <c r="L141" s="7">
        <v>1</v>
      </c>
      <c r="M141" s="7">
        <v>1</v>
      </c>
      <c r="N141" s="7" t="s">
        <v>636</v>
      </c>
      <c r="O141" s="7" t="s">
        <v>636</v>
      </c>
      <c r="P141" s="7" t="s">
        <v>1105</v>
      </c>
      <c r="Q141" s="7"/>
      <c r="R141" s="15" t="s">
        <v>828</v>
      </c>
      <c r="S141" s="17" t="s">
        <v>828</v>
      </c>
      <c r="T141" s="7" t="s">
        <v>1194</v>
      </c>
      <c r="U141" s="15" t="s">
        <v>19</v>
      </c>
      <c r="V141" s="15" t="s">
        <v>19</v>
      </c>
      <c r="W141" s="17" t="s">
        <v>19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19</v>
      </c>
      <c r="AD141" t="s">
        <v>6</v>
      </c>
      <c r="AE141" t="s">
        <v>1195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1196</v>
      </c>
      <c r="B142" s="6" t="s">
        <v>1197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1198</v>
      </c>
      <c r="H142" s="7" t="s">
        <v>1199</v>
      </c>
      <c r="I142" s="7" t="s">
        <v>79</v>
      </c>
      <c r="J142" s="7" t="s">
        <v>2</v>
      </c>
      <c r="K142" s="7" t="s">
        <v>1200</v>
      </c>
      <c r="L142" s="7">
        <v>1</v>
      </c>
      <c r="M142" s="7">
        <v>2</v>
      </c>
      <c r="N142" s="7" t="s">
        <v>94</v>
      </c>
      <c r="O142" s="7" t="s">
        <v>1201</v>
      </c>
      <c r="P142" s="7" t="s">
        <v>1202</v>
      </c>
      <c r="Q142" s="7"/>
      <c r="R142" s="15" t="s">
        <v>1203</v>
      </c>
      <c r="S142" s="17" t="s">
        <v>1203</v>
      </c>
      <c r="T142" s="7" t="s">
        <v>1204</v>
      </c>
      <c r="U142" s="15" t="s">
        <v>19</v>
      </c>
      <c r="V142" s="15" t="s">
        <v>19</v>
      </c>
      <c r="W142" s="17" t="s">
        <v>19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19</v>
      </c>
      <c r="AD142" t="s">
        <v>6</v>
      </c>
      <c r="AE142" t="s">
        <v>301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1205</v>
      </c>
      <c r="B143" s="6" t="s">
        <v>1206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1207</v>
      </c>
      <c r="H143" s="7" t="s">
        <v>1208</v>
      </c>
      <c r="I143" s="7" t="s">
        <v>79</v>
      </c>
      <c r="J143" s="7" t="s">
        <v>2</v>
      </c>
      <c r="K143" s="7" t="s">
        <v>1209</v>
      </c>
      <c r="L143" s="7">
        <v>1</v>
      </c>
      <c r="M143" s="7">
        <v>3</v>
      </c>
      <c r="N143" s="7" t="s">
        <v>827</v>
      </c>
      <c r="O143" s="7" t="s">
        <v>611</v>
      </c>
      <c r="P143" s="7" t="s">
        <v>671</v>
      </c>
      <c r="Q143" s="7"/>
      <c r="R143" s="15" t="s">
        <v>1210</v>
      </c>
      <c r="S143" s="17" t="s">
        <v>1210</v>
      </c>
      <c r="T143" s="7" t="s">
        <v>1211</v>
      </c>
      <c r="U143" s="15" t="s">
        <v>19</v>
      </c>
      <c r="V143" s="15" t="s">
        <v>19</v>
      </c>
      <c r="W143" s="17" t="s">
        <v>19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19</v>
      </c>
      <c r="AD143" t="s">
        <v>6</v>
      </c>
      <c r="AE143" t="s">
        <v>1212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1213</v>
      </c>
      <c r="B144" s="6" t="s">
        <v>1214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1215</v>
      </c>
      <c r="H144" s="7" t="s">
        <v>1216</v>
      </c>
      <c r="I144" s="7" t="s">
        <v>79</v>
      </c>
      <c r="J144" s="7" t="s">
        <v>2</v>
      </c>
      <c r="K144" s="7" t="s">
        <v>1217</v>
      </c>
      <c r="L144" s="7">
        <v>1</v>
      </c>
      <c r="M144" s="7">
        <v>3</v>
      </c>
      <c r="N144" s="7" t="s">
        <v>636</v>
      </c>
      <c r="O144" s="7" t="s">
        <v>728</v>
      </c>
      <c r="P144" s="7" t="s">
        <v>645</v>
      </c>
      <c r="Q144" s="7"/>
      <c r="R144" s="15" t="s">
        <v>1218</v>
      </c>
      <c r="S144" s="17" t="s">
        <v>1218</v>
      </c>
      <c r="T144" s="7" t="s">
        <v>1219</v>
      </c>
      <c r="U144" s="15" t="s">
        <v>19</v>
      </c>
      <c r="V144" s="15" t="s">
        <v>19</v>
      </c>
      <c r="W144" s="17" t="s">
        <v>19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19</v>
      </c>
      <c r="AD144" t="s">
        <v>6</v>
      </c>
      <c r="AE144" t="s">
        <v>1220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1221</v>
      </c>
      <c r="B145" s="6" t="s">
        <v>1222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1223</v>
      </c>
      <c r="H145" s="7" t="s">
        <v>1224</v>
      </c>
      <c r="I145" s="7" t="s">
        <v>79</v>
      </c>
      <c r="J145" s="7" t="s">
        <v>2</v>
      </c>
      <c r="K145" s="7" t="s">
        <v>1225</v>
      </c>
      <c r="L145" s="7">
        <v>1</v>
      </c>
      <c r="M145" s="7">
        <v>1</v>
      </c>
      <c r="N145" s="7" t="s">
        <v>636</v>
      </c>
      <c r="O145" s="7" t="s">
        <v>1105</v>
      </c>
      <c r="P145" s="7" t="s">
        <v>610</v>
      </c>
      <c r="Q145" s="7"/>
      <c r="R145" s="15" t="s">
        <v>1226</v>
      </c>
      <c r="S145" s="17" t="s">
        <v>1226</v>
      </c>
      <c r="T145" s="7" t="s">
        <v>1227</v>
      </c>
      <c r="U145" s="15" t="s">
        <v>19</v>
      </c>
      <c r="V145" s="15" t="s">
        <v>19</v>
      </c>
      <c r="W145" s="17" t="s">
        <v>19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19</v>
      </c>
      <c r="AD145" t="s">
        <v>6</v>
      </c>
      <c r="AE145" t="s">
        <v>499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1228</v>
      </c>
      <c r="B146" s="6" t="s">
        <v>1229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1223</v>
      </c>
      <c r="H146" s="7" t="s">
        <v>1224</v>
      </c>
      <c r="I146" s="7" t="s">
        <v>79</v>
      </c>
      <c r="J146" s="7" t="s">
        <v>2</v>
      </c>
      <c r="K146" s="7" t="s">
        <v>1225</v>
      </c>
      <c r="L146" s="7">
        <v>1</v>
      </c>
      <c r="M146" s="7">
        <v>1</v>
      </c>
      <c r="N146" s="7" t="s">
        <v>636</v>
      </c>
      <c r="O146" s="7" t="s">
        <v>610</v>
      </c>
      <c r="P146" s="7" t="s">
        <v>1230</v>
      </c>
      <c r="Q146" s="7"/>
      <c r="R146" s="15" t="s">
        <v>1231</v>
      </c>
      <c r="S146" s="17" t="s">
        <v>1231</v>
      </c>
      <c r="T146" s="7" t="s">
        <v>1232</v>
      </c>
      <c r="U146" s="15" t="s">
        <v>19</v>
      </c>
      <c r="V146" s="15" t="s">
        <v>19</v>
      </c>
      <c r="W146" s="17" t="s">
        <v>19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19</v>
      </c>
      <c r="AD146" t="s">
        <v>6</v>
      </c>
      <c r="AE146" t="s">
        <v>1233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1234</v>
      </c>
      <c r="B147" s="6" t="s">
        <v>1235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1236</v>
      </c>
      <c r="H147" s="7" t="s">
        <v>1237</v>
      </c>
      <c r="I147" s="7" t="s">
        <v>79</v>
      </c>
      <c r="J147" s="7" t="s">
        <v>2</v>
      </c>
      <c r="K147" s="7" t="s">
        <v>1238</v>
      </c>
      <c r="L147" s="7">
        <v>3</v>
      </c>
      <c r="M147" s="7">
        <v>4</v>
      </c>
      <c r="N147" s="7" t="s">
        <v>636</v>
      </c>
      <c r="O147" s="7" t="s">
        <v>611</v>
      </c>
      <c r="P147" s="7" t="s">
        <v>728</v>
      </c>
      <c r="Q147" s="7"/>
      <c r="R147" s="15" t="s">
        <v>1239</v>
      </c>
      <c r="S147" s="17" t="s">
        <v>1239</v>
      </c>
      <c r="T147" s="7" t="s">
        <v>1240</v>
      </c>
      <c r="U147" s="15" t="s">
        <v>19</v>
      </c>
      <c r="V147" s="15" t="s">
        <v>19</v>
      </c>
      <c r="W147" s="17" t="s">
        <v>19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19</v>
      </c>
      <c r="AD147" t="s">
        <v>6</v>
      </c>
      <c r="AE147" t="s">
        <v>1241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1242</v>
      </c>
      <c r="B148" s="6" t="s">
        <v>1243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1244</v>
      </c>
      <c r="H148" s="7" t="s">
        <v>1245</v>
      </c>
      <c r="I148" s="7" t="s">
        <v>79</v>
      </c>
      <c r="J148" s="7" t="s">
        <v>2</v>
      </c>
      <c r="K148" s="7" t="s">
        <v>1246</v>
      </c>
      <c r="L148" s="7">
        <v>1</v>
      </c>
      <c r="M148" s="7">
        <v>2</v>
      </c>
      <c r="N148" s="7" t="s">
        <v>844</v>
      </c>
      <c r="O148" s="7" t="s">
        <v>636</v>
      </c>
      <c r="P148" s="7" t="s">
        <v>610</v>
      </c>
      <c r="Q148" s="7"/>
      <c r="R148" s="15" t="s">
        <v>1247</v>
      </c>
      <c r="S148" s="17" t="s">
        <v>1247</v>
      </c>
      <c r="T148" s="7" t="s">
        <v>1248</v>
      </c>
      <c r="U148" s="15" t="s">
        <v>19</v>
      </c>
      <c r="V148" s="15" t="s">
        <v>19</v>
      </c>
      <c r="W148" s="17" t="s">
        <v>19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19</v>
      </c>
      <c r="AD148" t="s">
        <v>6</v>
      </c>
      <c r="AE148" t="s">
        <v>320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1249</v>
      </c>
      <c r="B149" s="6" t="s">
        <v>1250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1223</v>
      </c>
      <c r="H149" s="7" t="s">
        <v>1224</v>
      </c>
      <c r="I149" s="7" t="s">
        <v>79</v>
      </c>
      <c r="J149" s="7" t="s">
        <v>2</v>
      </c>
      <c r="K149" s="7" t="s">
        <v>1225</v>
      </c>
      <c r="L149" s="7">
        <v>1</v>
      </c>
      <c r="M149" s="7">
        <v>1</v>
      </c>
      <c r="N149" s="7" t="s">
        <v>636</v>
      </c>
      <c r="O149" s="7" t="s">
        <v>610</v>
      </c>
      <c r="P149" s="7" t="s">
        <v>1230</v>
      </c>
      <c r="Q149" s="7"/>
      <c r="R149" s="15" t="s">
        <v>1226</v>
      </c>
      <c r="S149" s="17" t="s">
        <v>1226</v>
      </c>
      <c r="T149" s="7" t="s">
        <v>1251</v>
      </c>
      <c r="U149" s="15" t="s">
        <v>19</v>
      </c>
      <c r="V149" s="15" t="s">
        <v>19</v>
      </c>
      <c r="W149" s="17" t="s">
        <v>19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19</v>
      </c>
      <c r="AD149" t="s">
        <v>6</v>
      </c>
      <c r="AE149" t="s">
        <v>499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1252</v>
      </c>
      <c r="B150" s="6" t="s">
        <v>1253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1254</v>
      </c>
      <c r="H150" s="7" t="s">
        <v>1255</v>
      </c>
      <c r="I150" s="7" t="s">
        <v>79</v>
      </c>
      <c r="J150" s="7" t="s">
        <v>2</v>
      </c>
      <c r="K150" s="7" t="s">
        <v>1256</v>
      </c>
      <c r="L150" s="7">
        <v>1</v>
      </c>
      <c r="M150" s="7">
        <v>5</v>
      </c>
      <c r="N150" s="7" t="s">
        <v>1257</v>
      </c>
      <c r="O150" s="7" t="s">
        <v>1258</v>
      </c>
      <c r="P150" s="7" t="s">
        <v>705</v>
      </c>
      <c r="Q150" s="7"/>
      <c r="R150" s="15" t="s">
        <v>1259</v>
      </c>
      <c r="S150" s="17" t="s">
        <v>1259</v>
      </c>
      <c r="T150" s="7" t="s">
        <v>1260</v>
      </c>
      <c r="U150" s="15" t="s">
        <v>19</v>
      </c>
      <c r="V150" s="15" t="s">
        <v>19</v>
      </c>
      <c r="W150" s="17" t="s">
        <v>19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19</v>
      </c>
      <c r="AD150" t="s">
        <v>6</v>
      </c>
      <c r="AE150" t="s">
        <v>1261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1262</v>
      </c>
      <c r="B151" s="6" t="s">
        <v>1263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1264</v>
      </c>
      <c r="H151" s="7" t="s">
        <v>1265</v>
      </c>
      <c r="I151" s="7" t="s">
        <v>79</v>
      </c>
      <c r="J151" s="7" t="s">
        <v>2</v>
      </c>
      <c r="K151" s="7" t="s">
        <v>1266</v>
      </c>
      <c r="L151" s="7">
        <v>1</v>
      </c>
      <c r="M151" s="7">
        <v>1</v>
      </c>
      <c r="N151" s="7" t="s">
        <v>94</v>
      </c>
      <c r="O151" s="7" t="s">
        <v>619</v>
      </c>
      <c r="P151" s="7" t="s">
        <v>714</v>
      </c>
      <c r="Q151" s="7"/>
      <c r="R151" s="15" t="s">
        <v>861</v>
      </c>
      <c r="S151" s="17" t="s">
        <v>861</v>
      </c>
      <c r="T151" s="7" t="s">
        <v>1267</v>
      </c>
      <c r="U151" s="15" t="s">
        <v>19</v>
      </c>
      <c r="V151" s="15" t="s">
        <v>19</v>
      </c>
      <c r="W151" s="17" t="s">
        <v>19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19</v>
      </c>
      <c r="AD151" t="s">
        <v>6</v>
      </c>
      <c r="AE151" t="s">
        <v>1268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1269</v>
      </c>
      <c r="B152" s="6" t="s">
        <v>1270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1271</v>
      </c>
      <c r="H152" s="7" t="s">
        <v>1272</v>
      </c>
      <c r="I152" s="7" t="s">
        <v>79</v>
      </c>
      <c r="J152" s="7" t="s">
        <v>2</v>
      </c>
      <c r="K152" s="7" t="s">
        <v>1273</v>
      </c>
      <c r="L152" s="7">
        <v>1</v>
      </c>
      <c r="M152" s="7">
        <v>5</v>
      </c>
      <c r="N152" s="7" t="s">
        <v>171</v>
      </c>
      <c r="O152" s="7" t="s">
        <v>237</v>
      </c>
      <c r="P152" s="7" t="s">
        <v>636</v>
      </c>
      <c r="Q152" s="7"/>
      <c r="R152" s="15" t="s">
        <v>1274</v>
      </c>
      <c r="S152" s="17" t="s">
        <v>19</v>
      </c>
      <c r="T152" s="7"/>
      <c r="U152" s="15" t="s">
        <v>19</v>
      </c>
      <c r="V152" s="15" t="s">
        <v>1274</v>
      </c>
      <c r="W152" s="17" t="s">
        <v>1275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1276</v>
      </c>
      <c r="AD152" t="s">
        <v>6</v>
      </c>
      <c r="AE152" t="s">
        <v>1277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1278</v>
      </c>
      <c r="B153" s="6" t="s">
        <v>1279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1280</v>
      </c>
      <c r="H153" s="7" t="s">
        <v>1281</v>
      </c>
      <c r="I153" s="7" t="s">
        <v>79</v>
      </c>
      <c r="J153" s="7" t="s">
        <v>2</v>
      </c>
      <c r="K153" s="7" t="s">
        <v>1282</v>
      </c>
      <c r="L153" s="7">
        <v>1</v>
      </c>
      <c r="M153" s="7">
        <v>1</v>
      </c>
      <c r="N153" s="7" t="s">
        <v>636</v>
      </c>
      <c r="O153" s="7" t="s">
        <v>728</v>
      </c>
      <c r="P153" s="7" t="s">
        <v>644</v>
      </c>
      <c r="Q153" s="7"/>
      <c r="R153" s="15" t="s">
        <v>1006</v>
      </c>
      <c r="S153" s="17" t="s">
        <v>1006</v>
      </c>
      <c r="T153" s="7" t="s">
        <v>1283</v>
      </c>
      <c r="U153" s="15" t="s">
        <v>19</v>
      </c>
      <c r="V153" s="15" t="s">
        <v>19</v>
      </c>
      <c r="W153" s="17" t="s">
        <v>19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19</v>
      </c>
      <c r="AD153" t="s">
        <v>6</v>
      </c>
      <c r="AE153" t="s">
        <v>508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1284</v>
      </c>
      <c r="B154" s="6" t="s">
        <v>1285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103</v>
      </c>
      <c r="H154" s="7" t="s">
        <v>104</v>
      </c>
      <c r="I154" s="7" t="s">
        <v>79</v>
      </c>
      <c r="J154" s="7" t="s">
        <v>2</v>
      </c>
      <c r="K154" s="7" t="s">
        <v>1286</v>
      </c>
      <c r="L154" s="7">
        <v>1</v>
      </c>
      <c r="M154" s="7">
        <v>2</v>
      </c>
      <c r="N154" s="7" t="s">
        <v>636</v>
      </c>
      <c r="O154" s="7" t="s">
        <v>1287</v>
      </c>
      <c r="P154" s="7" t="s">
        <v>1288</v>
      </c>
      <c r="Q154" s="7"/>
      <c r="R154" s="15" t="s">
        <v>1289</v>
      </c>
      <c r="S154" s="17" t="s">
        <v>1289</v>
      </c>
      <c r="T154" s="7" t="s">
        <v>1290</v>
      </c>
      <c r="U154" s="15" t="s">
        <v>19</v>
      </c>
      <c r="V154" s="15" t="s">
        <v>19</v>
      </c>
      <c r="W154" s="17" t="s">
        <v>19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19</v>
      </c>
      <c r="AD154" t="s">
        <v>6</v>
      </c>
      <c r="AE154" t="s">
        <v>110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1291</v>
      </c>
      <c r="B155" s="6" t="s">
        <v>1292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1293</v>
      </c>
      <c r="H155" s="7" t="s">
        <v>1294</v>
      </c>
      <c r="I155" s="7" t="s">
        <v>79</v>
      </c>
      <c r="J155" s="7" t="s">
        <v>2</v>
      </c>
      <c r="K155" s="7" t="s">
        <v>1295</v>
      </c>
      <c r="L155" s="7">
        <v>1</v>
      </c>
      <c r="M155" s="7">
        <v>1</v>
      </c>
      <c r="N155" s="7" t="s">
        <v>636</v>
      </c>
      <c r="O155" s="7" t="s">
        <v>679</v>
      </c>
      <c r="P155" s="7" t="s">
        <v>645</v>
      </c>
      <c r="Q155" s="7"/>
      <c r="R155" s="15" t="s">
        <v>1296</v>
      </c>
      <c r="S155" s="17" t="s">
        <v>1296</v>
      </c>
      <c r="T155" s="7" t="s">
        <v>1297</v>
      </c>
      <c r="U155" s="15" t="s">
        <v>19</v>
      </c>
      <c r="V155" s="15" t="s">
        <v>19</v>
      </c>
      <c r="W155" s="17" t="s">
        <v>19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19</v>
      </c>
      <c r="AD155" t="s">
        <v>6</v>
      </c>
      <c r="AE155" t="s">
        <v>1298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1299</v>
      </c>
      <c r="B156" s="6" t="s">
        <v>1300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1301</v>
      </c>
      <c r="H156" s="7" t="s">
        <v>1302</v>
      </c>
      <c r="I156" s="7" t="s">
        <v>79</v>
      </c>
      <c r="J156" s="7" t="s">
        <v>2</v>
      </c>
      <c r="K156" s="7" t="s">
        <v>1303</v>
      </c>
      <c r="L156" s="7">
        <v>1</v>
      </c>
      <c r="M156" s="7">
        <v>2</v>
      </c>
      <c r="N156" s="7" t="s">
        <v>171</v>
      </c>
      <c r="O156" s="7" t="s">
        <v>1304</v>
      </c>
      <c r="P156" s="7" t="s">
        <v>1305</v>
      </c>
      <c r="Q156" s="7"/>
      <c r="R156" s="15" t="s">
        <v>1306</v>
      </c>
      <c r="S156" s="17" t="s">
        <v>1306</v>
      </c>
      <c r="T156" s="7" t="s">
        <v>1307</v>
      </c>
      <c r="U156" s="15" t="s">
        <v>19</v>
      </c>
      <c r="V156" s="15" t="s">
        <v>19</v>
      </c>
      <c r="W156" s="17" t="s">
        <v>19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19</v>
      </c>
      <c r="AD156" t="s">
        <v>6</v>
      </c>
      <c r="AE156" t="s">
        <v>1308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1309</v>
      </c>
      <c r="B157" s="6" t="s">
        <v>1310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1280</v>
      </c>
      <c r="H157" s="7" t="s">
        <v>1281</v>
      </c>
      <c r="I157" s="7" t="s">
        <v>79</v>
      </c>
      <c r="J157" s="7" t="s">
        <v>2</v>
      </c>
      <c r="K157" s="7" t="s">
        <v>1311</v>
      </c>
      <c r="L157" s="7">
        <v>1</v>
      </c>
      <c r="M157" s="7">
        <v>1</v>
      </c>
      <c r="N157" s="7" t="s">
        <v>636</v>
      </c>
      <c r="O157" s="7" t="s">
        <v>728</v>
      </c>
      <c r="P157" s="7" t="s">
        <v>644</v>
      </c>
      <c r="Q157" s="7"/>
      <c r="R157" s="15" t="s">
        <v>1312</v>
      </c>
      <c r="S157" s="17" t="s">
        <v>1312</v>
      </c>
      <c r="T157" s="7" t="s">
        <v>1313</v>
      </c>
      <c r="U157" s="15" t="s">
        <v>19</v>
      </c>
      <c r="V157" s="15" t="s">
        <v>19</v>
      </c>
      <c r="W157" s="17" t="s">
        <v>19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19</v>
      </c>
      <c r="AD157" t="s">
        <v>6</v>
      </c>
      <c r="AE157" t="s">
        <v>508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1314</v>
      </c>
      <c r="B158" s="6" t="s">
        <v>1315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733</v>
      </c>
      <c r="H158" s="7" t="s">
        <v>734</v>
      </c>
      <c r="I158" s="7" t="s">
        <v>79</v>
      </c>
      <c r="J158" s="7" t="s">
        <v>2</v>
      </c>
      <c r="K158" s="7" t="s">
        <v>1316</v>
      </c>
      <c r="L158" s="7">
        <v>1</v>
      </c>
      <c r="M158" s="7">
        <v>1</v>
      </c>
      <c r="N158" s="7" t="s">
        <v>116</v>
      </c>
      <c r="O158" s="7" t="s">
        <v>636</v>
      </c>
      <c r="P158" s="7" t="s">
        <v>1105</v>
      </c>
      <c r="Q158" s="7"/>
      <c r="R158" s="15" t="s">
        <v>1317</v>
      </c>
      <c r="S158" s="17" t="s">
        <v>19</v>
      </c>
      <c r="T158" s="7"/>
      <c r="U158" s="15" t="s">
        <v>19</v>
      </c>
      <c r="V158" s="15" t="s">
        <v>1317</v>
      </c>
      <c r="W158" s="17" t="s">
        <v>978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1318</v>
      </c>
      <c r="AD158" t="s">
        <v>6</v>
      </c>
      <c r="AE158" t="s">
        <v>1319</v>
      </c>
      <c r="AF158" t="s">
        <v>87</v>
      </c>
      <c r="AG158" t="s">
        <v>75</v>
      </c>
      <c r="AH158" t="s">
        <v>1320</v>
      </c>
    </row>
    <row r="159" ht="14.25" customHeight="1" spans="1:34">
      <c r="A159" s="6" t="s">
        <v>1321</v>
      </c>
      <c r="B159" s="6" t="s">
        <v>1322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177</v>
      </c>
      <c r="H159" s="7" t="s">
        <v>178</v>
      </c>
      <c r="I159" s="7" t="s">
        <v>79</v>
      </c>
      <c r="J159" s="7" t="s">
        <v>2</v>
      </c>
      <c r="K159" s="7" t="s">
        <v>1323</v>
      </c>
      <c r="L159" s="7">
        <v>1</v>
      </c>
      <c r="M159" s="7">
        <v>3</v>
      </c>
      <c r="N159" s="7" t="s">
        <v>333</v>
      </c>
      <c r="O159" s="7" t="s">
        <v>81</v>
      </c>
      <c r="P159" s="7" t="s">
        <v>1105</v>
      </c>
      <c r="Q159" s="7"/>
      <c r="R159" s="15" t="s">
        <v>1324</v>
      </c>
      <c r="S159" s="17" t="s">
        <v>19</v>
      </c>
      <c r="T159" s="7"/>
      <c r="U159" s="15" t="s">
        <v>19</v>
      </c>
      <c r="V159" s="15" t="s">
        <v>1324</v>
      </c>
      <c r="W159" s="17" t="s">
        <v>1325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1326</v>
      </c>
      <c r="AD159" t="s">
        <v>6</v>
      </c>
      <c r="AE159" t="s">
        <v>149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1327</v>
      </c>
      <c r="B160" s="6" t="s">
        <v>1328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103</v>
      </c>
      <c r="H160" s="7" t="s">
        <v>104</v>
      </c>
      <c r="I160" s="7" t="s">
        <v>79</v>
      </c>
      <c r="J160" s="7" t="s">
        <v>2</v>
      </c>
      <c r="K160" s="7" t="s">
        <v>1329</v>
      </c>
      <c r="L160" s="7">
        <v>1</v>
      </c>
      <c r="M160" s="7">
        <v>3</v>
      </c>
      <c r="N160" s="7" t="s">
        <v>145</v>
      </c>
      <c r="O160" s="7" t="s">
        <v>81</v>
      </c>
      <c r="P160" s="7" t="s">
        <v>1105</v>
      </c>
      <c r="Q160" s="7"/>
      <c r="R160" s="15" t="s">
        <v>1324</v>
      </c>
      <c r="S160" s="17" t="s">
        <v>19</v>
      </c>
      <c r="T160" s="7"/>
      <c r="U160" s="15" t="s">
        <v>19</v>
      </c>
      <c r="V160" s="15" t="s">
        <v>1324</v>
      </c>
      <c r="W160" s="17" t="s">
        <v>1089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1330</v>
      </c>
      <c r="AD160" t="s">
        <v>6</v>
      </c>
      <c r="AE160" t="s">
        <v>110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1331</v>
      </c>
      <c r="B161" s="6" t="s">
        <v>1332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103</v>
      </c>
      <c r="H161" s="7" t="s">
        <v>104</v>
      </c>
      <c r="I161" s="7" t="s">
        <v>79</v>
      </c>
      <c r="J161" s="7" t="s">
        <v>2</v>
      </c>
      <c r="K161" s="7" t="s">
        <v>1333</v>
      </c>
      <c r="L161" s="7">
        <v>1</v>
      </c>
      <c r="M161" s="7">
        <v>3</v>
      </c>
      <c r="N161" s="7" t="s">
        <v>297</v>
      </c>
      <c r="O161" s="7" t="s">
        <v>81</v>
      </c>
      <c r="P161" s="7" t="s">
        <v>1105</v>
      </c>
      <c r="Q161" s="7"/>
      <c r="R161" s="15" t="s">
        <v>1334</v>
      </c>
      <c r="S161" s="17" t="s">
        <v>19</v>
      </c>
      <c r="T161" s="7"/>
      <c r="U161" s="15" t="s">
        <v>19</v>
      </c>
      <c r="V161" s="15" t="s">
        <v>1334</v>
      </c>
      <c r="W161" s="17" t="s">
        <v>1335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298</v>
      </c>
      <c r="AD161" t="s">
        <v>6</v>
      </c>
      <c r="AE161" t="s">
        <v>110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1336</v>
      </c>
      <c r="B162" s="6" t="s">
        <v>1337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90</v>
      </c>
      <c r="H162" s="7" t="s">
        <v>91</v>
      </c>
      <c r="I162" s="7" t="s">
        <v>79</v>
      </c>
      <c r="J162" s="7" t="s">
        <v>2</v>
      </c>
      <c r="K162" s="7" t="s">
        <v>1338</v>
      </c>
      <c r="L162" s="7">
        <v>1</v>
      </c>
      <c r="M162" s="7">
        <v>2</v>
      </c>
      <c r="N162" s="7" t="s">
        <v>106</v>
      </c>
      <c r="O162" s="7" t="s">
        <v>95</v>
      </c>
      <c r="P162" s="7" t="s">
        <v>1105</v>
      </c>
      <c r="Q162" s="7"/>
      <c r="R162" s="15" t="s">
        <v>1339</v>
      </c>
      <c r="S162" s="17" t="s">
        <v>19</v>
      </c>
      <c r="T162" s="7"/>
      <c r="U162" s="15" t="s">
        <v>19</v>
      </c>
      <c r="V162" s="15" t="s">
        <v>1339</v>
      </c>
      <c r="W162" s="17" t="s">
        <v>1340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1341</v>
      </c>
      <c r="AD162" t="s">
        <v>6</v>
      </c>
      <c r="AE162" t="s">
        <v>1342</v>
      </c>
      <c r="AF162" t="s">
        <v>87</v>
      </c>
      <c r="AG162" t="s">
        <v>75</v>
      </c>
      <c r="AH162" t="s">
        <v>1343</v>
      </c>
    </row>
    <row r="163" ht="14.25" customHeight="1" spans="1:34">
      <c r="A163" s="6" t="s">
        <v>1344</v>
      </c>
      <c r="B163" s="6" t="s">
        <v>1345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90</v>
      </c>
      <c r="H163" s="7" t="s">
        <v>91</v>
      </c>
      <c r="I163" s="7" t="s">
        <v>79</v>
      </c>
      <c r="J163" s="7" t="s">
        <v>2</v>
      </c>
      <c r="K163" s="7" t="s">
        <v>1346</v>
      </c>
      <c r="L163" s="7">
        <v>1</v>
      </c>
      <c r="M163" s="7">
        <v>2</v>
      </c>
      <c r="N163" s="7" t="s">
        <v>106</v>
      </c>
      <c r="O163" s="7" t="s">
        <v>95</v>
      </c>
      <c r="P163" s="7" t="s">
        <v>1105</v>
      </c>
      <c r="Q163" s="7"/>
      <c r="R163" s="15" t="s">
        <v>1339</v>
      </c>
      <c r="S163" s="17" t="s">
        <v>19</v>
      </c>
      <c r="T163" s="7"/>
      <c r="U163" s="15" t="s">
        <v>19</v>
      </c>
      <c r="V163" s="15" t="s">
        <v>1339</v>
      </c>
      <c r="W163" s="17" t="s">
        <v>1340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1341</v>
      </c>
      <c r="AD163" t="s">
        <v>6</v>
      </c>
      <c r="AE163" t="s">
        <v>1342</v>
      </c>
      <c r="AF163" t="s">
        <v>87</v>
      </c>
      <c r="AG163" t="s">
        <v>75</v>
      </c>
      <c r="AH163" t="s">
        <v>1343</v>
      </c>
    </row>
    <row r="164" ht="14.25" customHeight="1" spans="1:34">
      <c r="A164" s="6" t="s">
        <v>1347</v>
      </c>
      <c r="B164" s="6" t="s">
        <v>1348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103</v>
      </c>
      <c r="H164" s="7" t="s">
        <v>104</v>
      </c>
      <c r="I164" s="7" t="s">
        <v>79</v>
      </c>
      <c r="J164" s="7" t="s">
        <v>2</v>
      </c>
      <c r="K164" s="7" t="s">
        <v>1349</v>
      </c>
      <c r="L164" s="7">
        <v>1</v>
      </c>
      <c r="M164" s="7">
        <v>3</v>
      </c>
      <c r="N164" s="7" t="s">
        <v>297</v>
      </c>
      <c r="O164" s="7" t="s">
        <v>81</v>
      </c>
      <c r="P164" s="7" t="s">
        <v>1105</v>
      </c>
      <c r="Q164" s="7"/>
      <c r="R164" s="15" t="s">
        <v>1350</v>
      </c>
      <c r="S164" s="17" t="s">
        <v>19</v>
      </c>
      <c r="T164" s="7"/>
      <c r="U164" s="15" t="s">
        <v>19</v>
      </c>
      <c r="V164" s="15" t="s">
        <v>1350</v>
      </c>
      <c r="W164" s="17" t="s">
        <v>1351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298</v>
      </c>
      <c r="AD164" t="s">
        <v>6</v>
      </c>
      <c r="AE164" t="s">
        <v>110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1352</v>
      </c>
      <c r="B165" s="6" t="s">
        <v>1353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103</v>
      </c>
      <c r="H165" s="7" t="s">
        <v>104</v>
      </c>
      <c r="I165" s="7" t="s">
        <v>79</v>
      </c>
      <c r="J165" s="7" t="s">
        <v>2</v>
      </c>
      <c r="K165" s="7" t="s">
        <v>1354</v>
      </c>
      <c r="L165" s="7">
        <v>1</v>
      </c>
      <c r="M165" s="7">
        <v>4</v>
      </c>
      <c r="N165" s="7" t="s">
        <v>171</v>
      </c>
      <c r="O165" s="7" t="s">
        <v>94</v>
      </c>
      <c r="P165" s="7" t="s">
        <v>1105</v>
      </c>
      <c r="Q165" s="7"/>
      <c r="R165" s="15" t="s">
        <v>1355</v>
      </c>
      <c r="S165" s="17" t="s">
        <v>19</v>
      </c>
      <c r="T165" s="7"/>
      <c r="U165" s="15" t="s">
        <v>19</v>
      </c>
      <c r="V165" s="15" t="s">
        <v>1355</v>
      </c>
      <c r="W165" s="17" t="s">
        <v>1356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1357</v>
      </c>
      <c r="AD165" t="s">
        <v>6</v>
      </c>
      <c r="AE165" t="s">
        <v>110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1358</v>
      </c>
      <c r="B166" s="6" t="s">
        <v>1359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733</v>
      </c>
      <c r="H166" s="7" t="s">
        <v>734</v>
      </c>
      <c r="I166" s="7" t="s">
        <v>79</v>
      </c>
      <c r="J166" s="7" t="s">
        <v>2</v>
      </c>
      <c r="K166" s="7" t="s">
        <v>1360</v>
      </c>
      <c r="L166" s="7">
        <v>1</v>
      </c>
      <c r="M166" s="7">
        <v>1</v>
      </c>
      <c r="N166" s="7" t="s">
        <v>307</v>
      </c>
      <c r="O166" s="7" t="s">
        <v>636</v>
      </c>
      <c r="P166" s="7" t="s">
        <v>1105</v>
      </c>
      <c r="Q166" s="7"/>
      <c r="R166" s="15" t="s">
        <v>1361</v>
      </c>
      <c r="S166" s="17" t="s">
        <v>19</v>
      </c>
      <c r="T166" s="7"/>
      <c r="U166" s="15" t="s">
        <v>19</v>
      </c>
      <c r="V166" s="15" t="s">
        <v>1361</v>
      </c>
      <c r="W166" s="17" t="s">
        <v>387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1362</v>
      </c>
      <c r="AD166" t="s">
        <v>6</v>
      </c>
      <c r="AE166" t="s">
        <v>740</v>
      </c>
      <c r="AF166" t="s">
        <v>87</v>
      </c>
      <c r="AG166" t="s">
        <v>75</v>
      </c>
      <c r="AH166" t="s">
        <v>1363</v>
      </c>
    </row>
    <row r="167" ht="14.25" customHeight="1" spans="1:34">
      <c r="A167" s="6" t="s">
        <v>1364</v>
      </c>
      <c r="B167" s="6" t="s">
        <v>1365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658</v>
      </c>
      <c r="H167" s="7" t="s">
        <v>659</v>
      </c>
      <c r="I167" s="7" t="s">
        <v>79</v>
      </c>
      <c r="J167" s="7" t="s">
        <v>2</v>
      </c>
      <c r="K167" s="7" t="s">
        <v>1366</v>
      </c>
      <c r="L167" s="7">
        <v>1</v>
      </c>
      <c r="M167" s="7">
        <v>2</v>
      </c>
      <c r="N167" s="7" t="s">
        <v>81</v>
      </c>
      <c r="O167" s="7" t="s">
        <v>95</v>
      </c>
      <c r="P167" s="7" t="s">
        <v>1105</v>
      </c>
      <c r="Q167" s="7"/>
      <c r="R167" s="15" t="s">
        <v>1367</v>
      </c>
      <c r="S167" s="17" t="s">
        <v>19</v>
      </c>
      <c r="T167" s="7"/>
      <c r="U167" s="15" t="s">
        <v>19</v>
      </c>
      <c r="V167" s="15" t="s">
        <v>1367</v>
      </c>
      <c r="W167" s="17" t="s">
        <v>125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1368</v>
      </c>
      <c r="AD167" t="s">
        <v>6</v>
      </c>
      <c r="AE167" t="s">
        <v>664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1369</v>
      </c>
      <c r="B168" s="6" t="s">
        <v>1370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1167</v>
      </c>
      <c r="H168" s="7" t="s">
        <v>1168</v>
      </c>
      <c r="I168" s="7" t="s">
        <v>79</v>
      </c>
      <c r="J168" s="7" t="s">
        <v>2</v>
      </c>
      <c r="K168" s="7" t="s">
        <v>1371</v>
      </c>
      <c r="L168" s="7">
        <v>1</v>
      </c>
      <c r="M168" s="7">
        <v>1</v>
      </c>
      <c r="N168" s="7" t="s">
        <v>81</v>
      </c>
      <c r="O168" s="7" t="s">
        <v>636</v>
      </c>
      <c r="P168" s="7" t="s">
        <v>1105</v>
      </c>
      <c r="Q168" s="7"/>
      <c r="R168" s="15" t="s">
        <v>886</v>
      </c>
      <c r="S168" s="17" t="s">
        <v>19</v>
      </c>
      <c r="T168" s="7"/>
      <c r="U168" s="15" t="s">
        <v>19</v>
      </c>
      <c r="V168" s="15" t="s">
        <v>886</v>
      </c>
      <c r="W168" s="17" t="s">
        <v>1372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1373</v>
      </c>
      <c r="AD168" t="s">
        <v>6</v>
      </c>
      <c r="AE168" t="s">
        <v>1171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1374</v>
      </c>
      <c r="B169" s="6" t="s">
        <v>1375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789</v>
      </c>
      <c r="H169" s="7" t="s">
        <v>790</v>
      </c>
      <c r="I169" s="7" t="s">
        <v>79</v>
      </c>
      <c r="J169" s="7" t="s">
        <v>2</v>
      </c>
      <c r="K169" s="7" t="s">
        <v>1376</v>
      </c>
      <c r="L169" s="7">
        <v>1</v>
      </c>
      <c r="M169" s="7">
        <v>2</v>
      </c>
      <c r="N169" s="7" t="s">
        <v>95</v>
      </c>
      <c r="O169" s="7" t="s">
        <v>95</v>
      </c>
      <c r="P169" s="7" t="s">
        <v>1105</v>
      </c>
      <c r="Q169" s="7"/>
      <c r="R169" s="15" t="s">
        <v>1377</v>
      </c>
      <c r="S169" s="17" t="s">
        <v>19</v>
      </c>
      <c r="T169" s="7"/>
      <c r="U169" s="15" t="s">
        <v>19</v>
      </c>
      <c r="V169" s="15" t="s">
        <v>1377</v>
      </c>
      <c r="W169" s="17" t="s">
        <v>1378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1379</v>
      </c>
      <c r="AD169" t="s">
        <v>6</v>
      </c>
      <c r="AE169" t="s">
        <v>1380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1381</v>
      </c>
      <c r="B170" s="6" t="s">
        <v>1382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1383</v>
      </c>
      <c r="H170" s="7" t="s">
        <v>1384</v>
      </c>
      <c r="I170" s="7" t="s">
        <v>79</v>
      </c>
      <c r="J170" s="7" t="s">
        <v>2</v>
      </c>
      <c r="K170" s="7" t="s">
        <v>1385</v>
      </c>
      <c r="L170" s="7">
        <v>1</v>
      </c>
      <c r="M170" s="7">
        <v>2</v>
      </c>
      <c r="N170" s="7" t="s">
        <v>155</v>
      </c>
      <c r="O170" s="7" t="s">
        <v>95</v>
      </c>
      <c r="P170" s="7" t="s">
        <v>1105</v>
      </c>
      <c r="Q170" s="7"/>
      <c r="R170" s="15" t="s">
        <v>1386</v>
      </c>
      <c r="S170" s="17" t="s">
        <v>19</v>
      </c>
      <c r="T170" s="7"/>
      <c r="U170" s="15" t="s">
        <v>19</v>
      </c>
      <c r="V170" s="15" t="s">
        <v>1386</v>
      </c>
      <c r="W170" s="17" t="s">
        <v>1387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1388</v>
      </c>
      <c r="AD170" t="s">
        <v>6</v>
      </c>
      <c r="AE170" t="s">
        <v>1389</v>
      </c>
      <c r="AF170" t="s">
        <v>87</v>
      </c>
      <c r="AG170" t="s">
        <v>75</v>
      </c>
      <c r="AH170" t="s">
        <v>1390</v>
      </c>
    </row>
    <row r="171" ht="14.25" customHeight="1" spans="1:34">
      <c r="A171" s="6" t="s">
        <v>1391</v>
      </c>
      <c r="B171" s="6" t="s">
        <v>1392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339</v>
      </c>
      <c r="H171" s="7" t="s">
        <v>340</v>
      </c>
      <c r="I171" s="7" t="s">
        <v>79</v>
      </c>
      <c r="J171" s="7" t="s">
        <v>2</v>
      </c>
      <c r="K171" s="7" t="s">
        <v>1393</v>
      </c>
      <c r="L171" s="7">
        <v>1</v>
      </c>
      <c r="M171" s="7">
        <v>2</v>
      </c>
      <c r="N171" s="7" t="s">
        <v>924</v>
      </c>
      <c r="O171" s="7" t="s">
        <v>95</v>
      </c>
      <c r="P171" s="7" t="s">
        <v>1105</v>
      </c>
      <c r="Q171" s="7"/>
      <c r="R171" s="15" t="s">
        <v>1394</v>
      </c>
      <c r="S171" s="17" t="s">
        <v>19</v>
      </c>
      <c r="T171" s="7"/>
      <c r="U171" s="15" t="s">
        <v>19</v>
      </c>
      <c r="V171" s="15" t="s">
        <v>1394</v>
      </c>
      <c r="W171" s="17" t="s">
        <v>1395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1396</v>
      </c>
      <c r="AD171" t="s">
        <v>6</v>
      </c>
      <c r="AE171" t="s">
        <v>301</v>
      </c>
      <c r="AF171" t="s">
        <v>87</v>
      </c>
      <c r="AG171" t="s">
        <v>75</v>
      </c>
      <c r="AH171" t="s">
        <v>1397</v>
      </c>
    </row>
    <row r="172" ht="14.25" customHeight="1" spans="1:34">
      <c r="A172" s="6" t="s">
        <v>1398</v>
      </c>
      <c r="B172" s="6" t="s">
        <v>1399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339</v>
      </c>
      <c r="H172" s="7" t="s">
        <v>340</v>
      </c>
      <c r="I172" s="7" t="s">
        <v>79</v>
      </c>
      <c r="J172" s="7" t="s">
        <v>2</v>
      </c>
      <c r="K172" s="7" t="s">
        <v>1400</v>
      </c>
      <c r="L172" s="7">
        <v>1</v>
      </c>
      <c r="M172" s="7">
        <v>2</v>
      </c>
      <c r="N172" s="7" t="s">
        <v>1401</v>
      </c>
      <c r="O172" s="7" t="s">
        <v>95</v>
      </c>
      <c r="P172" s="7" t="s">
        <v>1105</v>
      </c>
      <c r="Q172" s="7"/>
      <c r="R172" s="15" t="s">
        <v>1402</v>
      </c>
      <c r="S172" s="17" t="s">
        <v>19</v>
      </c>
      <c r="T172" s="7"/>
      <c r="U172" s="15" t="s">
        <v>19</v>
      </c>
      <c r="V172" s="15" t="s">
        <v>1402</v>
      </c>
      <c r="W172" s="17" t="s">
        <v>411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1403</v>
      </c>
      <c r="AD172" t="s">
        <v>6</v>
      </c>
      <c r="AE172" t="s">
        <v>301</v>
      </c>
      <c r="AF172" t="s">
        <v>87</v>
      </c>
      <c r="AG172" t="s">
        <v>75</v>
      </c>
      <c r="AH172" t="s">
        <v>1404</v>
      </c>
    </row>
    <row r="173" ht="14.25" customHeight="1" spans="1:34">
      <c r="A173" s="6" t="s">
        <v>1405</v>
      </c>
      <c r="B173" s="6" t="s">
        <v>1406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1407</v>
      </c>
      <c r="H173" s="7" t="s">
        <v>1408</v>
      </c>
      <c r="I173" s="7" t="s">
        <v>79</v>
      </c>
      <c r="J173" s="7" t="s">
        <v>2</v>
      </c>
      <c r="K173" s="7" t="s">
        <v>1409</v>
      </c>
      <c r="L173" s="7">
        <v>1</v>
      </c>
      <c r="M173" s="7">
        <v>2</v>
      </c>
      <c r="N173" s="7" t="s">
        <v>197</v>
      </c>
      <c r="O173" s="7" t="s">
        <v>95</v>
      </c>
      <c r="P173" s="7" t="s">
        <v>1105</v>
      </c>
      <c r="Q173" s="7"/>
      <c r="R173" s="15" t="s">
        <v>1410</v>
      </c>
      <c r="S173" s="17" t="s">
        <v>19</v>
      </c>
      <c r="T173" s="7"/>
      <c r="U173" s="15" t="s">
        <v>19</v>
      </c>
      <c r="V173" s="15" t="s">
        <v>1410</v>
      </c>
      <c r="W173" s="17" t="s">
        <v>1411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752</v>
      </c>
      <c r="AD173" t="s">
        <v>6</v>
      </c>
      <c r="AE173" t="s">
        <v>490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1412</v>
      </c>
      <c r="B174" s="6" t="s">
        <v>1413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339</v>
      </c>
      <c r="H174" s="7" t="s">
        <v>340</v>
      </c>
      <c r="I174" s="7" t="s">
        <v>79</v>
      </c>
      <c r="J174" s="7" t="s">
        <v>2</v>
      </c>
      <c r="K174" s="7" t="s">
        <v>1414</v>
      </c>
      <c r="L174" s="7">
        <v>1</v>
      </c>
      <c r="M174" s="7">
        <v>2</v>
      </c>
      <c r="N174" s="7" t="s">
        <v>225</v>
      </c>
      <c r="O174" s="7" t="s">
        <v>95</v>
      </c>
      <c r="P174" s="7" t="s">
        <v>1105</v>
      </c>
      <c r="Q174" s="7"/>
      <c r="R174" s="15" t="s">
        <v>1415</v>
      </c>
      <c r="S174" s="17" t="s">
        <v>19</v>
      </c>
      <c r="T174" s="7"/>
      <c r="U174" s="15" t="s">
        <v>19</v>
      </c>
      <c r="V174" s="15" t="s">
        <v>1415</v>
      </c>
      <c r="W174" s="17" t="s">
        <v>1416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1417</v>
      </c>
      <c r="AD174" t="s">
        <v>6</v>
      </c>
      <c r="AE174" t="s">
        <v>301</v>
      </c>
      <c r="AF174" t="s">
        <v>87</v>
      </c>
      <c r="AG174" t="s">
        <v>75</v>
      </c>
      <c r="AH174" t="s">
        <v>1418</v>
      </c>
    </row>
    <row r="175" ht="14.25" customHeight="1" spans="1:34">
      <c r="A175" s="6" t="s">
        <v>1419</v>
      </c>
      <c r="B175" s="6" t="s">
        <v>1420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1421</v>
      </c>
      <c r="H175" s="7" t="s">
        <v>1422</v>
      </c>
      <c r="I175" s="7" t="s">
        <v>79</v>
      </c>
      <c r="J175" s="7" t="s">
        <v>2</v>
      </c>
      <c r="K175" s="7" t="s">
        <v>1423</v>
      </c>
      <c r="L175" s="7">
        <v>1</v>
      </c>
      <c r="M175" s="7">
        <v>1</v>
      </c>
      <c r="N175" s="7" t="s">
        <v>95</v>
      </c>
      <c r="O175" s="7" t="s">
        <v>636</v>
      </c>
      <c r="P175" s="7" t="s">
        <v>1105</v>
      </c>
      <c r="Q175" s="7"/>
      <c r="R175" s="15" t="s">
        <v>1073</v>
      </c>
      <c r="S175" s="17" t="s">
        <v>19</v>
      </c>
      <c r="T175" s="7"/>
      <c r="U175" s="15" t="s">
        <v>19</v>
      </c>
      <c r="V175" s="15" t="s">
        <v>1073</v>
      </c>
      <c r="W175" s="17" t="s">
        <v>1424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1425</v>
      </c>
      <c r="AD175" t="s">
        <v>6</v>
      </c>
      <c r="AE175" t="s">
        <v>1426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1427</v>
      </c>
      <c r="B176" s="6" t="s">
        <v>1428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676</v>
      </c>
      <c r="H176" s="7" t="s">
        <v>677</v>
      </c>
      <c r="I176" s="7" t="s">
        <v>79</v>
      </c>
      <c r="J176" s="7" t="s">
        <v>2</v>
      </c>
      <c r="K176" s="7" t="s">
        <v>1429</v>
      </c>
      <c r="L176" s="7">
        <v>1</v>
      </c>
      <c r="M176" s="7">
        <v>2</v>
      </c>
      <c r="N176" s="7" t="s">
        <v>94</v>
      </c>
      <c r="O176" s="7" t="s">
        <v>95</v>
      </c>
      <c r="P176" s="7" t="s">
        <v>1105</v>
      </c>
      <c r="Q176" s="7"/>
      <c r="R176" s="15" t="s">
        <v>1430</v>
      </c>
      <c r="S176" s="17" t="s">
        <v>19</v>
      </c>
      <c r="T176" s="7"/>
      <c r="U176" s="15" t="s">
        <v>19</v>
      </c>
      <c r="V176" s="15" t="s">
        <v>1430</v>
      </c>
      <c r="W176" s="17" t="s">
        <v>1431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1432</v>
      </c>
      <c r="AD176" t="s">
        <v>6</v>
      </c>
      <c r="AE176" t="s">
        <v>1433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1434</v>
      </c>
      <c r="B177" s="6" t="s">
        <v>1435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824</v>
      </c>
      <c r="H177" s="7" t="s">
        <v>825</v>
      </c>
      <c r="I177" s="7" t="s">
        <v>79</v>
      </c>
      <c r="J177" s="7" t="s">
        <v>2</v>
      </c>
      <c r="K177" s="7" t="s">
        <v>1436</v>
      </c>
      <c r="L177" s="7">
        <v>1</v>
      </c>
      <c r="M177" s="7">
        <v>2</v>
      </c>
      <c r="N177" s="7" t="s">
        <v>95</v>
      </c>
      <c r="O177" s="7" t="s">
        <v>95</v>
      </c>
      <c r="P177" s="7" t="s">
        <v>1105</v>
      </c>
      <c r="Q177" s="7"/>
      <c r="R177" s="15" t="s">
        <v>1437</v>
      </c>
      <c r="S177" s="17" t="s">
        <v>19</v>
      </c>
      <c r="T177" s="7"/>
      <c r="U177" s="15" t="s">
        <v>19</v>
      </c>
      <c r="V177" s="15" t="s">
        <v>1437</v>
      </c>
      <c r="W177" s="17" t="s">
        <v>1438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1439</v>
      </c>
      <c r="AD177" t="s">
        <v>6</v>
      </c>
      <c r="AE177" t="s">
        <v>831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1440</v>
      </c>
      <c r="B178" s="6" t="s">
        <v>1441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367</v>
      </c>
      <c r="H178" s="7" t="s">
        <v>368</v>
      </c>
      <c r="I178" s="7" t="s">
        <v>79</v>
      </c>
      <c r="J178" s="7" t="s">
        <v>2</v>
      </c>
      <c r="K178" s="7" t="s">
        <v>1442</v>
      </c>
      <c r="L178" s="7">
        <v>1</v>
      </c>
      <c r="M178" s="7">
        <v>1</v>
      </c>
      <c r="N178" s="7" t="s">
        <v>95</v>
      </c>
      <c r="O178" s="7" t="s">
        <v>636</v>
      </c>
      <c r="P178" s="7" t="s">
        <v>1105</v>
      </c>
      <c r="Q178" s="7"/>
      <c r="R178" s="15" t="s">
        <v>1443</v>
      </c>
      <c r="S178" s="17" t="s">
        <v>19</v>
      </c>
      <c r="T178" s="7"/>
      <c r="U178" s="15" t="s">
        <v>19</v>
      </c>
      <c r="V178" s="15" t="s">
        <v>1443</v>
      </c>
      <c r="W178" s="17" t="s">
        <v>1404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372</v>
      </c>
      <c r="AD178" t="s">
        <v>6</v>
      </c>
      <c r="AE178" t="s">
        <v>301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1444</v>
      </c>
      <c r="B179" s="6" t="s">
        <v>1445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367</v>
      </c>
      <c r="H179" s="7" t="s">
        <v>368</v>
      </c>
      <c r="I179" s="7" t="s">
        <v>79</v>
      </c>
      <c r="J179" s="7" t="s">
        <v>2</v>
      </c>
      <c r="K179" s="7" t="s">
        <v>1446</v>
      </c>
      <c r="L179" s="7">
        <v>1</v>
      </c>
      <c r="M179" s="7">
        <v>1</v>
      </c>
      <c r="N179" s="7" t="s">
        <v>81</v>
      </c>
      <c r="O179" s="7" t="s">
        <v>636</v>
      </c>
      <c r="P179" s="7" t="s">
        <v>1105</v>
      </c>
      <c r="Q179" s="7"/>
      <c r="R179" s="15" t="s">
        <v>1447</v>
      </c>
      <c r="S179" s="17" t="s">
        <v>19</v>
      </c>
      <c r="T179" s="7"/>
      <c r="U179" s="15" t="s">
        <v>19</v>
      </c>
      <c r="V179" s="15" t="s">
        <v>1447</v>
      </c>
      <c r="W179" s="17" t="s">
        <v>1448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372</v>
      </c>
      <c r="AD179" t="s">
        <v>6</v>
      </c>
      <c r="AE179" t="s">
        <v>301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1449</v>
      </c>
      <c r="B180" s="6" t="s">
        <v>1450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676</v>
      </c>
      <c r="H180" s="7" t="s">
        <v>677</v>
      </c>
      <c r="I180" s="7" t="s">
        <v>79</v>
      </c>
      <c r="J180" s="7" t="s">
        <v>2</v>
      </c>
      <c r="K180" s="7" t="s">
        <v>1451</v>
      </c>
      <c r="L180" s="7">
        <v>1</v>
      </c>
      <c r="M180" s="7">
        <v>2</v>
      </c>
      <c r="N180" s="7" t="s">
        <v>95</v>
      </c>
      <c r="O180" s="7" t="s">
        <v>95</v>
      </c>
      <c r="P180" s="7" t="s">
        <v>1105</v>
      </c>
      <c r="Q180" s="7"/>
      <c r="R180" s="15" t="s">
        <v>1452</v>
      </c>
      <c r="S180" s="17" t="s">
        <v>19</v>
      </c>
      <c r="T180" s="7"/>
      <c r="U180" s="15" t="s">
        <v>19</v>
      </c>
      <c r="V180" s="15" t="s">
        <v>1452</v>
      </c>
      <c r="W180" s="17" t="s">
        <v>1453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1454</v>
      </c>
      <c r="AD180" t="s">
        <v>6</v>
      </c>
      <c r="AE180" t="s">
        <v>1433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1455</v>
      </c>
      <c r="B181" s="6" t="s">
        <v>1456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1457</v>
      </c>
      <c r="H181" s="7" t="s">
        <v>1458</v>
      </c>
      <c r="I181" s="7" t="s">
        <v>79</v>
      </c>
      <c r="J181" s="7" t="s">
        <v>2</v>
      </c>
      <c r="K181" s="7" t="s">
        <v>1459</v>
      </c>
      <c r="L181" s="7">
        <v>1</v>
      </c>
      <c r="M181" s="7">
        <v>1</v>
      </c>
      <c r="N181" s="7" t="s">
        <v>95</v>
      </c>
      <c r="O181" s="7" t="s">
        <v>636</v>
      </c>
      <c r="P181" s="7" t="s">
        <v>1105</v>
      </c>
      <c r="Q181" s="7"/>
      <c r="R181" s="15" t="s">
        <v>1460</v>
      </c>
      <c r="S181" s="17" t="s">
        <v>19</v>
      </c>
      <c r="T181" s="7"/>
      <c r="U181" s="15" t="s">
        <v>19</v>
      </c>
      <c r="V181" s="15" t="s">
        <v>1460</v>
      </c>
      <c r="W181" s="17" t="s">
        <v>1461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1462</v>
      </c>
      <c r="AD181" t="s">
        <v>6</v>
      </c>
      <c r="AE181" t="s">
        <v>1463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1464</v>
      </c>
      <c r="B182" s="6" t="s">
        <v>1465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1466</v>
      </c>
      <c r="H182" s="7" t="s">
        <v>1467</v>
      </c>
      <c r="I182" s="7" t="s">
        <v>79</v>
      </c>
      <c r="J182" s="7" t="s">
        <v>2</v>
      </c>
      <c r="K182" s="7" t="s">
        <v>1468</v>
      </c>
      <c r="L182" s="7">
        <v>1</v>
      </c>
      <c r="M182" s="7">
        <v>1</v>
      </c>
      <c r="N182" s="7" t="s">
        <v>636</v>
      </c>
      <c r="O182" s="7" t="s">
        <v>636</v>
      </c>
      <c r="P182" s="7" t="s">
        <v>1105</v>
      </c>
      <c r="Q182" s="7"/>
      <c r="R182" s="15" t="s">
        <v>846</v>
      </c>
      <c r="S182" s="17" t="s">
        <v>19</v>
      </c>
      <c r="T182" s="7"/>
      <c r="U182" s="15" t="s">
        <v>19</v>
      </c>
      <c r="V182" s="15" t="s">
        <v>846</v>
      </c>
      <c r="W182" s="17" t="s">
        <v>1469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1470</v>
      </c>
      <c r="AD182" t="s">
        <v>6</v>
      </c>
      <c r="AE182" t="s">
        <v>1471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1472</v>
      </c>
      <c r="B183" s="6" t="s">
        <v>1473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1474</v>
      </c>
      <c r="H183" s="7" t="s">
        <v>1475</v>
      </c>
      <c r="I183" s="7" t="s">
        <v>79</v>
      </c>
      <c r="J183" s="7" t="s">
        <v>2</v>
      </c>
      <c r="K183" s="7" t="s">
        <v>1476</v>
      </c>
      <c r="L183" s="7">
        <v>1</v>
      </c>
      <c r="M183" s="7">
        <v>1</v>
      </c>
      <c r="N183" s="7" t="s">
        <v>636</v>
      </c>
      <c r="O183" s="7" t="s">
        <v>636</v>
      </c>
      <c r="P183" s="7" t="s">
        <v>1105</v>
      </c>
      <c r="Q183" s="7"/>
      <c r="R183" s="15" t="s">
        <v>1477</v>
      </c>
      <c r="S183" s="17" t="s">
        <v>19</v>
      </c>
      <c r="T183" s="7"/>
      <c r="U183" s="15" t="s">
        <v>19</v>
      </c>
      <c r="V183" s="15" t="s">
        <v>1477</v>
      </c>
      <c r="W183" s="17" t="s">
        <v>1478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1479</v>
      </c>
      <c r="AD183" t="s">
        <v>6</v>
      </c>
      <c r="AE183" t="s">
        <v>99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1480</v>
      </c>
      <c r="B184" s="6" t="s">
        <v>1481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1482</v>
      </c>
      <c r="H184" s="7" t="s">
        <v>1483</v>
      </c>
      <c r="I184" s="7" t="s">
        <v>79</v>
      </c>
      <c r="J184" s="7" t="s">
        <v>2</v>
      </c>
      <c r="K184" s="7" t="s">
        <v>1484</v>
      </c>
      <c r="L184" s="7">
        <v>1</v>
      </c>
      <c r="M184" s="7">
        <v>4</v>
      </c>
      <c r="N184" s="7" t="s">
        <v>736</v>
      </c>
      <c r="O184" s="7" t="s">
        <v>94</v>
      </c>
      <c r="P184" s="7" t="s">
        <v>1105</v>
      </c>
      <c r="Q184" s="7"/>
      <c r="R184" s="15" t="s">
        <v>1485</v>
      </c>
      <c r="S184" s="17" t="s">
        <v>19</v>
      </c>
      <c r="T184" s="7"/>
      <c r="U184" s="15" t="s">
        <v>19</v>
      </c>
      <c r="V184" s="15" t="s">
        <v>1485</v>
      </c>
      <c r="W184" s="17" t="s">
        <v>1486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1487</v>
      </c>
      <c r="AD184" t="s">
        <v>6</v>
      </c>
      <c r="AE184" t="s">
        <v>1488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1489</v>
      </c>
      <c r="B185" s="6" t="s">
        <v>1490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1491</v>
      </c>
      <c r="H185" s="7" t="s">
        <v>1492</v>
      </c>
      <c r="I185" s="7" t="s">
        <v>79</v>
      </c>
      <c r="J185" s="7" t="s">
        <v>2</v>
      </c>
      <c r="K185" s="7" t="s">
        <v>1493</v>
      </c>
      <c r="L185" s="7">
        <v>1</v>
      </c>
      <c r="M185" s="7">
        <v>2</v>
      </c>
      <c r="N185" s="7" t="s">
        <v>736</v>
      </c>
      <c r="O185" s="7" t="s">
        <v>95</v>
      </c>
      <c r="P185" s="7" t="s">
        <v>1105</v>
      </c>
      <c r="Q185" s="7"/>
      <c r="R185" s="15" t="s">
        <v>1494</v>
      </c>
      <c r="S185" s="17" t="s">
        <v>19</v>
      </c>
      <c r="T185" s="7"/>
      <c r="U185" s="15" t="s">
        <v>19</v>
      </c>
      <c r="V185" s="15" t="s">
        <v>1494</v>
      </c>
      <c r="W185" s="17" t="s">
        <v>1495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1496</v>
      </c>
      <c r="AD185" t="s">
        <v>6</v>
      </c>
      <c r="AE185" t="s">
        <v>1497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1498</v>
      </c>
      <c r="B186" s="6" t="s">
        <v>1499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1482</v>
      </c>
      <c r="H186" s="7" t="s">
        <v>1483</v>
      </c>
      <c r="I186" s="7" t="s">
        <v>79</v>
      </c>
      <c r="J186" s="7" t="s">
        <v>2</v>
      </c>
      <c r="K186" s="7" t="s">
        <v>1500</v>
      </c>
      <c r="L186" s="7">
        <v>1</v>
      </c>
      <c r="M186" s="7">
        <v>4</v>
      </c>
      <c r="N186" s="7" t="s">
        <v>736</v>
      </c>
      <c r="O186" s="7" t="s">
        <v>94</v>
      </c>
      <c r="P186" s="7" t="s">
        <v>1105</v>
      </c>
      <c r="Q186" s="7"/>
      <c r="R186" s="15" t="s">
        <v>1485</v>
      </c>
      <c r="S186" s="17" t="s">
        <v>19</v>
      </c>
      <c r="T186" s="7"/>
      <c r="U186" s="15" t="s">
        <v>19</v>
      </c>
      <c r="V186" s="15" t="s">
        <v>1485</v>
      </c>
      <c r="W186" s="17" t="s">
        <v>1486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1487</v>
      </c>
      <c r="AD186" t="s">
        <v>6</v>
      </c>
      <c r="AE186" t="s">
        <v>1488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1501</v>
      </c>
      <c r="B187" s="6" t="s">
        <v>1502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981</v>
      </c>
      <c r="H187" s="7" t="s">
        <v>982</v>
      </c>
      <c r="I187" s="7" t="s">
        <v>79</v>
      </c>
      <c r="J187" s="7" t="s">
        <v>2</v>
      </c>
      <c r="K187" s="7" t="s">
        <v>1503</v>
      </c>
      <c r="L187" s="7">
        <v>1</v>
      </c>
      <c r="M187" s="7">
        <v>2</v>
      </c>
      <c r="N187" s="7" t="s">
        <v>827</v>
      </c>
      <c r="O187" s="7" t="s">
        <v>95</v>
      </c>
      <c r="P187" s="7" t="s">
        <v>1105</v>
      </c>
      <c r="Q187" s="7"/>
      <c r="R187" s="15" t="s">
        <v>985</v>
      </c>
      <c r="S187" s="17" t="s">
        <v>19</v>
      </c>
      <c r="T187" s="7"/>
      <c r="U187" s="15" t="s">
        <v>19</v>
      </c>
      <c r="V187" s="15" t="s">
        <v>985</v>
      </c>
      <c r="W187" s="17" t="s">
        <v>986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987</v>
      </c>
      <c r="AD187" t="s">
        <v>6</v>
      </c>
      <c r="AE187" t="s">
        <v>988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1504</v>
      </c>
      <c r="B188" s="6" t="s">
        <v>1505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981</v>
      </c>
      <c r="H188" s="7" t="s">
        <v>982</v>
      </c>
      <c r="I188" s="7" t="s">
        <v>79</v>
      </c>
      <c r="J188" s="7" t="s">
        <v>2</v>
      </c>
      <c r="K188" s="7" t="s">
        <v>1506</v>
      </c>
      <c r="L188" s="7">
        <v>1</v>
      </c>
      <c r="M188" s="7">
        <v>3</v>
      </c>
      <c r="N188" s="7" t="s">
        <v>1401</v>
      </c>
      <c r="O188" s="7" t="s">
        <v>81</v>
      </c>
      <c r="P188" s="7" t="s">
        <v>1105</v>
      </c>
      <c r="Q188" s="7"/>
      <c r="R188" s="15" t="s">
        <v>1507</v>
      </c>
      <c r="S188" s="17" t="s">
        <v>19</v>
      </c>
      <c r="T188" s="7"/>
      <c r="U188" s="15" t="s">
        <v>19</v>
      </c>
      <c r="V188" s="15" t="s">
        <v>1507</v>
      </c>
      <c r="W188" s="17" t="s">
        <v>1508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1509</v>
      </c>
      <c r="AD188" t="s">
        <v>6</v>
      </c>
      <c r="AE188" t="s">
        <v>988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1510</v>
      </c>
      <c r="B189" s="6" t="s">
        <v>1511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424</v>
      </c>
      <c r="H189" s="7" t="s">
        <v>425</v>
      </c>
      <c r="I189" s="7" t="s">
        <v>79</v>
      </c>
      <c r="J189" s="7" t="s">
        <v>2</v>
      </c>
      <c r="K189" s="7" t="s">
        <v>1512</v>
      </c>
      <c r="L189" s="7">
        <v>1</v>
      </c>
      <c r="M189" s="7">
        <v>4</v>
      </c>
      <c r="N189" s="7" t="s">
        <v>124</v>
      </c>
      <c r="O189" s="7" t="s">
        <v>94</v>
      </c>
      <c r="P189" s="7" t="s">
        <v>1105</v>
      </c>
      <c r="Q189" s="7"/>
      <c r="R189" s="15" t="s">
        <v>1513</v>
      </c>
      <c r="S189" s="17" t="s">
        <v>19</v>
      </c>
      <c r="T189" s="7"/>
      <c r="U189" s="15" t="s">
        <v>19</v>
      </c>
      <c r="V189" s="15" t="s">
        <v>1513</v>
      </c>
      <c r="W189" s="17" t="s">
        <v>1514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1515</v>
      </c>
      <c r="AD189" t="s">
        <v>6</v>
      </c>
      <c r="AE189" t="s">
        <v>430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1516</v>
      </c>
      <c r="B190" s="6" t="s">
        <v>1517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1518</v>
      </c>
      <c r="H190" s="7" t="s">
        <v>1519</v>
      </c>
      <c r="I190" s="7" t="s">
        <v>79</v>
      </c>
      <c r="J190" s="7" t="s">
        <v>2</v>
      </c>
      <c r="K190" s="7" t="s">
        <v>1520</v>
      </c>
      <c r="L190" s="7">
        <v>2</v>
      </c>
      <c r="M190" s="7">
        <v>3</v>
      </c>
      <c r="N190" s="7" t="s">
        <v>106</v>
      </c>
      <c r="O190" s="7" t="s">
        <v>81</v>
      </c>
      <c r="P190" s="7" t="s">
        <v>1105</v>
      </c>
      <c r="Q190" s="7"/>
      <c r="R190" s="15" t="s">
        <v>1521</v>
      </c>
      <c r="S190" s="17" t="s">
        <v>19</v>
      </c>
      <c r="T190" s="7"/>
      <c r="U190" s="15" t="s">
        <v>19</v>
      </c>
      <c r="V190" s="15" t="s">
        <v>1521</v>
      </c>
      <c r="W190" s="17" t="s">
        <v>1522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1523</v>
      </c>
      <c r="AD190" t="s">
        <v>6</v>
      </c>
      <c r="AE190" t="s">
        <v>149</v>
      </c>
      <c r="AF190" t="s">
        <v>87</v>
      </c>
      <c r="AG190" t="s">
        <v>75</v>
      </c>
      <c r="AH190" t="s">
        <v>1524</v>
      </c>
    </row>
    <row r="191" ht="14.25" customHeight="1" spans="1:34">
      <c r="A191" s="6" t="s">
        <v>1525</v>
      </c>
      <c r="B191" s="6" t="s">
        <v>1526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424</v>
      </c>
      <c r="H191" s="7" t="s">
        <v>425</v>
      </c>
      <c r="I191" s="7" t="s">
        <v>79</v>
      </c>
      <c r="J191" s="7" t="s">
        <v>2</v>
      </c>
      <c r="K191" s="7" t="s">
        <v>1527</v>
      </c>
      <c r="L191" s="7">
        <v>1</v>
      </c>
      <c r="M191" s="7">
        <v>3</v>
      </c>
      <c r="N191" s="7" t="s">
        <v>342</v>
      </c>
      <c r="O191" s="7" t="s">
        <v>81</v>
      </c>
      <c r="P191" s="7" t="s">
        <v>1105</v>
      </c>
      <c r="Q191" s="7"/>
      <c r="R191" s="15" t="s">
        <v>1528</v>
      </c>
      <c r="S191" s="17" t="s">
        <v>19</v>
      </c>
      <c r="T191" s="7"/>
      <c r="U191" s="15" t="s">
        <v>19</v>
      </c>
      <c r="V191" s="15" t="s">
        <v>1528</v>
      </c>
      <c r="W191" s="17" t="s">
        <v>1529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1530</v>
      </c>
      <c r="AD191" t="s">
        <v>6</v>
      </c>
      <c r="AE191" t="s">
        <v>1024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1531</v>
      </c>
      <c r="B192" s="6" t="s">
        <v>1532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1533</v>
      </c>
      <c r="H192" s="7" t="s">
        <v>1534</v>
      </c>
      <c r="I192" s="7" t="s">
        <v>79</v>
      </c>
      <c r="J192" s="7" t="s">
        <v>2</v>
      </c>
      <c r="K192" s="7" t="s">
        <v>1535</v>
      </c>
      <c r="L192" s="7">
        <v>1</v>
      </c>
      <c r="M192" s="7">
        <v>3</v>
      </c>
      <c r="N192" s="7" t="s">
        <v>342</v>
      </c>
      <c r="O192" s="7" t="s">
        <v>81</v>
      </c>
      <c r="P192" s="7" t="s">
        <v>1105</v>
      </c>
      <c r="Q192" s="7"/>
      <c r="R192" s="15" t="s">
        <v>1536</v>
      </c>
      <c r="S192" s="17" t="s">
        <v>19</v>
      </c>
      <c r="T192" s="7"/>
      <c r="U192" s="15" t="s">
        <v>19</v>
      </c>
      <c r="V192" s="15" t="s">
        <v>1536</v>
      </c>
      <c r="W192" s="17" t="s">
        <v>1537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1538</v>
      </c>
      <c r="AD192" t="s">
        <v>6</v>
      </c>
      <c r="AE192" t="s">
        <v>1539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1540</v>
      </c>
      <c r="B193" s="6" t="s">
        <v>1541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981</v>
      </c>
      <c r="H193" s="7" t="s">
        <v>982</v>
      </c>
      <c r="I193" s="7" t="s">
        <v>79</v>
      </c>
      <c r="J193" s="7" t="s">
        <v>2</v>
      </c>
      <c r="K193" s="7" t="s">
        <v>1542</v>
      </c>
      <c r="L193" s="7">
        <v>1</v>
      </c>
      <c r="M193" s="7">
        <v>3</v>
      </c>
      <c r="N193" s="7" t="s">
        <v>1401</v>
      </c>
      <c r="O193" s="7" t="s">
        <v>81</v>
      </c>
      <c r="P193" s="7" t="s">
        <v>1105</v>
      </c>
      <c r="Q193" s="7"/>
      <c r="R193" s="15" t="s">
        <v>1507</v>
      </c>
      <c r="S193" s="17" t="s">
        <v>19</v>
      </c>
      <c r="T193" s="7"/>
      <c r="U193" s="15" t="s">
        <v>19</v>
      </c>
      <c r="V193" s="15" t="s">
        <v>1507</v>
      </c>
      <c r="W193" s="17" t="s">
        <v>1508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1509</v>
      </c>
      <c r="AD193" t="s">
        <v>6</v>
      </c>
      <c r="AE193" t="s">
        <v>988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1543</v>
      </c>
      <c r="B194" s="6" t="s">
        <v>1544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424</v>
      </c>
      <c r="H194" s="7" t="s">
        <v>425</v>
      </c>
      <c r="I194" s="7" t="s">
        <v>79</v>
      </c>
      <c r="J194" s="7" t="s">
        <v>2</v>
      </c>
      <c r="K194" s="7" t="s">
        <v>1545</v>
      </c>
      <c r="L194" s="7">
        <v>1</v>
      </c>
      <c r="M194" s="7">
        <v>3</v>
      </c>
      <c r="N194" s="7" t="s">
        <v>486</v>
      </c>
      <c r="O194" s="7" t="s">
        <v>81</v>
      </c>
      <c r="P194" s="7" t="s">
        <v>1105</v>
      </c>
      <c r="Q194" s="7"/>
      <c r="R194" s="15" t="s">
        <v>1546</v>
      </c>
      <c r="S194" s="17" t="s">
        <v>19</v>
      </c>
      <c r="T194" s="7"/>
      <c r="U194" s="15" t="s">
        <v>19</v>
      </c>
      <c r="V194" s="15" t="s">
        <v>1546</v>
      </c>
      <c r="W194" s="17" t="s">
        <v>1547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489</v>
      </c>
      <c r="AD194" t="s">
        <v>6</v>
      </c>
      <c r="AE194" t="s">
        <v>1548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1549</v>
      </c>
      <c r="B195" s="6" t="s">
        <v>1550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424</v>
      </c>
      <c r="H195" s="7" t="s">
        <v>425</v>
      </c>
      <c r="I195" s="7" t="s">
        <v>79</v>
      </c>
      <c r="J195" s="7" t="s">
        <v>2</v>
      </c>
      <c r="K195" s="7" t="s">
        <v>1551</v>
      </c>
      <c r="L195" s="7">
        <v>1</v>
      </c>
      <c r="M195" s="7">
        <v>3</v>
      </c>
      <c r="N195" s="7" t="s">
        <v>486</v>
      </c>
      <c r="O195" s="7" t="s">
        <v>81</v>
      </c>
      <c r="P195" s="7" t="s">
        <v>1105</v>
      </c>
      <c r="Q195" s="7"/>
      <c r="R195" s="15" t="s">
        <v>1552</v>
      </c>
      <c r="S195" s="17" t="s">
        <v>19</v>
      </c>
      <c r="T195" s="7"/>
      <c r="U195" s="15" t="s">
        <v>19</v>
      </c>
      <c r="V195" s="15" t="s">
        <v>1552</v>
      </c>
      <c r="W195" s="17" t="s">
        <v>1553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489</v>
      </c>
      <c r="AD195" t="s">
        <v>6</v>
      </c>
      <c r="AE195" t="s">
        <v>1548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1554</v>
      </c>
      <c r="B196" s="6" t="s">
        <v>1555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1533</v>
      </c>
      <c r="H196" s="7" t="s">
        <v>1534</v>
      </c>
      <c r="I196" s="7" t="s">
        <v>79</v>
      </c>
      <c r="J196" s="7" t="s">
        <v>2</v>
      </c>
      <c r="K196" s="7" t="s">
        <v>1556</v>
      </c>
      <c r="L196" s="7">
        <v>1</v>
      </c>
      <c r="M196" s="7">
        <v>3</v>
      </c>
      <c r="N196" s="7" t="s">
        <v>171</v>
      </c>
      <c r="O196" s="7" t="s">
        <v>81</v>
      </c>
      <c r="P196" s="7" t="s">
        <v>1105</v>
      </c>
      <c r="Q196" s="7"/>
      <c r="R196" s="15" t="s">
        <v>1247</v>
      </c>
      <c r="S196" s="17" t="s">
        <v>19</v>
      </c>
      <c r="T196" s="7"/>
      <c r="U196" s="15" t="s">
        <v>19</v>
      </c>
      <c r="V196" s="15" t="s">
        <v>1247</v>
      </c>
      <c r="W196" s="17" t="s">
        <v>1557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1538</v>
      </c>
      <c r="AD196" t="s">
        <v>6</v>
      </c>
      <c r="AE196" t="s">
        <v>1539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1558</v>
      </c>
      <c r="B197" s="6" t="s">
        <v>1559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1560</v>
      </c>
      <c r="H197" s="7" t="s">
        <v>1561</v>
      </c>
      <c r="I197" s="7" t="s">
        <v>79</v>
      </c>
      <c r="J197" s="7" t="s">
        <v>2</v>
      </c>
      <c r="K197" s="7" t="s">
        <v>1562</v>
      </c>
      <c r="L197" s="7">
        <v>2</v>
      </c>
      <c r="M197" s="7">
        <v>3</v>
      </c>
      <c r="N197" s="7" t="s">
        <v>134</v>
      </c>
      <c r="O197" s="7" t="s">
        <v>81</v>
      </c>
      <c r="P197" s="7" t="s">
        <v>1105</v>
      </c>
      <c r="Q197" s="7"/>
      <c r="R197" s="15" t="s">
        <v>1563</v>
      </c>
      <c r="S197" s="17" t="s">
        <v>19</v>
      </c>
      <c r="T197" s="7"/>
      <c r="U197" s="15" t="s">
        <v>19</v>
      </c>
      <c r="V197" s="15" t="s">
        <v>1563</v>
      </c>
      <c r="W197" s="17" t="s">
        <v>1564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1565</v>
      </c>
      <c r="AD197" t="s">
        <v>6</v>
      </c>
      <c r="AE197" t="s">
        <v>508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1566</v>
      </c>
      <c r="B198" s="6" t="s">
        <v>1567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1568</v>
      </c>
      <c r="H198" s="7" t="s">
        <v>1569</v>
      </c>
      <c r="I198" s="7" t="s">
        <v>79</v>
      </c>
      <c r="J198" s="7" t="s">
        <v>2</v>
      </c>
      <c r="K198" s="7" t="s">
        <v>1570</v>
      </c>
      <c r="L198" s="7">
        <v>1</v>
      </c>
      <c r="M198" s="7">
        <v>2</v>
      </c>
      <c r="N198" s="7" t="s">
        <v>95</v>
      </c>
      <c r="O198" s="7" t="s">
        <v>95</v>
      </c>
      <c r="P198" s="7" t="s">
        <v>1105</v>
      </c>
      <c r="Q198" s="7"/>
      <c r="R198" s="15" t="s">
        <v>1571</v>
      </c>
      <c r="S198" s="17" t="s">
        <v>19</v>
      </c>
      <c r="T198" s="7"/>
      <c r="U198" s="15" t="s">
        <v>19</v>
      </c>
      <c r="V198" s="15" t="s">
        <v>1571</v>
      </c>
      <c r="W198" s="17" t="s">
        <v>1572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209</v>
      </c>
      <c r="AD198" t="s">
        <v>6</v>
      </c>
      <c r="AE198" t="s">
        <v>1573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1574</v>
      </c>
      <c r="B199" s="6" t="s">
        <v>1575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1576</v>
      </c>
      <c r="H199" s="7" t="s">
        <v>1577</v>
      </c>
      <c r="I199" s="7" t="s">
        <v>79</v>
      </c>
      <c r="J199" s="7" t="s">
        <v>2</v>
      </c>
      <c r="K199" s="7" t="s">
        <v>1578</v>
      </c>
      <c r="L199" s="7">
        <v>1</v>
      </c>
      <c r="M199" s="7">
        <v>1</v>
      </c>
      <c r="N199" s="7" t="s">
        <v>636</v>
      </c>
      <c r="O199" s="7" t="s">
        <v>636</v>
      </c>
      <c r="P199" s="7" t="s">
        <v>1105</v>
      </c>
      <c r="Q199" s="7"/>
      <c r="R199" s="15" t="s">
        <v>1579</v>
      </c>
      <c r="S199" s="17" t="s">
        <v>19</v>
      </c>
      <c r="T199" s="7"/>
      <c r="U199" s="15" t="s">
        <v>19</v>
      </c>
      <c r="V199" s="15" t="s">
        <v>1579</v>
      </c>
      <c r="W199" s="17" t="s">
        <v>1580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1581</v>
      </c>
      <c r="AD199" t="s">
        <v>6</v>
      </c>
      <c r="AE199" t="s">
        <v>1582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1583</v>
      </c>
      <c r="B200" s="6" t="s">
        <v>1584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177</v>
      </c>
      <c r="H200" s="7" t="s">
        <v>178</v>
      </c>
      <c r="I200" s="7" t="s">
        <v>79</v>
      </c>
      <c r="J200" s="7" t="s">
        <v>2</v>
      </c>
      <c r="K200" s="7" t="s">
        <v>1143</v>
      </c>
      <c r="L200" s="7">
        <v>1</v>
      </c>
      <c r="M200" s="7">
        <v>2</v>
      </c>
      <c r="N200" s="7" t="s">
        <v>1105</v>
      </c>
      <c r="O200" s="7" t="s">
        <v>1135</v>
      </c>
      <c r="P200" s="7" t="s">
        <v>728</v>
      </c>
      <c r="Q200" s="7"/>
      <c r="R200" s="15" t="s">
        <v>1585</v>
      </c>
      <c r="S200" s="17" t="s">
        <v>1585</v>
      </c>
      <c r="T200" s="7" t="s">
        <v>1586</v>
      </c>
      <c r="U200" s="15" t="s">
        <v>19</v>
      </c>
      <c r="V200" s="15" t="s">
        <v>19</v>
      </c>
      <c r="W200" s="17" t="s">
        <v>19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19</v>
      </c>
      <c r="AD200" t="s">
        <v>6</v>
      </c>
      <c r="AE200" t="s">
        <v>149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1587</v>
      </c>
      <c r="B201" s="6" t="s">
        <v>1588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1589</v>
      </c>
      <c r="H201" s="7" t="s">
        <v>1590</v>
      </c>
      <c r="I201" s="7" t="s">
        <v>79</v>
      </c>
      <c r="J201" s="7" t="s">
        <v>2</v>
      </c>
      <c r="K201" s="7" t="s">
        <v>1591</v>
      </c>
      <c r="L201" s="7">
        <v>1</v>
      </c>
      <c r="M201" s="7">
        <v>1</v>
      </c>
      <c r="N201" s="7" t="s">
        <v>95</v>
      </c>
      <c r="O201" s="7" t="s">
        <v>636</v>
      </c>
      <c r="P201" s="7" t="s">
        <v>1105</v>
      </c>
      <c r="Q201" s="7"/>
      <c r="R201" s="15" t="s">
        <v>1592</v>
      </c>
      <c r="S201" s="17" t="s">
        <v>19</v>
      </c>
      <c r="T201" s="7"/>
      <c r="U201" s="15" t="s">
        <v>19</v>
      </c>
      <c r="V201" s="15" t="s">
        <v>1592</v>
      </c>
      <c r="W201" s="17" t="s">
        <v>1593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1594</v>
      </c>
      <c r="AD201" t="s">
        <v>6</v>
      </c>
      <c r="AE201" t="s">
        <v>272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1595</v>
      </c>
      <c r="B202" s="6" t="s">
        <v>1596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1597</v>
      </c>
      <c r="H202" s="7" t="s">
        <v>1598</v>
      </c>
      <c r="I202" s="7" t="s">
        <v>79</v>
      </c>
      <c r="J202" s="7" t="s">
        <v>2</v>
      </c>
      <c r="K202" s="7" t="s">
        <v>1599</v>
      </c>
      <c r="L202" s="7">
        <v>1</v>
      </c>
      <c r="M202" s="7">
        <v>4</v>
      </c>
      <c r="N202" s="7" t="s">
        <v>636</v>
      </c>
      <c r="O202" s="7" t="s">
        <v>661</v>
      </c>
      <c r="P202" s="7" t="s">
        <v>1600</v>
      </c>
      <c r="Q202" s="7"/>
      <c r="R202" s="15" t="s">
        <v>1601</v>
      </c>
      <c r="S202" s="17" t="s">
        <v>1601</v>
      </c>
      <c r="T202" s="7" t="s">
        <v>1602</v>
      </c>
      <c r="U202" s="15" t="s">
        <v>19</v>
      </c>
      <c r="V202" s="15" t="s">
        <v>19</v>
      </c>
      <c r="W202" s="17" t="s">
        <v>19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19</v>
      </c>
      <c r="AD202" t="s">
        <v>6</v>
      </c>
      <c r="AE202" t="s">
        <v>301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1603</v>
      </c>
      <c r="B203" s="6" t="s">
        <v>1604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1167</v>
      </c>
      <c r="H203" s="7" t="s">
        <v>1168</v>
      </c>
      <c r="I203" s="7" t="s">
        <v>79</v>
      </c>
      <c r="J203" s="7" t="s">
        <v>2</v>
      </c>
      <c r="K203" s="7" t="s">
        <v>1605</v>
      </c>
      <c r="L203" s="7">
        <v>1</v>
      </c>
      <c r="M203" s="7">
        <v>1</v>
      </c>
      <c r="N203" s="7" t="s">
        <v>636</v>
      </c>
      <c r="O203" s="7" t="s">
        <v>572</v>
      </c>
      <c r="P203" s="7" t="s">
        <v>611</v>
      </c>
      <c r="Q203" s="7"/>
      <c r="R203" s="15" t="s">
        <v>886</v>
      </c>
      <c r="S203" s="17" t="s">
        <v>886</v>
      </c>
      <c r="T203" s="7" t="s">
        <v>1606</v>
      </c>
      <c r="U203" s="15" t="s">
        <v>19</v>
      </c>
      <c r="V203" s="15" t="s">
        <v>19</v>
      </c>
      <c r="W203" s="17" t="s">
        <v>19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19</v>
      </c>
      <c r="AD203" t="s">
        <v>6</v>
      </c>
      <c r="AE203" t="s">
        <v>1607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1608</v>
      </c>
      <c r="B204" s="6" t="s">
        <v>1609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1610</v>
      </c>
      <c r="H204" s="7" t="s">
        <v>1611</v>
      </c>
      <c r="I204" s="7" t="s">
        <v>79</v>
      </c>
      <c r="J204" s="7" t="s">
        <v>2</v>
      </c>
      <c r="K204" s="7" t="s">
        <v>1612</v>
      </c>
      <c r="L204" s="7">
        <v>1</v>
      </c>
      <c r="M204" s="7">
        <v>1</v>
      </c>
      <c r="N204" s="7" t="s">
        <v>1105</v>
      </c>
      <c r="O204" s="7" t="s">
        <v>1105</v>
      </c>
      <c r="P204" s="7" t="s">
        <v>610</v>
      </c>
      <c r="Q204" s="7"/>
      <c r="R204" s="15" t="s">
        <v>1613</v>
      </c>
      <c r="S204" s="17" t="s">
        <v>1613</v>
      </c>
      <c r="T204" s="7" t="s">
        <v>1614</v>
      </c>
      <c r="U204" s="15" t="s">
        <v>19</v>
      </c>
      <c r="V204" s="15" t="s">
        <v>19</v>
      </c>
      <c r="W204" s="17" t="s">
        <v>19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19</v>
      </c>
      <c r="AD204" t="s">
        <v>6</v>
      </c>
      <c r="AE204" t="s">
        <v>1615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1616</v>
      </c>
      <c r="B205" s="6" t="s">
        <v>1617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1618</v>
      </c>
      <c r="H205" s="7" t="s">
        <v>1619</v>
      </c>
      <c r="I205" s="7" t="s">
        <v>79</v>
      </c>
      <c r="J205" s="7" t="s">
        <v>2</v>
      </c>
      <c r="K205" s="7" t="s">
        <v>1620</v>
      </c>
      <c r="L205" s="7">
        <v>1</v>
      </c>
      <c r="M205" s="7">
        <v>1</v>
      </c>
      <c r="N205" s="7" t="s">
        <v>116</v>
      </c>
      <c r="O205" s="7" t="s">
        <v>627</v>
      </c>
      <c r="P205" s="7" t="s">
        <v>619</v>
      </c>
      <c r="Q205" s="7"/>
      <c r="R205" s="15" t="s">
        <v>1621</v>
      </c>
      <c r="S205" s="17" t="s">
        <v>1621</v>
      </c>
      <c r="T205" s="7" t="s">
        <v>1622</v>
      </c>
      <c r="U205" s="15" t="s">
        <v>19</v>
      </c>
      <c r="V205" s="15" t="s">
        <v>19</v>
      </c>
      <c r="W205" s="17" t="s">
        <v>19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19</v>
      </c>
      <c r="AD205" t="s">
        <v>6</v>
      </c>
      <c r="AE205" t="s">
        <v>1623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1624</v>
      </c>
      <c r="B206" s="6" t="s">
        <v>1625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1618</v>
      </c>
      <c r="H206" s="7" t="s">
        <v>1619</v>
      </c>
      <c r="I206" s="7" t="s">
        <v>79</v>
      </c>
      <c r="J206" s="7" t="s">
        <v>2</v>
      </c>
      <c r="K206" s="7" t="s">
        <v>1626</v>
      </c>
      <c r="L206" s="7">
        <v>1</v>
      </c>
      <c r="M206" s="7">
        <v>1</v>
      </c>
      <c r="N206" s="7" t="s">
        <v>116</v>
      </c>
      <c r="O206" s="7" t="s">
        <v>619</v>
      </c>
      <c r="P206" s="7" t="s">
        <v>714</v>
      </c>
      <c r="Q206" s="7"/>
      <c r="R206" s="15" t="s">
        <v>1621</v>
      </c>
      <c r="S206" s="17" t="s">
        <v>1621</v>
      </c>
      <c r="T206" s="7" t="s">
        <v>1627</v>
      </c>
      <c r="U206" s="15" t="s">
        <v>19</v>
      </c>
      <c r="V206" s="15" t="s">
        <v>19</v>
      </c>
      <c r="W206" s="17" t="s">
        <v>19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19</v>
      </c>
      <c r="AD206" t="s">
        <v>6</v>
      </c>
      <c r="AE206" t="s">
        <v>1623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1628</v>
      </c>
      <c r="B207" s="6" t="s">
        <v>1629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1236</v>
      </c>
      <c r="H207" s="7" t="s">
        <v>1237</v>
      </c>
      <c r="I207" s="7" t="s">
        <v>79</v>
      </c>
      <c r="J207" s="7" t="s">
        <v>2</v>
      </c>
      <c r="K207" s="7" t="s">
        <v>1630</v>
      </c>
      <c r="L207" s="7">
        <v>1</v>
      </c>
      <c r="M207" s="7">
        <v>4</v>
      </c>
      <c r="N207" s="7" t="s">
        <v>636</v>
      </c>
      <c r="O207" s="7" t="s">
        <v>611</v>
      </c>
      <c r="P207" s="7" t="s">
        <v>728</v>
      </c>
      <c r="Q207" s="7"/>
      <c r="R207" s="15" t="s">
        <v>1631</v>
      </c>
      <c r="S207" s="17" t="s">
        <v>1631</v>
      </c>
      <c r="T207" s="7" t="s">
        <v>1632</v>
      </c>
      <c r="U207" s="15" t="s">
        <v>19</v>
      </c>
      <c r="V207" s="15" t="s">
        <v>19</v>
      </c>
      <c r="W207" s="17" t="s">
        <v>19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19</v>
      </c>
      <c r="AD207" t="s">
        <v>6</v>
      </c>
      <c r="AE207" t="s">
        <v>1241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1633</v>
      </c>
      <c r="B208" s="6" t="s">
        <v>1634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1236</v>
      </c>
      <c r="H208" s="7" t="s">
        <v>1237</v>
      </c>
      <c r="I208" s="7" t="s">
        <v>79</v>
      </c>
      <c r="J208" s="7" t="s">
        <v>2</v>
      </c>
      <c r="K208" s="7" t="s">
        <v>1635</v>
      </c>
      <c r="L208" s="7">
        <v>3</v>
      </c>
      <c r="M208" s="7">
        <v>4</v>
      </c>
      <c r="N208" s="7" t="s">
        <v>636</v>
      </c>
      <c r="O208" s="7" t="s">
        <v>611</v>
      </c>
      <c r="P208" s="7" t="s">
        <v>728</v>
      </c>
      <c r="Q208" s="7"/>
      <c r="R208" s="15" t="s">
        <v>1239</v>
      </c>
      <c r="S208" s="17" t="s">
        <v>1239</v>
      </c>
      <c r="T208" s="7" t="s">
        <v>1636</v>
      </c>
      <c r="U208" s="15" t="s">
        <v>19</v>
      </c>
      <c r="V208" s="15" t="s">
        <v>19</v>
      </c>
      <c r="W208" s="17" t="s">
        <v>19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19</v>
      </c>
      <c r="AD208" t="s">
        <v>6</v>
      </c>
      <c r="AE208" t="s">
        <v>1241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1637</v>
      </c>
      <c r="B209" s="6" t="s">
        <v>1638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1639</v>
      </c>
      <c r="H209" s="7" t="s">
        <v>1640</v>
      </c>
      <c r="I209" s="7" t="s">
        <v>79</v>
      </c>
      <c r="J209" s="7" t="s">
        <v>2</v>
      </c>
      <c r="K209" s="7" t="s">
        <v>1641</v>
      </c>
      <c r="L209" s="7">
        <v>2</v>
      </c>
      <c r="M209" s="7">
        <v>1</v>
      </c>
      <c r="N209" s="7" t="s">
        <v>1105</v>
      </c>
      <c r="O209" s="7" t="s">
        <v>600</v>
      </c>
      <c r="P209" s="7" t="s">
        <v>653</v>
      </c>
      <c r="Q209" s="7"/>
      <c r="R209" s="15" t="s">
        <v>1642</v>
      </c>
      <c r="S209" s="17" t="s">
        <v>1642</v>
      </c>
      <c r="T209" s="7" t="s">
        <v>1643</v>
      </c>
      <c r="U209" s="15" t="s">
        <v>19</v>
      </c>
      <c r="V209" s="15" t="s">
        <v>19</v>
      </c>
      <c r="W209" s="17" t="s">
        <v>19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19</v>
      </c>
      <c r="AD209" t="s">
        <v>6</v>
      </c>
      <c r="AE209" t="s">
        <v>272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1644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1645</v>
      </c>
      <c r="H210" s="7" t="s">
        <v>1646</v>
      </c>
      <c r="I210" s="7" t="s">
        <v>79</v>
      </c>
      <c r="J210" s="7" t="s">
        <v>2</v>
      </c>
      <c r="K210" s="7" t="s">
        <v>1647</v>
      </c>
      <c r="L210" s="7">
        <v>2</v>
      </c>
      <c r="M210" s="7">
        <v>3</v>
      </c>
      <c r="N210" s="7" t="s">
        <v>1105</v>
      </c>
      <c r="O210" s="7" t="s">
        <v>619</v>
      </c>
      <c r="P210" s="7" t="s">
        <v>1648</v>
      </c>
      <c r="Q210" s="7"/>
      <c r="R210" s="15" t="s">
        <v>1649</v>
      </c>
      <c r="S210" s="17" t="s">
        <v>1649</v>
      </c>
      <c r="T210" s="7" t="s">
        <v>1650</v>
      </c>
      <c r="U210" s="15" t="s">
        <v>19</v>
      </c>
      <c r="V210" s="15" t="s">
        <v>19</v>
      </c>
      <c r="W210" s="17" t="s">
        <v>19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19</v>
      </c>
      <c r="AD210" t="s">
        <v>6</v>
      </c>
      <c r="AE210" t="s">
        <v>1651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1652</v>
      </c>
      <c r="B211" s="6" t="s">
        <v>1653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1182</v>
      </c>
      <c r="H211" s="7" t="s">
        <v>1183</v>
      </c>
      <c r="I211" s="7" t="s">
        <v>79</v>
      </c>
      <c r="J211" s="7" t="s">
        <v>2</v>
      </c>
      <c r="K211" s="7" t="s">
        <v>1654</v>
      </c>
      <c r="L211" s="7">
        <v>1</v>
      </c>
      <c r="M211" s="7">
        <v>1</v>
      </c>
      <c r="N211" s="7" t="s">
        <v>1655</v>
      </c>
      <c r="O211" s="7" t="s">
        <v>636</v>
      </c>
      <c r="P211" s="7" t="s">
        <v>1105</v>
      </c>
      <c r="Q211" s="7"/>
      <c r="R211" s="15" t="s">
        <v>1656</v>
      </c>
      <c r="S211" s="17" t="s">
        <v>19</v>
      </c>
      <c r="T211" s="7"/>
      <c r="U211" s="15" t="s">
        <v>19</v>
      </c>
      <c r="V211" s="15" t="s">
        <v>1656</v>
      </c>
      <c r="W211" s="17" t="s">
        <v>1657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1658</v>
      </c>
      <c r="AD211" t="s">
        <v>6</v>
      </c>
      <c r="AE211" t="s">
        <v>690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1659</v>
      </c>
      <c r="B212" s="6" t="s">
        <v>1660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1661</v>
      </c>
      <c r="H212" s="7" t="s">
        <v>1662</v>
      </c>
      <c r="I212" s="7" t="s">
        <v>79</v>
      </c>
      <c r="J212" s="7" t="s">
        <v>2</v>
      </c>
      <c r="K212" s="7" t="s">
        <v>1663</v>
      </c>
      <c r="L212" s="7">
        <v>1</v>
      </c>
      <c r="M212" s="7">
        <v>2</v>
      </c>
      <c r="N212" s="7" t="s">
        <v>307</v>
      </c>
      <c r="O212" s="7" t="s">
        <v>95</v>
      </c>
      <c r="P212" s="7" t="s">
        <v>1105</v>
      </c>
      <c r="Q212" s="7"/>
      <c r="R212" s="15" t="s">
        <v>1664</v>
      </c>
      <c r="S212" s="17" t="s">
        <v>19</v>
      </c>
      <c r="T212" s="7"/>
      <c r="U212" s="15" t="s">
        <v>19</v>
      </c>
      <c r="V212" s="15" t="s">
        <v>1664</v>
      </c>
      <c r="W212" s="17" t="s">
        <v>1665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1666</v>
      </c>
      <c r="AD212" t="s">
        <v>6</v>
      </c>
      <c r="AE212" t="s">
        <v>1667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1668</v>
      </c>
      <c r="B213" s="6" t="s">
        <v>1669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1670</v>
      </c>
      <c r="H213" s="7" t="s">
        <v>1671</v>
      </c>
      <c r="I213" s="7" t="s">
        <v>79</v>
      </c>
      <c r="J213" s="7" t="s">
        <v>2</v>
      </c>
      <c r="K213" s="7" t="s">
        <v>1672</v>
      </c>
      <c r="L213" s="7">
        <v>1</v>
      </c>
      <c r="M213" s="7">
        <v>2</v>
      </c>
      <c r="N213" s="7" t="s">
        <v>81</v>
      </c>
      <c r="O213" s="7" t="s">
        <v>95</v>
      </c>
      <c r="P213" s="7" t="s">
        <v>1105</v>
      </c>
      <c r="Q213" s="7"/>
      <c r="R213" s="15" t="s">
        <v>109</v>
      </c>
      <c r="S213" s="17" t="s">
        <v>109</v>
      </c>
      <c r="T213" s="7" t="s">
        <v>1673</v>
      </c>
      <c r="U213" s="15" t="s">
        <v>19</v>
      </c>
      <c r="V213" s="15" t="s">
        <v>19</v>
      </c>
      <c r="W213" s="17" t="s">
        <v>19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19</v>
      </c>
      <c r="AD213" t="s">
        <v>6</v>
      </c>
      <c r="AE213" t="s">
        <v>1674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1675</v>
      </c>
      <c r="B214" s="6" t="s">
        <v>1676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1677</v>
      </c>
      <c r="H214" s="7" t="s">
        <v>1678</v>
      </c>
      <c r="I214" s="7" t="s">
        <v>79</v>
      </c>
      <c r="J214" s="7" t="s">
        <v>2</v>
      </c>
      <c r="K214" s="7" t="s">
        <v>1679</v>
      </c>
      <c r="L214" s="7">
        <v>1</v>
      </c>
      <c r="M214" s="7">
        <v>1</v>
      </c>
      <c r="N214" s="7" t="s">
        <v>1105</v>
      </c>
      <c r="O214" s="7" t="s">
        <v>610</v>
      </c>
      <c r="P214" s="7" t="s">
        <v>1230</v>
      </c>
      <c r="Q214" s="7"/>
      <c r="R214" s="15" t="s">
        <v>1680</v>
      </c>
      <c r="S214" s="17" t="s">
        <v>1680</v>
      </c>
      <c r="T214" s="7" t="s">
        <v>1681</v>
      </c>
      <c r="U214" s="15" t="s">
        <v>19</v>
      </c>
      <c r="V214" s="15" t="s">
        <v>19</v>
      </c>
      <c r="W214" s="17" t="s">
        <v>19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19</v>
      </c>
      <c r="AD214" t="s">
        <v>6</v>
      </c>
      <c r="AE214" t="s">
        <v>1682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1683</v>
      </c>
      <c r="B215" s="6" t="s">
        <v>1684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1685</v>
      </c>
      <c r="H215" s="7" t="s">
        <v>1686</v>
      </c>
      <c r="I215" s="7" t="s">
        <v>79</v>
      </c>
      <c r="J215" s="7" t="s">
        <v>2</v>
      </c>
      <c r="K215" s="7" t="s">
        <v>1687</v>
      </c>
      <c r="L215" s="7">
        <v>1</v>
      </c>
      <c r="M215" s="7">
        <v>3</v>
      </c>
      <c r="N215" s="7" t="s">
        <v>134</v>
      </c>
      <c r="O215" s="7" t="s">
        <v>1688</v>
      </c>
      <c r="P215" s="7" t="s">
        <v>1689</v>
      </c>
      <c r="Q215" s="7"/>
      <c r="R215" s="15" t="s">
        <v>1690</v>
      </c>
      <c r="S215" s="17" t="s">
        <v>1690</v>
      </c>
      <c r="T215" s="7" t="s">
        <v>1691</v>
      </c>
      <c r="U215" s="15" t="s">
        <v>19</v>
      </c>
      <c r="V215" s="15" t="s">
        <v>19</v>
      </c>
      <c r="W215" s="17" t="s">
        <v>19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19</v>
      </c>
      <c r="AD215" t="s">
        <v>6</v>
      </c>
      <c r="AE215" t="s">
        <v>690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1692</v>
      </c>
      <c r="B216" s="6" t="s">
        <v>1693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1694</v>
      </c>
      <c r="H216" s="7" t="s">
        <v>1695</v>
      </c>
      <c r="I216" s="7" t="s">
        <v>79</v>
      </c>
      <c r="J216" s="7" t="s">
        <v>2</v>
      </c>
      <c r="K216" s="7" t="s">
        <v>1696</v>
      </c>
      <c r="L216" s="7">
        <v>1</v>
      </c>
      <c r="M216" s="7">
        <v>2</v>
      </c>
      <c r="N216" s="7" t="s">
        <v>1697</v>
      </c>
      <c r="O216" s="7" t="s">
        <v>1698</v>
      </c>
      <c r="P216" s="7" t="s">
        <v>1699</v>
      </c>
      <c r="Q216" s="7"/>
      <c r="R216" s="15" t="s">
        <v>1700</v>
      </c>
      <c r="S216" s="17" t="s">
        <v>1700</v>
      </c>
      <c r="T216" s="7" t="s">
        <v>1701</v>
      </c>
      <c r="U216" s="15" t="s">
        <v>19</v>
      </c>
      <c r="V216" s="15" t="s">
        <v>19</v>
      </c>
      <c r="W216" s="17" t="s">
        <v>19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19</v>
      </c>
      <c r="AD216" t="s">
        <v>6</v>
      </c>
      <c r="AE216" t="s">
        <v>647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1702</v>
      </c>
      <c r="B217" s="6" t="s">
        <v>1703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1215</v>
      </c>
      <c r="H217" s="7" t="s">
        <v>1216</v>
      </c>
      <c r="I217" s="7" t="s">
        <v>79</v>
      </c>
      <c r="J217" s="7" t="s">
        <v>2</v>
      </c>
      <c r="K217" s="7" t="s">
        <v>1704</v>
      </c>
      <c r="L217" s="7">
        <v>1</v>
      </c>
      <c r="M217" s="7">
        <v>1</v>
      </c>
      <c r="N217" s="7" t="s">
        <v>1105</v>
      </c>
      <c r="O217" s="7" t="s">
        <v>1230</v>
      </c>
      <c r="P217" s="7" t="s">
        <v>571</v>
      </c>
      <c r="Q217" s="7"/>
      <c r="R217" s="15" t="s">
        <v>1705</v>
      </c>
      <c r="S217" s="17" t="s">
        <v>1705</v>
      </c>
      <c r="T217" s="7" t="s">
        <v>1706</v>
      </c>
      <c r="U217" s="15" t="s">
        <v>19</v>
      </c>
      <c r="V217" s="15" t="s">
        <v>19</v>
      </c>
      <c r="W217" s="17" t="s">
        <v>19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19</v>
      </c>
      <c r="AD217" t="s">
        <v>6</v>
      </c>
      <c r="AE217" t="s">
        <v>443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1707</v>
      </c>
      <c r="B218" s="6" t="s">
        <v>1708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1709</v>
      </c>
      <c r="H218" s="7" t="s">
        <v>1710</v>
      </c>
      <c r="I218" s="7" t="s">
        <v>79</v>
      </c>
      <c r="J218" s="7" t="s">
        <v>2</v>
      </c>
      <c r="K218" s="7" t="s">
        <v>1711</v>
      </c>
      <c r="L218" s="7">
        <v>1</v>
      </c>
      <c r="M218" s="7">
        <v>2</v>
      </c>
      <c r="N218" s="7" t="s">
        <v>134</v>
      </c>
      <c r="O218" s="7" t="s">
        <v>1712</v>
      </c>
      <c r="P218" s="7" t="s">
        <v>1689</v>
      </c>
      <c r="Q218" s="7"/>
      <c r="R218" s="15" t="s">
        <v>1218</v>
      </c>
      <c r="S218" s="17" t="s">
        <v>1218</v>
      </c>
      <c r="T218" s="7" t="s">
        <v>1713</v>
      </c>
      <c r="U218" s="15" t="s">
        <v>19</v>
      </c>
      <c r="V218" s="15" t="s">
        <v>19</v>
      </c>
      <c r="W218" s="17" t="s">
        <v>19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19</v>
      </c>
      <c r="AD218" t="s">
        <v>6</v>
      </c>
      <c r="AE218" t="s">
        <v>1714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1715</v>
      </c>
      <c r="B219" s="6" t="s">
        <v>1716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103</v>
      </c>
      <c r="H219" s="7" t="s">
        <v>104</v>
      </c>
      <c r="I219" s="7" t="s">
        <v>79</v>
      </c>
      <c r="J219" s="7" t="s">
        <v>2</v>
      </c>
      <c r="K219" s="7" t="s">
        <v>1717</v>
      </c>
      <c r="L219" s="7">
        <v>1</v>
      </c>
      <c r="M219" s="7">
        <v>2</v>
      </c>
      <c r="N219" s="7" t="s">
        <v>1105</v>
      </c>
      <c r="O219" s="7" t="s">
        <v>83</v>
      </c>
      <c r="P219" s="7" t="s">
        <v>627</v>
      </c>
      <c r="Q219" s="7"/>
      <c r="R219" s="15" t="s">
        <v>1718</v>
      </c>
      <c r="S219" s="17" t="s">
        <v>1718</v>
      </c>
      <c r="T219" s="7" t="s">
        <v>1719</v>
      </c>
      <c r="U219" s="15" t="s">
        <v>19</v>
      </c>
      <c r="V219" s="15" t="s">
        <v>19</v>
      </c>
      <c r="W219" s="17" t="s">
        <v>19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19</v>
      </c>
      <c r="AD219" t="s">
        <v>6</v>
      </c>
      <c r="AE219" t="s">
        <v>110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1720</v>
      </c>
      <c r="B220" s="6" t="s">
        <v>1721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1722</v>
      </c>
      <c r="H220" s="7" t="s">
        <v>1723</v>
      </c>
      <c r="I220" s="7" t="s">
        <v>79</v>
      </c>
      <c r="J220" s="7" t="s">
        <v>2</v>
      </c>
      <c r="K220" s="7" t="s">
        <v>1724</v>
      </c>
      <c r="L220" s="7">
        <v>1</v>
      </c>
      <c r="M220" s="7">
        <v>1</v>
      </c>
      <c r="N220" s="7" t="s">
        <v>237</v>
      </c>
      <c r="O220" s="7" t="s">
        <v>644</v>
      </c>
      <c r="P220" s="7" t="s">
        <v>679</v>
      </c>
      <c r="Q220" s="7"/>
      <c r="R220" s="15" t="s">
        <v>1725</v>
      </c>
      <c r="S220" s="17" t="s">
        <v>1725</v>
      </c>
      <c r="T220" s="7" t="s">
        <v>1726</v>
      </c>
      <c r="U220" s="15" t="s">
        <v>19</v>
      </c>
      <c r="V220" s="15" t="s">
        <v>19</v>
      </c>
      <c r="W220" s="17" t="s">
        <v>19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19</v>
      </c>
      <c r="AD220" t="s">
        <v>6</v>
      </c>
      <c r="AE220" t="s">
        <v>1154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1727</v>
      </c>
      <c r="B221" s="6" t="s">
        <v>1728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1729</v>
      </c>
      <c r="H221" s="7" t="s">
        <v>1730</v>
      </c>
      <c r="I221" s="7" t="s">
        <v>79</v>
      </c>
      <c r="J221" s="7" t="s">
        <v>2</v>
      </c>
      <c r="K221" s="7" t="s">
        <v>1731</v>
      </c>
      <c r="L221" s="7">
        <v>1</v>
      </c>
      <c r="M221" s="7">
        <v>4</v>
      </c>
      <c r="N221" s="7" t="s">
        <v>1732</v>
      </c>
      <c r="O221" s="7" t="s">
        <v>81</v>
      </c>
      <c r="P221" s="7" t="s">
        <v>610</v>
      </c>
      <c r="Q221" s="7"/>
      <c r="R221" s="15" t="s">
        <v>1546</v>
      </c>
      <c r="S221" s="17" t="s">
        <v>19</v>
      </c>
      <c r="T221" s="7"/>
      <c r="U221" s="15" t="s">
        <v>19</v>
      </c>
      <c r="V221" s="15" t="s">
        <v>1546</v>
      </c>
      <c r="W221" s="17" t="s">
        <v>1733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1734</v>
      </c>
      <c r="AD221" t="s">
        <v>6</v>
      </c>
      <c r="AE221" t="s">
        <v>1735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1736</v>
      </c>
      <c r="B222" s="6" t="s">
        <v>1737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1738</v>
      </c>
      <c r="H222" s="7" t="s">
        <v>1739</v>
      </c>
      <c r="I222" s="7" t="s">
        <v>79</v>
      </c>
      <c r="J222" s="7" t="s">
        <v>2</v>
      </c>
      <c r="K222" s="7" t="s">
        <v>1740</v>
      </c>
      <c r="L222" s="7">
        <v>1</v>
      </c>
      <c r="M222" s="7">
        <v>1</v>
      </c>
      <c r="N222" s="7" t="s">
        <v>1741</v>
      </c>
      <c r="O222" s="7" t="s">
        <v>1105</v>
      </c>
      <c r="P222" s="7" t="s">
        <v>610</v>
      </c>
      <c r="Q222" s="7"/>
      <c r="R222" s="15" t="s">
        <v>1742</v>
      </c>
      <c r="S222" s="17" t="s">
        <v>19</v>
      </c>
      <c r="T222" s="7"/>
      <c r="U222" s="15" t="s">
        <v>19</v>
      </c>
      <c r="V222" s="15" t="s">
        <v>1742</v>
      </c>
      <c r="W222" s="17" t="s">
        <v>1743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1744</v>
      </c>
      <c r="AD222" t="s">
        <v>6</v>
      </c>
      <c r="AE222" t="s">
        <v>690</v>
      </c>
      <c r="AF222" t="s">
        <v>87</v>
      </c>
      <c r="AG222" t="s">
        <v>75</v>
      </c>
      <c r="AH222" t="s">
        <v>1745</v>
      </c>
    </row>
    <row r="223" ht="14.25" customHeight="1" spans="1:34">
      <c r="A223" s="6" t="s">
        <v>1746</v>
      </c>
      <c r="B223" s="6" t="s">
        <v>1747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103</v>
      </c>
      <c r="H223" s="7" t="s">
        <v>104</v>
      </c>
      <c r="I223" s="7" t="s">
        <v>79</v>
      </c>
      <c r="J223" s="7" t="s">
        <v>2</v>
      </c>
      <c r="K223" s="7" t="s">
        <v>1748</v>
      </c>
      <c r="L223" s="7">
        <v>1</v>
      </c>
      <c r="M223" s="7">
        <v>1</v>
      </c>
      <c r="N223" s="7" t="s">
        <v>155</v>
      </c>
      <c r="O223" s="7" t="s">
        <v>1105</v>
      </c>
      <c r="P223" s="7" t="s">
        <v>610</v>
      </c>
      <c r="Q223" s="7"/>
      <c r="R223" s="15" t="s">
        <v>1749</v>
      </c>
      <c r="S223" s="17" t="s">
        <v>19</v>
      </c>
      <c r="T223" s="7"/>
      <c r="U223" s="15" t="s">
        <v>19</v>
      </c>
      <c r="V223" s="15" t="s">
        <v>1749</v>
      </c>
      <c r="W223" s="17" t="s">
        <v>1750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127</v>
      </c>
      <c r="AD223" t="s">
        <v>6</v>
      </c>
      <c r="AE223" t="s">
        <v>1751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1752</v>
      </c>
      <c r="B224" s="6" t="s">
        <v>1753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1754</v>
      </c>
      <c r="H224" s="7" t="s">
        <v>1755</v>
      </c>
      <c r="I224" s="7" t="s">
        <v>79</v>
      </c>
      <c r="J224" s="7" t="s">
        <v>2</v>
      </c>
      <c r="K224" s="7" t="s">
        <v>1756</v>
      </c>
      <c r="L224" s="7">
        <v>1</v>
      </c>
      <c r="M224" s="7">
        <v>2</v>
      </c>
      <c r="N224" s="7" t="s">
        <v>155</v>
      </c>
      <c r="O224" s="7" t="s">
        <v>636</v>
      </c>
      <c r="P224" s="7" t="s">
        <v>610</v>
      </c>
      <c r="Q224" s="7"/>
      <c r="R224" s="15" t="s">
        <v>1757</v>
      </c>
      <c r="S224" s="17" t="s">
        <v>19</v>
      </c>
      <c r="T224" s="7"/>
      <c r="U224" s="15" t="s">
        <v>19</v>
      </c>
      <c r="V224" s="15" t="s">
        <v>1757</v>
      </c>
      <c r="W224" s="17" t="s">
        <v>1758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1759</v>
      </c>
      <c r="AD224" t="s">
        <v>6</v>
      </c>
      <c r="AE224" t="s">
        <v>499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1760</v>
      </c>
      <c r="B225" s="6" t="s">
        <v>1761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733</v>
      </c>
      <c r="H225" s="7" t="s">
        <v>734</v>
      </c>
      <c r="I225" s="7" t="s">
        <v>79</v>
      </c>
      <c r="J225" s="7" t="s">
        <v>2</v>
      </c>
      <c r="K225" s="7" t="s">
        <v>1762</v>
      </c>
      <c r="L225" s="7">
        <v>1</v>
      </c>
      <c r="M225" s="7">
        <v>2</v>
      </c>
      <c r="N225" s="7" t="s">
        <v>853</v>
      </c>
      <c r="O225" s="7" t="s">
        <v>636</v>
      </c>
      <c r="P225" s="7" t="s">
        <v>610</v>
      </c>
      <c r="Q225" s="7"/>
      <c r="R225" s="15" t="s">
        <v>1763</v>
      </c>
      <c r="S225" s="17" t="s">
        <v>19</v>
      </c>
      <c r="T225" s="7"/>
      <c r="U225" s="15" t="s">
        <v>19</v>
      </c>
      <c r="V225" s="15" t="s">
        <v>1763</v>
      </c>
      <c r="W225" s="17" t="s">
        <v>1764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1765</v>
      </c>
      <c r="AD225" t="s">
        <v>6</v>
      </c>
      <c r="AE225" t="s">
        <v>443</v>
      </c>
      <c r="AF225" t="s">
        <v>87</v>
      </c>
      <c r="AG225" t="s">
        <v>75</v>
      </c>
      <c r="AH225" t="s">
        <v>1056</v>
      </c>
    </row>
    <row r="226" ht="14.25" customHeight="1" spans="1:34">
      <c r="A226" s="6" t="s">
        <v>1766</v>
      </c>
      <c r="B226" s="6" t="s">
        <v>1767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1768</v>
      </c>
      <c r="H226" s="7" t="s">
        <v>1769</v>
      </c>
      <c r="I226" s="7" t="s">
        <v>79</v>
      </c>
      <c r="J226" s="7" t="s">
        <v>2</v>
      </c>
      <c r="K226" s="7" t="s">
        <v>1770</v>
      </c>
      <c r="L226" s="7">
        <v>1</v>
      </c>
      <c r="M226" s="7">
        <v>1</v>
      </c>
      <c r="N226" s="7" t="s">
        <v>1741</v>
      </c>
      <c r="O226" s="7" t="s">
        <v>1105</v>
      </c>
      <c r="P226" s="7" t="s">
        <v>610</v>
      </c>
      <c r="Q226" s="7"/>
      <c r="R226" s="15" t="s">
        <v>1771</v>
      </c>
      <c r="S226" s="17" t="s">
        <v>19</v>
      </c>
      <c r="T226" s="7"/>
      <c r="U226" s="15" t="s">
        <v>19</v>
      </c>
      <c r="V226" s="15" t="s">
        <v>1771</v>
      </c>
      <c r="W226" s="17" t="s">
        <v>1772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1773</v>
      </c>
      <c r="AD226" t="s">
        <v>6</v>
      </c>
      <c r="AE226" t="s">
        <v>1774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1775</v>
      </c>
      <c r="B227" s="6" t="s">
        <v>1776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103</v>
      </c>
      <c r="H227" s="7" t="s">
        <v>104</v>
      </c>
      <c r="I227" s="7" t="s">
        <v>79</v>
      </c>
      <c r="J227" s="7" t="s">
        <v>2</v>
      </c>
      <c r="K227" s="7" t="s">
        <v>1777</v>
      </c>
      <c r="L227" s="7">
        <v>1</v>
      </c>
      <c r="M227" s="7">
        <v>2</v>
      </c>
      <c r="N227" s="7" t="s">
        <v>333</v>
      </c>
      <c r="O227" s="7" t="s">
        <v>636</v>
      </c>
      <c r="P227" s="7" t="s">
        <v>610</v>
      </c>
      <c r="Q227" s="7"/>
      <c r="R227" s="15" t="s">
        <v>1778</v>
      </c>
      <c r="S227" s="17" t="s">
        <v>19</v>
      </c>
      <c r="T227" s="7"/>
      <c r="U227" s="15" t="s">
        <v>19</v>
      </c>
      <c r="V227" s="15" t="s">
        <v>1778</v>
      </c>
      <c r="W227" s="17" t="s">
        <v>555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754</v>
      </c>
      <c r="AD227" t="s">
        <v>6</v>
      </c>
      <c r="AE227" t="s">
        <v>110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1779</v>
      </c>
      <c r="B228" s="6" t="s">
        <v>1780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103</v>
      </c>
      <c r="H228" s="7" t="s">
        <v>104</v>
      </c>
      <c r="I228" s="7" t="s">
        <v>79</v>
      </c>
      <c r="J228" s="7" t="s">
        <v>2</v>
      </c>
      <c r="K228" s="7" t="s">
        <v>1781</v>
      </c>
      <c r="L228" s="7">
        <v>1</v>
      </c>
      <c r="M228" s="7">
        <v>3</v>
      </c>
      <c r="N228" s="7" t="s">
        <v>1054</v>
      </c>
      <c r="O228" s="7" t="s">
        <v>95</v>
      </c>
      <c r="P228" s="7" t="s">
        <v>610</v>
      </c>
      <c r="Q228" s="7"/>
      <c r="R228" s="15" t="s">
        <v>1324</v>
      </c>
      <c r="S228" s="17" t="s">
        <v>19</v>
      </c>
      <c r="T228" s="7"/>
      <c r="U228" s="15" t="s">
        <v>19</v>
      </c>
      <c r="V228" s="15" t="s">
        <v>1324</v>
      </c>
      <c r="W228" s="17" t="s">
        <v>1089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1330</v>
      </c>
      <c r="AD228" t="s">
        <v>6</v>
      </c>
      <c r="AE228" t="s">
        <v>110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1782</v>
      </c>
      <c r="B229" s="6" t="s">
        <v>1783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1167</v>
      </c>
      <c r="H229" s="7" t="s">
        <v>1168</v>
      </c>
      <c r="I229" s="7" t="s">
        <v>79</v>
      </c>
      <c r="J229" s="7" t="s">
        <v>2</v>
      </c>
      <c r="K229" s="7" t="s">
        <v>1784</v>
      </c>
      <c r="L229" s="7">
        <v>1</v>
      </c>
      <c r="M229" s="7">
        <v>4</v>
      </c>
      <c r="N229" s="7" t="s">
        <v>486</v>
      </c>
      <c r="O229" s="7" t="s">
        <v>81</v>
      </c>
      <c r="P229" s="7" t="s">
        <v>610</v>
      </c>
      <c r="Q229" s="7"/>
      <c r="R229" s="15" t="s">
        <v>1785</v>
      </c>
      <c r="S229" s="17" t="s">
        <v>19</v>
      </c>
      <c r="T229" s="7"/>
      <c r="U229" s="15" t="s">
        <v>19</v>
      </c>
      <c r="V229" s="15" t="s">
        <v>1785</v>
      </c>
      <c r="W229" s="17" t="s">
        <v>247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1786</v>
      </c>
      <c r="AD229" t="s">
        <v>6</v>
      </c>
      <c r="AE229" t="s">
        <v>1171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1787</v>
      </c>
      <c r="B230" s="6" t="s">
        <v>1788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103</v>
      </c>
      <c r="H230" s="7" t="s">
        <v>104</v>
      </c>
      <c r="I230" s="7" t="s">
        <v>79</v>
      </c>
      <c r="J230" s="7" t="s">
        <v>2</v>
      </c>
      <c r="K230" s="7" t="s">
        <v>1789</v>
      </c>
      <c r="L230" s="7">
        <v>1</v>
      </c>
      <c r="M230" s="7">
        <v>4</v>
      </c>
      <c r="N230" s="7" t="s">
        <v>171</v>
      </c>
      <c r="O230" s="7" t="s">
        <v>81</v>
      </c>
      <c r="P230" s="7" t="s">
        <v>610</v>
      </c>
      <c r="Q230" s="7"/>
      <c r="R230" s="15" t="s">
        <v>1355</v>
      </c>
      <c r="S230" s="17" t="s">
        <v>19</v>
      </c>
      <c r="T230" s="7"/>
      <c r="U230" s="15" t="s">
        <v>19</v>
      </c>
      <c r="V230" s="15" t="s">
        <v>1355</v>
      </c>
      <c r="W230" s="17" t="s">
        <v>1790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1791</v>
      </c>
      <c r="AD230" t="s">
        <v>6</v>
      </c>
      <c r="AE230" t="s">
        <v>110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1792</v>
      </c>
      <c r="B231" s="6" t="s">
        <v>1793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103</v>
      </c>
      <c r="H231" s="7" t="s">
        <v>104</v>
      </c>
      <c r="I231" s="7" t="s">
        <v>79</v>
      </c>
      <c r="J231" s="7" t="s">
        <v>2</v>
      </c>
      <c r="K231" s="7" t="s">
        <v>1794</v>
      </c>
      <c r="L231" s="7">
        <v>1</v>
      </c>
      <c r="M231" s="7">
        <v>3</v>
      </c>
      <c r="N231" s="7" t="s">
        <v>134</v>
      </c>
      <c r="O231" s="7" t="s">
        <v>95</v>
      </c>
      <c r="P231" s="7" t="s">
        <v>610</v>
      </c>
      <c r="Q231" s="7"/>
      <c r="R231" s="15" t="s">
        <v>1795</v>
      </c>
      <c r="S231" s="17" t="s">
        <v>19</v>
      </c>
      <c r="T231" s="7"/>
      <c r="U231" s="15" t="s">
        <v>19</v>
      </c>
      <c r="V231" s="15" t="s">
        <v>1795</v>
      </c>
      <c r="W231" s="17" t="s">
        <v>1796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861</v>
      </c>
      <c r="AD231" t="s">
        <v>6</v>
      </c>
      <c r="AE231" t="s">
        <v>1797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1798</v>
      </c>
      <c r="B232" s="6" t="s">
        <v>1799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1167</v>
      </c>
      <c r="H232" s="7" t="s">
        <v>1168</v>
      </c>
      <c r="I232" s="7" t="s">
        <v>79</v>
      </c>
      <c r="J232" s="7" t="s">
        <v>2</v>
      </c>
      <c r="K232" s="7" t="s">
        <v>1800</v>
      </c>
      <c r="L232" s="7">
        <v>1</v>
      </c>
      <c r="M232" s="7">
        <v>2</v>
      </c>
      <c r="N232" s="7" t="s">
        <v>94</v>
      </c>
      <c r="O232" s="7" t="s">
        <v>636</v>
      </c>
      <c r="P232" s="7" t="s">
        <v>610</v>
      </c>
      <c r="Q232" s="7"/>
      <c r="R232" s="15" t="s">
        <v>1801</v>
      </c>
      <c r="S232" s="17" t="s">
        <v>19</v>
      </c>
      <c r="T232" s="7"/>
      <c r="U232" s="15" t="s">
        <v>19</v>
      </c>
      <c r="V232" s="15" t="s">
        <v>1801</v>
      </c>
      <c r="W232" s="17" t="s">
        <v>1802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1803</v>
      </c>
      <c r="AD232" t="s">
        <v>6</v>
      </c>
      <c r="AE232" t="s">
        <v>1171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1804</v>
      </c>
      <c r="B233" s="6" t="s">
        <v>1805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766</v>
      </c>
      <c r="H233" s="7" t="s">
        <v>767</v>
      </c>
      <c r="I233" s="7" t="s">
        <v>79</v>
      </c>
      <c r="J233" s="7" t="s">
        <v>2</v>
      </c>
      <c r="K233" s="7" t="s">
        <v>1806</v>
      </c>
      <c r="L233" s="7">
        <v>1</v>
      </c>
      <c r="M233" s="7">
        <v>2</v>
      </c>
      <c r="N233" s="7" t="s">
        <v>94</v>
      </c>
      <c r="O233" s="7" t="s">
        <v>636</v>
      </c>
      <c r="P233" s="7" t="s">
        <v>610</v>
      </c>
      <c r="Q233" s="7"/>
      <c r="R233" s="15" t="s">
        <v>1373</v>
      </c>
      <c r="S233" s="17" t="s">
        <v>19</v>
      </c>
      <c r="T233" s="7"/>
      <c r="U233" s="15" t="s">
        <v>19</v>
      </c>
      <c r="V233" s="15" t="s">
        <v>1373</v>
      </c>
      <c r="W233" s="17" t="s">
        <v>1807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1808</v>
      </c>
      <c r="AD233" t="s">
        <v>6</v>
      </c>
      <c r="AE233" t="s">
        <v>1809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1810</v>
      </c>
      <c r="B234" s="6" t="s">
        <v>1811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1812</v>
      </c>
      <c r="H234" s="7" t="s">
        <v>1813</v>
      </c>
      <c r="I234" s="7" t="s">
        <v>79</v>
      </c>
      <c r="J234" s="7" t="s">
        <v>2</v>
      </c>
      <c r="K234" s="7" t="s">
        <v>1814</v>
      </c>
      <c r="L234" s="7">
        <v>1</v>
      </c>
      <c r="M234" s="7">
        <v>4</v>
      </c>
      <c r="N234" s="7" t="s">
        <v>278</v>
      </c>
      <c r="O234" s="7" t="s">
        <v>81</v>
      </c>
      <c r="P234" s="7" t="s">
        <v>610</v>
      </c>
      <c r="Q234" s="7"/>
      <c r="R234" s="15" t="s">
        <v>1815</v>
      </c>
      <c r="S234" s="17" t="s">
        <v>19</v>
      </c>
      <c r="T234" s="7"/>
      <c r="U234" s="15" t="s">
        <v>19</v>
      </c>
      <c r="V234" s="15" t="s">
        <v>1815</v>
      </c>
      <c r="W234" s="17" t="s">
        <v>1816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1817</v>
      </c>
      <c r="AD234" t="s">
        <v>6</v>
      </c>
      <c r="AE234" t="s">
        <v>1818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1819</v>
      </c>
      <c r="B235" s="6" t="s">
        <v>1820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1821</v>
      </c>
      <c r="H235" s="7" t="s">
        <v>1822</v>
      </c>
      <c r="I235" s="7" t="s">
        <v>79</v>
      </c>
      <c r="J235" s="7" t="s">
        <v>2</v>
      </c>
      <c r="K235" s="7" t="s">
        <v>1823</v>
      </c>
      <c r="L235" s="7">
        <v>1</v>
      </c>
      <c r="M235" s="7">
        <v>3</v>
      </c>
      <c r="N235" s="7" t="s">
        <v>278</v>
      </c>
      <c r="O235" s="7" t="s">
        <v>95</v>
      </c>
      <c r="P235" s="7" t="s">
        <v>610</v>
      </c>
      <c r="Q235" s="7"/>
      <c r="R235" s="15" t="s">
        <v>1824</v>
      </c>
      <c r="S235" s="17" t="s">
        <v>19</v>
      </c>
      <c r="T235" s="7"/>
      <c r="U235" s="15" t="s">
        <v>19</v>
      </c>
      <c r="V235" s="15" t="s">
        <v>1824</v>
      </c>
      <c r="W235" s="17" t="s">
        <v>1825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1826</v>
      </c>
      <c r="AD235" t="s">
        <v>6</v>
      </c>
      <c r="AE235" t="s">
        <v>1827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1828</v>
      </c>
      <c r="B236" s="6" t="s">
        <v>1829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1830</v>
      </c>
      <c r="H236" s="7" t="s">
        <v>1831</v>
      </c>
      <c r="I236" s="7" t="s">
        <v>79</v>
      </c>
      <c r="J236" s="7" t="s">
        <v>2</v>
      </c>
      <c r="K236" s="7" t="s">
        <v>1832</v>
      </c>
      <c r="L236" s="7">
        <v>1</v>
      </c>
      <c r="M236" s="7">
        <v>1</v>
      </c>
      <c r="N236" s="7" t="s">
        <v>225</v>
      </c>
      <c r="O236" s="7" t="s">
        <v>1105</v>
      </c>
      <c r="P236" s="7" t="s">
        <v>610</v>
      </c>
      <c r="Q236" s="7"/>
      <c r="R236" s="15" t="s">
        <v>1833</v>
      </c>
      <c r="S236" s="17" t="s">
        <v>19</v>
      </c>
      <c r="T236" s="7"/>
      <c r="U236" s="15" t="s">
        <v>19</v>
      </c>
      <c r="V236" s="15" t="s">
        <v>1833</v>
      </c>
      <c r="W236" s="17" t="s">
        <v>1834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1835</v>
      </c>
      <c r="AD236" t="s">
        <v>6</v>
      </c>
      <c r="AE236" t="s">
        <v>1836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1837</v>
      </c>
      <c r="B237" s="6" t="s">
        <v>1838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1618</v>
      </c>
      <c r="H237" s="7" t="s">
        <v>1619</v>
      </c>
      <c r="I237" s="7" t="s">
        <v>79</v>
      </c>
      <c r="J237" s="7" t="s">
        <v>2</v>
      </c>
      <c r="K237" s="7" t="s">
        <v>1839</v>
      </c>
      <c r="L237" s="7">
        <v>2</v>
      </c>
      <c r="M237" s="7">
        <v>4</v>
      </c>
      <c r="N237" s="7" t="s">
        <v>155</v>
      </c>
      <c r="O237" s="7" t="s">
        <v>81</v>
      </c>
      <c r="P237" s="7" t="s">
        <v>610</v>
      </c>
      <c r="Q237" s="7"/>
      <c r="R237" s="15" t="s">
        <v>1840</v>
      </c>
      <c r="S237" s="17" t="s">
        <v>19</v>
      </c>
      <c r="T237" s="7"/>
      <c r="U237" s="15" t="s">
        <v>19</v>
      </c>
      <c r="V237" s="15" t="s">
        <v>1840</v>
      </c>
      <c r="W237" s="17" t="s">
        <v>1841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1842</v>
      </c>
      <c r="AD237" t="s">
        <v>6</v>
      </c>
      <c r="AE237" t="s">
        <v>1843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1844</v>
      </c>
      <c r="B238" s="6" t="s">
        <v>1845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1846</v>
      </c>
      <c r="H238" s="7" t="s">
        <v>1847</v>
      </c>
      <c r="I238" s="7" t="s">
        <v>79</v>
      </c>
      <c r="J238" s="7" t="s">
        <v>2</v>
      </c>
      <c r="K238" s="7" t="s">
        <v>1848</v>
      </c>
      <c r="L238" s="7">
        <v>1</v>
      </c>
      <c r="M238" s="7">
        <v>2</v>
      </c>
      <c r="N238" s="7" t="s">
        <v>342</v>
      </c>
      <c r="O238" s="7" t="s">
        <v>636</v>
      </c>
      <c r="P238" s="7" t="s">
        <v>610</v>
      </c>
      <c r="Q238" s="7"/>
      <c r="R238" s="15" t="s">
        <v>1849</v>
      </c>
      <c r="S238" s="17" t="s">
        <v>19</v>
      </c>
      <c r="T238" s="7"/>
      <c r="U238" s="15" t="s">
        <v>19</v>
      </c>
      <c r="V238" s="15" t="s">
        <v>1849</v>
      </c>
      <c r="W238" s="17" t="s">
        <v>1546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1850</v>
      </c>
      <c r="AD238" t="s">
        <v>6</v>
      </c>
      <c r="AE238" t="s">
        <v>1851</v>
      </c>
      <c r="AF238" t="s">
        <v>87</v>
      </c>
      <c r="AG238" t="s">
        <v>75</v>
      </c>
      <c r="AH238" t="s">
        <v>506</v>
      </c>
    </row>
    <row r="239" ht="14.25" customHeight="1" spans="1:34">
      <c r="A239" s="6" t="s">
        <v>1852</v>
      </c>
      <c r="B239" s="6" t="s">
        <v>1853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1854</v>
      </c>
      <c r="H239" s="7" t="s">
        <v>1855</v>
      </c>
      <c r="I239" s="7" t="s">
        <v>79</v>
      </c>
      <c r="J239" s="7" t="s">
        <v>2</v>
      </c>
      <c r="K239" s="7" t="s">
        <v>1856</v>
      </c>
      <c r="L239" s="7">
        <v>1</v>
      </c>
      <c r="M239" s="7">
        <v>1</v>
      </c>
      <c r="N239" s="7" t="s">
        <v>145</v>
      </c>
      <c r="O239" s="7" t="s">
        <v>1105</v>
      </c>
      <c r="P239" s="7" t="s">
        <v>610</v>
      </c>
      <c r="Q239" s="7"/>
      <c r="R239" s="15" t="s">
        <v>1857</v>
      </c>
      <c r="S239" s="17" t="s">
        <v>19</v>
      </c>
      <c r="T239" s="7"/>
      <c r="U239" s="15" t="s">
        <v>19</v>
      </c>
      <c r="V239" s="15" t="s">
        <v>1857</v>
      </c>
      <c r="W239" s="17" t="s">
        <v>1858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1859</v>
      </c>
      <c r="AD239" t="s">
        <v>6</v>
      </c>
      <c r="AE239" t="s">
        <v>1860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1861</v>
      </c>
      <c r="B240" s="6" t="s">
        <v>1862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1863</v>
      </c>
      <c r="H240" s="7" t="s">
        <v>1864</v>
      </c>
      <c r="I240" s="7" t="s">
        <v>79</v>
      </c>
      <c r="J240" s="7" t="s">
        <v>2</v>
      </c>
      <c r="K240" s="7" t="s">
        <v>1865</v>
      </c>
      <c r="L240" s="7">
        <v>1</v>
      </c>
      <c r="M240" s="7">
        <v>2</v>
      </c>
      <c r="N240" s="7" t="s">
        <v>1054</v>
      </c>
      <c r="O240" s="7" t="s">
        <v>636</v>
      </c>
      <c r="P240" s="7" t="s">
        <v>610</v>
      </c>
      <c r="Q240" s="7"/>
      <c r="R240" s="15" t="s">
        <v>1866</v>
      </c>
      <c r="S240" s="17" t="s">
        <v>19</v>
      </c>
      <c r="T240" s="7"/>
      <c r="U240" s="15" t="s">
        <v>19</v>
      </c>
      <c r="V240" s="15" t="s">
        <v>1866</v>
      </c>
      <c r="W240" s="17" t="s">
        <v>1867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1868</v>
      </c>
      <c r="AD240" t="s">
        <v>6</v>
      </c>
      <c r="AE240" t="s">
        <v>1195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1869</v>
      </c>
      <c r="B241" s="6" t="s">
        <v>1870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921</v>
      </c>
      <c r="H241" s="7" t="s">
        <v>922</v>
      </c>
      <c r="I241" s="7" t="s">
        <v>79</v>
      </c>
      <c r="J241" s="7" t="s">
        <v>2</v>
      </c>
      <c r="K241" s="7" t="s">
        <v>1871</v>
      </c>
      <c r="L241" s="7">
        <v>1</v>
      </c>
      <c r="M241" s="7">
        <v>2</v>
      </c>
      <c r="N241" s="7" t="s">
        <v>1872</v>
      </c>
      <c r="O241" s="7" t="s">
        <v>636</v>
      </c>
      <c r="P241" s="7" t="s">
        <v>610</v>
      </c>
      <c r="Q241" s="7"/>
      <c r="R241" s="15" t="s">
        <v>1367</v>
      </c>
      <c r="S241" s="17" t="s">
        <v>19</v>
      </c>
      <c r="T241" s="7"/>
      <c r="U241" s="15" t="s">
        <v>19</v>
      </c>
      <c r="V241" s="15" t="s">
        <v>1367</v>
      </c>
      <c r="W241" s="17" t="s">
        <v>1873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1874</v>
      </c>
      <c r="AD241" t="s">
        <v>6</v>
      </c>
      <c r="AE241" t="s">
        <v>1875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1876</v>
      </c>
      <c r="B242" s="6" t="s">
        <v>1877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1878</v>
      </c>
      <c r="H242" s="7" t="s">
        <v>1879</v>
      </c>
      <c r="I242" s="7" t="s">
        <v>79</v>
      </c>
      <c r="J242" s="7" t="s">
        <v>2</v>
      </c>
      <c r="K242" s="7" t="s">
        <v>1880</v>
      </c>
      <c r="L242" s="7">
        <v>1</v>
      </c>
      <c r="M242" s="7">
        <v>2</v>
      </c>
      <c r="N242" s="7" t="s">
        <v>237</v>
      </c>
      <c r="O242" s="7" t="s">
        <v>636</v>
      </c>
      <c r="P242" s="7" t="s">
        <v>610</v>
      </c>
      <c r="Q242" s="7"/>
      <c r="R242" s="15" t="s">
        <v>1152</v>
      </c>
      <c r="S242" s="17" t="s">
        <v>19</v>
      </c>
      <c r="T242" s="7"/>
      <c r="U242" s="15" t="s">
        <v>19</v>
      </c>
      <c r="V242" s="15" t="s">
        <v>1152</v>
      </c>
      <c r="W242" s="17" t="s">
        <v>1881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1882</v>
      </c>
      <c r="AD242" t="s">
        <v>6</v>
      </c>
      <c r="AE242" t="s">
        <v>1674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1883</v>
      </c>
      <c r="B243" s="6" t="s">
        <v>1884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275</v>
      </c>
      <c r="H243" s="7" t="s">
        <v>276</v>
      </c>
      <c r="I243" s="7" t="s">
        <v>79</v>
      </c>
      <c r="J243" s="7" t="s">
        <v>2</v>
      </c>
      <c r="K243" s="7" t="s">
        <v>1885</v>
      </c>
      <c r="L243" s="7">
        <v>1</v>
      </c>
      <c r="M243" s="7">
        <v>2</v>
      </c>
      <c r="N243" s="7" t="s">
        <v>171</v>
      </c>
      <c r="O243" s="7" t="s">
        <v>636</v>
      </c>
      <c r="P243" s="7" t="s">
        <v>610</v>
      </c>
      <c r="Q243" s="7"/>
      <c r="R243" s="15" t="s">
        <v>1886</v>
      </c>
      <c r="S243" s="17" t="s">
        <v>19</v>
      </c>
      <c r="T243" s="7"/>
      <c r="U243" s="15" t="s">
        <v>19</v>
      </c>
      <c r="V243" s="15" t="s">
        <v>1886</v>
      </c>
      <c r="W243" s="17" t="s">
        <v>100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209</v>
      </c>
      <c r="AD243" t="s">
        <v>6</v>
      </c>
      <c r="AE243" t="s">
        <v>1887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1888</v>
      </c>
      <c r="B244" s="6" t="s">
        <v>1889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1244</v>
      </c>
      <c r="H244" s="7" t="s">
        <v>1245</v>
      </c>
      <c r="I244" s="7" t="s">
        <v>79</v>
      </c>
      <c r="J244" s="7" t="s">
        <v>2</v>
      </c>
      <c r="K244" s="7" t="s">
        <v>1890</v>
      </c>
      <c r="L244" s="7">
        <v>2</v>
      </c>
      <c r="M244" s="7">
        <v>2</v>
      </c>
      <c r="N244" s="7" t="s">
        <v>853</v>
      </c>
      <c r="O244" s="7" t="s">
        <v>636</v>
      </c>
      <c r="P244" s="7" t="s">
        <v>610</v>
      </c>
      <c r="Q244" s="7"/>
      <c r="R244" s="15" t="s">
        <v>1891</v>
      </c>
      <c r="S244" s="17" t="s">
        <v>19</v>
      </c>
      <c r="T244" s="7"/>
      <c r="U244" s="15" t="s">
        <v>19</v>
      </c>
      <c r="V244" s="15" t="s">
        <v>1891</v>
      </c>
      <c r="W244" s="17" t="s">
        <v>1892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1893</v>
      </c>
      <c r="AD244" t="s">
        <v>6</v>
      </c>
      <c r="AE244" t="s">
        <v>320</v>
      </c>
      <c r="AF244" t="s">
        <v>87</v>
      </c>
      <c r="AG244" t="s">
        <v>75</v>
      </c>
      <c r="AH244" t="s">
        <v>1894</v>
      </c>
    </row>
    <row r="245" ht="14.25" customHeight="1" spans="1:34">
      <c r="A245" s="6" t="s">
        <v>1895</v>
      </c>
      <c r="B245" s="6" t="s">
        <v>1896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1149</v>
      </c>
      <c r="H245" s="7" t="s">
        <v>1150</v>
      </c>
      <c r="I245" s="7" t="s">
        <v>79</v>
      </c>
      <c r="J245" s="7" t="s">
        <v>2</v>
      </c>
      <c r="K245" s="7" t="s">
        <v>1897</v>
      </c>
      <c r="L245" s="7">
        <v>1</v>
      </c>
      <c r="M245" s="7">
        <v>2</v>
      </c>
      <c r="N245" s="7" t="s">
        <v>636</v>
      </c>
      <c r="O245" s="7" t="s">
        <v>636</v>
      </c>
      <c r="P245" s="7" t="s">
        <v>610</v>
      </c>
      <c r="Q245" s="7"/>
      <c r="R245" s="15" t="s">
        <v>1898</v>
      </c>
      <c r="S245" s="17" t="s">
        <v>19</v>
      </c>
      <c r="T245" s="7"/>
      <c r="U245" s="15" t="s">
        <v>19</v>
      </c>
      <c r="V245" s="15" t="s">
        <v>1898</v>
      </c>
      <c r="W245" s="17" t="s">
        <v>1899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1900</v>
      </c>
      <c r="AD245" t="s">
        <v>6</v>
      </c>
      <c r="AE245" t="s">
        <v>1154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1901</v>
      </c>
      <c r="B246" s="6" t="s">
        <v>1902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1903</v>
      </c>
      <c r="H246" s="7" t="s">
        <v>1904</v>
      </c>
      <c r="I246" s="7" t="s">
        <v>79</v>
      </c>
      <c r="J246" s="7" t="s">
        <v>2</v>
      </c>
      <c r="K246" s="7" t="s">
        <v>1905</v>
      </c>
      <c r="L246" s="7">
        <v>1</v>
      </c>
      <c r="M246" s="7">
        <v>1</v>
      </c>
      <c r="N246" s="7" t="s">
        <v>636</v>
      </c>
      <c r="O246" s="7" t="s">
        <v>1105</v>
      </c>
      <c r="P246" s="7" t="s">
        <v>610</v>
      </c>
      <c r="Q246" s="7"/>
      <c r="R246" s="15" t="s">
        <v>1906</v>
      </c>
      <c r="S246" s="17" t="s">
        <v>19</v>
      </c>
      <c r="T246" s="7"/>
      <c r="U246" s="15" t="s">
        <v>19</v>
      </c>
      <c r="V246" s="15" t="s">
        <v>1906</v>
      </c>
      <c r="W246" s="17" t="s">
        <v>1537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1907</v>
      </c>
      <c r="AD246" t="s">
        <v>6</v>
      </c>
      <c r="AE246" t="s">
        <v>1908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1909</v>
      </c>
      <c r="B247" s="6" t="s">
        <v>1910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1903</v>
      </c>
      <c r="H247" s="7" t="s">
        <v>1904</v>
      </c>
      <c r="I247" s="7" t="s">
        <v>79</v>
      </c>
      <c r="J247" s="7" t="s">
        <v>2</v>
      </c>
      <c r="K247" s="7" t="s">
        <v>1911</v>
      </c>
      <c r="L247" s="7">
        <v>1</v>
      </c>
      <c r="M247" s="7">
        <v>1</v>
      </c>
      <c r="N247" s="7" t="s">
        <v>636</v>
      </c>
      <c r="O247" s="7" t="s">
        <v>1105</v>
      </c>
      <c r="P247" s="7" t="s">
        <v>610</v>
      </c>
      <c r="Q247" s="7"/>
      <c r="R247" s="15" t="s">
        <v>1906</v>
      </c>
      <c r="S247" s="17" t="s">
        <v>19</v>
      </c>
      <c r="T247" s="7"/>
      <c r="U247" s="15" t="s">
        <v>19</v>
      </c>
      <c r="V247" s="15" t="s">
        <v>1906</v>
      </c>
      <c r="W247" s="17" t="s">
        <v>1537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1907</v>
      </c>
      <c r="AD247" t="s">
        <v>6</v>
      </c>
      <c r="AE247" t="s">
        <v>1908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1912</v>
      </c>
      <c r="B248" s="6" t="s">
        <v>1913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367</v>
      </c>
      <c r="H248" s="7" t="s">
        <v>368</v>
      </c>
      <c r="I248" s="7" t="s">
        <v>79</v>
      </c>
      <c r="J248" s="7" t="s">
        <v>2</v>
      </c>
      <c r="K248" s="7" t="s">
        <v>1914</v>
      </c>
      <c r="L248" s="7">
        <v>1</v>
      </c>
      <c r="M248" s="7">
        <v>1</v>
      </c>
      <c r="N248" s="7" t="s">
        <v>1105</v>
      </c>
      <c r="O248" s="7" t="s">
        <v>1105</v>
      </c>
      <c r="P248" s="7" t="s">
        <v>610</v>
      </c>
      <c r="Q248" s="7"/>
      <c r="R248" s="15" t="s">
        <v>1915</v>
      </c>
      <c r="S248" s="17" t="s">
        <v>19</v>
      </c>
      <c r="T248" s="7"/>
      <c r="U248" s="15" t="s">
        <v>19</v>
      </c>
      <c r="V248" s="15" t="s">
        <v>1915</v>
      </c>
      <c r="W248" s="17" t="s">
        <v>1916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1917</v>
      </c>
      <c r="AD248" t="s">
        <v>6</v>
      </c>
      <c r="AE248" t="s">
        <v>301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1918</v>
      </c>
      <c r="B249" s="6" t="s">
        <v>1919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367</v>
      </c>
      <c r="H249" s="7" t="s">
        <v>368</v>
      </c>
      <c r="I249" s="7" t="s">
        <v>79</v>
      </c>
      <c r="J249" s="7" t="s">
        <v>2</v>
      </c>
      <c r="K249" s="7" t="s">
        <v>1920</v>
      </c>
      <c r="L249" s="7">
        <v>1</v>
      </c>
      <c r="M249" s="7">
        <v>1</v>
      </c>
      <c r="N249" s="7" t="s">
        <v>1105</v>
      </c>
      <c r="O249" s="7" t="s">
        <v>1105</v>
      </c>
      <c r="P249" s="7" t="s">
        <v>610</v>
      </c>
      <c r="Q249" s="7"/>
      <c r="R249" s="15" t="s">
        <v>1921</v>
      </c>
      <c r="S249" s="17" t="s">
        <v>19</v>
      </c>
      <c r="T249" s="7"/>
      <c r="U249" s="15" t="s">
        <v>19</v>
      </c>
      <c r="V249" s="15" t="s">
        <v>1921</v>
      </c>
      <c r="W249" s="17" t="s">
        <v>1922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1917</v>
      </c>
      <c r="AD249" t="s">
        <v>6</v>
      </c>
      <c r="AE249" t="s">
        <v>301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1923</v>
      </c>
      <c r="B250" s="6" t="s">
        <v>1924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1925</v>
      </c>
      <c r="H250" s="7" t="s">
        <v>1926</v>
      </c>
      <c r="I250" s="7" t="s">
        <v>79</v>
      </c>
      <c r="J250" s="7" t="s">
        <v>2</v>
      </c>
      <c r="K250" s="7" t="s">
        <v>1927</v>
      </c>
      <c r="L250" s="7">
        <v>3</v>
      </c>
      <c r="M250" s="7">
        <v>1</v>
      </c>
      <c r="N250" s="7" t="s">
        <v>1105</v>
      </c>
      <c r="O250" s="7" t="s">
        <v>1105</v>
      </c>
      <c r="P250" s="7" t="s">
        <v>610</v>
      </c>
      <c r="Q250" s="7"/>
      <c r="R250" s="15" t="s">
        <v>1928</v>
      </c>
      <c r="S250" s="17" t="s">
        <v>19</v>
      </c>
      <c r="T250" s="7"/>
      <c r="U250" s="15" t="s">
        <v>19</v>
      </c>
      <c r="V250" s="15" t="s">
        <v>1928</v>
      </c>
      <c r="W250" s="17" t="s">
        <v>1929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1930</v>
      </c>
      <c r="AD250" t="s">
        <v>6</v>
      </c>
      <c r="AE250" t="s">
        <v>1931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1932</v>
      </c>
      <c r="B251" s="6" t="s">
        <v>1933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1934</v>
      </c>
      <c r="H251" s="7" t="s">
        <v>1935</v>
      </c>
      <c r="I251" s="7" t="s">
        <v>79</v>
      </c>
      <c r="J251" s="7" t="s">
        <v>2</v>
      </c>
      <c r="K251" s="7" t="s">
        <v>1936</v>
      </c>
      <c r="L251" s="7">
        <v>1</v>
      </c>
      <c r="M251" s="7">
        <v>1</v>
      </c>
      <c r="N251" s="7" t="s">
        <v>1105</v>
      </c>
      <c r="O251" s="7" t="s">
        <v>1105</v>
      </c>
      <c r="P251" s="7" t="s">
        <v>610</v>
      </c>
      <c r="Q251" s="7"/>
      <c r="R251" s="15" t="s">
        <v>1937</v>
      </c>
      <c r="S251" s="17" t="s">
        <v>19</v>
      </c>
      <c r="T251" s="7"/>
      <c r="U251" s="15" t="s">
        <v>19</v>
      </c>
      <c r="V251" s="15" t="s">
        <v>1937</v>
      </c>
      <c r="W251" s="17" t="s">
        <v>1938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1939</v>
      </c>
      <c r="AD251" t="s">
        <v>6</v>
      </c>
      <c r="AE251" t="s">
        <v>490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1940</v>
      </c>
      <c r="B252" s="6" t="s">
        <v>1941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1925</v>
      </c>
      <c r="H252" s="7" t="s">
        <v>1926</v>
      </c>
      <c r="I252" s="7" t="s">
        <v>79</v>
      </c>
      <c r="J252" s="7" t="s">
        <v>2</v>
      </c>
      <c r="K252" s="7" t="s">
        <v>1942</v>
      </c>
      <c r="L252" s="7">
        <v>1</v>
      </c>
      <c r="M252" s="7">
        <v>1</v>
      </c>
      <c r="N252" s="7" t="s">
        <v>1105</v>
      </c>
      <c r="O252" s="7" t="s">
        <v>1105</v>
      </c>
      <c r="P252" s="7" t="s">
        <v>610</v>
      </c>
      <c r="Q252" s="7"/>
      <c r="R252" s="15" t="s">
        <v>1943</v>
      </c>
      <c r="S252" s="17" t="s">
        <v>19</v>
      </c>
      <c r="T252" s="7"/>
      <c r="U252" s="15" t="s">
        <v>19</v>
      </c>
      <c r="V252" s="15" t="s">
        <v>1943</v>
      </c>
      <c r="W252" s="17" t="s">
        <v>1944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1945</v>
      </c>
      <c r="AD252" t="s">
        <v>6</v>
      </c>
      <c r="AE252" t="s">
        <v>1931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1946</v>
      </c>
      <c r="B253" s="6" t="s">
        <v>1947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1948</v>
      </c>
      <c r="H253" s="7" t="s">
        <v>1949</v>
      </c>
      <c r="I253" s="7" t="s">
        <v>79</v>
      </c>
      <c r="J253" s="7" t="s">
        <v>2</v>
      </c>
      <c r="K253" s="7" t="s">
        <v>1950</v>
      </c>
      <c r="L253" s="7">
        <v>1</v>
      </c>
      <c r="M253" s="7">
        <v>1</v>
      </c>
      <c r="N253" s="7" t="s">
        <v>1105</v>
      </c>
      <c r="O253" s="7" t="s">
        <v>1105</v>
      </c>
      <c r="P253" s="7" t="s">
        <v>610</v>
      </c>
      <c r="Q253" s="7"/>
      <c r="R253" s="15" t="s">
        <v>1951</v>
      </c>
      <c r="S253" s="17" t="s">
        <v>19</v>
      </c>
      <c r="T253" s="7"/>
      <c r="U253" s="15" t="s">
        <v>19</v>
      </c>
      <c r="V253" s="15" t="s">
        <v>1951</v>
      </c>
      <c r="W253" s="17" t="s">
        <v>1952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1953</v>
      </c>
      <c r="AD253" t="s">
        <v>6</v>
      </c>
      <c r="AE253" t="s">
        <v>1954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1955</v>
      </c>
      <c r="B254" s="6" t="s">
        <v>1956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1957</v>
      </c>
      <c r="H254" s="7" t="s">
        <v>1958</v>
      </c>
      <c r="I254" s="7" t="s">
        <v>79</v>
      </c>
      <c r="J254" s="7" t="s">
        <v>2</v>
      </c>
      <c r="K254" s="7" t="s">
        <v>1959</v>
      </c>
      <c r="L254" s="7">
        <v>1</v>
      </c>
      <c r="M254" s="7">
        <v>3</v>
      </c>
      <c r="N254" s="7" t="s">
        <v>268</v>
      </c>
      <c r="O254" s="7" t="s">
        <v>95</v>
      </c>
      <c r="P254" s="7" t="s">
        <v>610</v>
      </c>
      <c r="Q254" s="7"/>
      <c r="R254" s="15" t="s">
        <v>1960</v>
      </c>
      <c r="S254" s="17" t="s">
        <v>19</v>
      </c>
      <c r="T254" s="7"/>
      <c r="U254" s="15" t="s">
        <v>19</v>
      </c>
      <c r="V254" s="15" t="s">
        <v>1960</v>
      </c>
      <c r="W254" s="17" t="s">
        <v>1961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1962</v>
      </c>
      <c r="AD254" t="s">
        <v>6</v>
      </c>
      <c r="AE254" t="s">
        <v>499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1963</v>
      </c>
      <c r="B255" s="6" t="s">
        <v>1964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1965</v>
      </c>
      <c r="H255" s="7" t="s">
        <v>1966</v>
      </c>
      <c r="I255" s="7" t="s">
        <v>79</v>
      </c>
      <c r="J255" s="7" t="s">
        <v>2</v>
      </c>
      <c r="K255" s="7" t="s">
        <v>1967</v>
      </c>
      <c r="L255" s="7">
        <v>1</v>
      </c>
      <c r="M255" s="7">
        <v>3</v>
      </c>
      <c r="N255" s="7" t="s">
        <v>1741</v>
      </c>
      <c r="O255" s="7" t="s">
        <v>95</v>
      </c>
      <c r="P255" s="7" t="s">
        <v>610</v>
      </c>
      <c r="Q255" s="7"/>
      <c r="R255" s="15" t="s">
        <v>1968</v>
      </c>
      <c r="S255" s="17" t="s">
        <v>19</v>
      </c>
      <c r="T255" s="7"/>
      <c r="U255" s="15" t="s">
        <v>19</v>
      </c>
      <c r="V255" s="15" t="s">
        <v>1968</v>
      </c>
      <c r="W255" s="17" t="s">
        <v>1969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1970</v>
      </c>
      <c r="AD255" t="s">
        <v>6</v>
      </c>
      <c r="AE255" t="s">
        <v>1971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1972</v>
      </c>
      <c r="B256" s="6" t="s">
        <v>1973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424</v>
      </c>
      <c r="H256" s="7" t="s">
        <v>425</v>
      </c>
      <c r="I256" s="7" t="s">
        <v>79</v>
      </c>
      <c r="J256" s="7" t="s">
        <v>2</v>
      </c>
      <c r="K256" s="7" t="s">
        <v>1974</v>
      </c>
      <c r="L256" s="7">
        <v>1</v>
      </c>
      <c r="M256" s="7">
        <v>3</v>
      </c>
      <c r="N256" s="7" t="s">
        <v>171</v>
      </c>
      <c r="O256" s="7" t="s">
        <v>95</v>
      </c>
      <c r="P256" s="7" t="s">
        <v>610</v>
      </c>
      <c r="Q256" s="7"/>
      <c r="R256" s="15" t="s">
        <v>1975</v>
      </c>
      <c r="S256" s="17" t="s">
        <v>19</v>
      </c>
      <c r="T256" s="7"/>
      <c r="U256" s="15" t="s">
        <v>19</v>
      </c>
      <c r="V256" s="15" t="s">
        <v>1975</v>
      </c>
      <c r="W256" s="17" t="s">
        <v>1976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1977</v>
      </c>
      <c r="AD256" t="s">
        <v>6</v>
      </c>
      <c r="AE256" t="s">
        <v>451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1978</v>
      </c>
      <c r="B257" s="6" t="s">
        <v>1979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1980</v>
      </c>
      <c r="H257" s="7" t="s">
        <v>1981</v>
      </c>
      <c r="I257" s="7" t="s">
        <v>79</v>
      </c>
      <c r="J257" s="7" t="s">
        <v>2</v>
      </c>
      <c r="K257" s="7" t="s">
        <v>1982</v>
      </c>
      <c r="L257" s="7">
        <v>1</v>
      </c>
      <c r="M257" s="7">
        <v>2</v>
      </c>
      <c r="N257" s="7" t="s">
        <v>164</v>
      </c>
      <c r="O257" s="7" t="s">
        <v>636</v>
      </c>
      <c r="P257" s="7" t="s">
        <v>610</v>
      </c>
      <c r="Q257" s="7"/>
      <c r="R257" s="15" t="s">
        <v>1983</v>
      </c>
      <c r="S257" s="17" t="s">
        <v>19</v>
      </c>
      <c r="T257" s="7"/>
      <c r="U257" s="15" t="s">
        <v>19</v>
      </c>
      <c r="V257" s="15" t="s">
        <v>1983</v>
      </c>
      <c r="W257" s="17" t="s">
        <v>1984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1985</v>
      </c>
      <c r="AD257" t="s">
        <v>6</v>
      </c>
      <c r="AE257" t="s">
        <v>490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1986</v>
      </c>
      <c r="B258" s="6" t="s">
        <v>1987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1988</v>
      </c>
      <c r="H258" s="7" t="s">
        <v>1989</v>
      </c>
      <c r="I258" s="7" t="s">
        <v>79</v>
      </c>
      <c r="J258" s="7" t="s">
        <v>2</v>
      </c>
      <c r="K258" s="7" t="s">
        <v>1990</v>
      </c>
      <c r="L258" s="7">
        <v>2</v>
      </c>
      <c r="M258" s="7">
        <v>4</v>
      </c>
      <c r="N258" s="7" t="s">
        <v>134</v>
      </c>
      <c r="O258" s="7" t="s">
        <v>81</v>
      </c>
      <c r="P258" s="7" t="s">
        <v>610</v>
      </c>
      <c r="Q258" s="7"/>
      <c r="R258" s="15" t="s">
        <v>1991</v>
      </c>
      <c r="S258" s="17" t="s">
        <v>19</v>
      </c>
      <c r="T258" s="7"/>
      <c r="U258" s="15" t="s">
        <v>19</v>
      </c>
      <c r="V258" s="15" t="s">
        <v>1991</v>
      </c>
      <c r="W258" s="17" t="s">
        <v>1992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1993</v>
      </c>
      <c r="AD258" t="s">
        <v>6</v>
      </c>
      <c r="AE258" t="s">
        <v>1994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1995</v>
      </c>
      <c r="B259" s="6" t="s">
        <v>1996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1997</v>
      </c>
      <c r="H259" s="7" t="s">
        <v>1998</v>
      </c>
      <c r="I259" s="7" t="s">
        <v>79</v>
      </c>
      <c r="J259" s="7" t="s">
        <v>2</v>
      </c>
      <c r="K259" s="7" t="s">
        <v>1999</v>
      </c>
      <c r="L259" s="7">
        <v>3</v>
      </c>
      <c r="M259" s="7">
        <v>3</v>
      </c>
      <c r="N259" s="7" t="s">
        <v>94</v>
      </c>
      <c r="O259" s="7" t="s">
        <v>95</v>
      </c>
      <c r="P259" s="7" t="s">
        <v>610</v>
      </c>
      <c r="Q259" s="7"/>
      <c r="R259" s="15" t="s">
        <v>2000</v>
      </c>
      <c r="S259" s="17" t="s">
        <v>19</v>
      </c>
      <c r="T259" s="7"/>
      <c r="U259" s="15" t="s">
        <v>19</v>
      </c>
      <c r="V259" s="15" t="s">
        <v>2000</v>
      </c>
      <c r="W259" s="17" t="s">
        <v>2001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2002</v>
      </c>
      <c r="AD259" t="s">
        <v>6</v>
      </c>
      <c r="AE259" t="s">
        <v>2003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2004</v>
      </c>
      <c r="B260" s="6" t="s">
        <v>2005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542</v>
      </c>
      <c r="H260" s="7" t="s">
        <v>543</v>
      </c>
      <c r="I260" s="7" t="s">
        <v>79</v>
      </c>
      <c r="J260" s="7" t="s">
        <v>2</v>
      </c>
      <c r="K260" s="7" t="s">
        <v>2006</v>
      </c>
      <c r="L260" s="7">
        <v>1</v>
      </c>
      <c r="M260" s="7">
        <v>4</v>
      </c>
      <c r="N260" s="7" t="s">
        <v>94</v>
      </c>
      <c r="O260" s="7" t="s">
        <v>81</v>
      </c>
      <c r="P260" s="7" t="s">
        <v>610</v>
      </c>
      <c r="Q260" s="7"/>
      <c r="R260" s="15" t="s">
        <v>2007</v>
      </c>
      <c r="S260" s="17" t="s">
        <v>19</v>
      </c>
      <c r="T260" s="7"/>
      <c r="U260" s="15" t="s">
        <v>19</v>
      </c>
      <c r="V260" s="15" t="s">
        <v>2007</v>
      </c>
      <c r="W260" s="17" t="s">
        <v>2008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1074</v>
      </c>
      <c r="AD260" t="s">
        <v>6</v>
      </c>
      <c r="AE260" t="s">
        <v>2009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2010</v>
      </c>
      <c r="B261" s="6" t="s">
        <v>2011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2012</v>
      </c>
      <c r="H261" s="7" t="s">
        <v>2013</v>
      </c>
      <c r="I261" s="7" t="s">
        <v>79</v>
      </c>
      <c r="J261" s="7" t="s">
        <v>2</v>
      </c>
      <c r="K261" s="7" t="s">
        <v>2014</v>
      </c>
      <c r="L261" s="7">
        <v>1</v>
      </c>
      <c r="M261" s="7">
        <v>3</v>
      </c>
      <c r="N261" s="7" t="s">
        <v>81</v>
      </c>
      <c r="O261" s="7" t="s">
        <v>95</v>
      </c>
      <c r="P261" s="7" t="s">
        <v>610</v>
      </c>
      <c r="Q261" s="7"/>
      <c r="R261" s="15" t="s">
        <v>1326</v>
      </c>
      <c r="S261" s="17" t="s">
        <v>19</v>
      </c>
      <c r="T261" s="7"/>
      <c r="U261" s="15" t="s">
        <v>19</v>
      </c>
      <c r="V261" s="15" t="s">
        <v>1326</v>
      </c>
      <c r="W261" s="17" t="s">
        <v>396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2015</v>
      </c>
      <c r="AD261" t="s">
        <v>6</v>
      </c>
      <c r="AE261" t="s">
        <v>320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2016</v>
      </c>
      <c r="B262" s="6" t="s">
        <v>2017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483</v>
      </c>
      <c r="H262" s="7" t="s">
        <v>484</v>
      </c>
      <c r="I262" s="7" t="s">
        <v>79</v>
      </c>
      <c r="J262" s="7" t="s">
        <v>2</v>
      </c>
      <c r="K262" s="7" t="s">
        <v>485</v>
      </c>
      <c r="L262" s="7">
        <v>1</v>
      </c>
      <c r="M262" s="7">
        <v>3</v>
      </c>
      <c r="N262" s="7" t="s">
        <v>81</v>
      </c>
      <c r="O262" s="7" t="s">
        <v>95</v>
      </c>
      <c r="P262" s="7" t="s">
        <v>610</v>
      </c>
      <c r="Q262" s="7"/>
      <c r="R262" s="15" t="s">
        <v>2018</v>
      </c>
      <c r="S262" s="17" t="s">
        <v>19</v>
      </c>
      <c r="T262" s="7"/>
      <c r="U262" s="15" t="s">
        <v>19</v>
      </c>
      <c r="V262" s="15" t="s">
        <v>2018</v>
      </c>
      <c r="W262" s="17" t="s">
        <v>530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2019</v>
      </c>
      <c r="AD262" t="s">
        <v>6</v>
      </c>
      <c r="AE262" t="s">
        <v>490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2020</v>
      </c>
      <c r="B263" s="6" t="s">
        <v>2021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981</v>
      </c>
      <c r="H263" s="7" t="s">
        <v>982</v>
      </c>
      <c r="I263" s="7" t="s">
        <v>79</v>
      </c>
      <c r="J263" s="7" t="s">
        <v>2</v>
      </c>
      <c r="K263" s="7" t="s">
        <v>2022</v>
      </c>
      <c r="L263" s="7">
        <v>1</v>
      </c>
      <c r="M263" s="7">
        <v>1</v>
      </c>
      <c r="N263" s="7" t="s">
        <v>636</v>
      </c>
      <c r="O263" s="7" t="s">
        <v>1105</v>
      </c>
      <c r="P263" s="7" t="s">
        <v>610</v>
      </c>
      <c r="Q263" s="7"/>
      <c r="R263" s="15" t="s">
        <v>2023</v>
      </c>
      <c r="S263" s="17" t="s">
        <v>19</v>
      </c>
      <c r="T263" s="7"/>
      <c r="U263" s="15" t="s">
        <v>19</v>
      </c>
      <c r="V263" s="15" t="s">
        <v>2023</v>
      </c>
      <c r="W263" s="17" t="s">
        <v>2024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2025</v>
      </c>
      <c r="AD263" t="s">
        <v>6</v>
      </c>
      <c r="AE263" t="s">
        <v>988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2026</v>
      </c>
      <c r="B264" s="6" t="s">
        <v>2027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2028</v>
      </c>
      <c r="H264" s="7" t="s">
        <v>2029</v>
      </c>
      <c r="I264" s="7" t="s">
        <v>79</v>
      </c>
      <c r="J264" s="7" t="s">
        <v>2</v>
      </c>
      <c r="K264" s="7" t="s">
        <v>2030</v>
      </c>
      <c r="L264" s="7">
        <v>2</v>
      </c>
      <c r="M264" s="7">
        <v>2</v>
      </c>
      <c r="N264" s="7" t="s">
        <v>636</v>
      </c>
      <c r="O264" s="7" t="s">
        <v>636</v>
      </c>
      <c r="P264" s="7" t="s">
        <v>610</v>
      </c>
      <c r="Q264" s="7"/>
      <c r="R264" s="15" t="s">
        <v>2025</v>
      </c>
      <c r="S264" s="17" t="s">
        <v>19</v>
      </c>
      <c r="T264" s="7"/>
      <c r="U264" s="15" t="s">
        <v>19</v>
      </c>
      <c r="V264" s="15" t="s">
        <v>2025</v>
      </c>
      <c r="W264" s="17" t="s">
        <v>1868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1410</v>
      </c>
      <c r="AD264" t="s">
        <v>6</v>
      </c>
      <c r="AE264" t="s">
        <v>301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2031</v>
      </c>
      <c r="B265" s="6" t="s">
        <v>2032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2033</v>
      </c>
      <c r="H265" s="7" t="s">
        <v>2034</v>
      </c>
      <c r="I265" s="7" t="s">
        <v>79</v>
      </c>
      <c r="J265" s="7" t="s">
        <v>2</v>
      </c>
      <c r="K265" s="7" t="s">
        <v>2035</v>
      </c>
      <c r="L265" s="7">
        <v>1</v>
      </c>
      <c r="M265" s="7">
        <v>1</v>
      </c>
      <c r="N265" s="7" t="s">
        <v>636</v>
      </c>
      <c r="O265" s="7" t="s">
        <v>1105</v>
      </c>
      <c r="P265" s="7" t="s">
        <v>610</v>
      </c>
      <c r="Q265" s="7"/>
      <c r="R265" s="15" t="s">
        <v>2036</v>
      </c>
      <c r="S265" s="17" t="s">
        <v>19</v>
      </c>
      <c r="T265" s="7"/>
      <c r="U265" s="15" t="s">
        <v>19</v>
      </c>
      <c r="V265" s="15" t="s">
        <v>2036</v>
      </c>
      <c r="W265" s="17" t="s">
        <v>2037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2038</v>
      </c>
      <c r="AD265" t="s">
        <v>6</v>
      </c>
      <c r="AE265" t="s">
        <v>2039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2040</v>
      </c>
      <c r="B266" s="6" t="s">
        <v>2041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2042</v>
      </c>
      <c r="H266" s="7" t="s">
        <v>2043</v>
      </c>
      <c r="I266" s="7" t="s">
        <v>79</v>
      </c>
      <c r="J266" s="7" t="s">
        <v>2</v>
      </c>
      <c r="K266" s="7" t="s">
        <v>2044</v>
      </c>
      <c r="L266" s="7">
        <v>1</v>
      </c>
      <c r="M266" s="7">
        <v>2</v>
      </c>
      <c r="N266" s="7" t="s">
        <v>636</v>
      </c>
      <c r="O266" s="7" t="s">
        <v>636</v>
      </c>
      <c r="P266" s="7" t="s">
        <v>610</v>
      </c>
      <c r="Q266" s="7"/>
      <c r="R266" s="15" t="s">
        <v>1136</v>
      </c>
      <c r="S266" s="17" t="s">
        <v>19</v>
      </c>
      <c r="T266" s="7"/>
      <c r="U266" s="15" t="s">
        <v>19</v>
      </c>
      <c r="V266" s="15" t="s">
        <v>1136</v>
      </c>
      <c r="W266" s="17" t="s">
        <v>2045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2046</v>
      </c>
      <c r="AD266" t="s">
        <v>6</v>
      </c>
      <c r="AE266" t="s">
        <v>272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2047</v>
      </c>
      <c r="B267" s="6" t="s">
        <v>2048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519</v>
      </c>
      <c r="H267" s="7" t="s">
        <v>520</v>
      </c>
      <c r="I267" s="7" t="s">
        <v>79</v>
      </c>
      <c r="J267" s="7" t="s">
        <v>2</v>
      </c>
      <c r="K267" s="7" t="s">
        <v>2049</v>
      </c>
      <c r="L267" s="7">
        <v>1</v>
      </c>
      <c r="M267" s="7">
        <v>1</v>
      </c>
      <c r="N267" s="7" t="s">
        <v>1105</v>
      </c>
      <c r="O267" s="7" t="s">
        <v>1105</v>
      </c>
      <c r="P267" s="7" t="s">
        <v>610</v>
      </c>
      <c r="Q267" s="7"/>
      <c r="R267" s="15" t="s">
        <v>855</v>
      </c>
      <c r="S267" s="17" t="s">
        <v>19</v>
      </c>
      <c r="T267" s="7"/>
      <c r="U267" s="15" t="s">
        <v>19</v>
      </c>
      <c r="V267" s="15" t="s">
        <v>855</v>
      </c>
      <c r="W267" s="17" t="s">
        <v>2050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2051</v>
      </c>
      <c r="AD267" t="s">
        <v>6</v>
      </c>
      <c r="AE267" t="s">
        <v>2052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2053</v>
      </c>
      <c r="B268" s="6" t="s">
        <v>2054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1589</v>
      </c>
      <c r="H268" s="7" t="s">
        <v>1590</v>
      </c>
      <c r="I268" s="7" t="s">
        <v>79</v>
      </c>
      <c r="J268" s="7" t="s">
        <v>2</v>
      </c>
      <c r="K268" s="7" t="s">
        <v>1591</v>
      </c>
      <c r="L268" s="7">
        <v>1</v>
      </c>
      <c r="M268" s="7">
        <v>1</v>
      </c>
      <c r="N268" s="7" t="s">
        <v>95</v>
      </c>
      <c r="O268" s="7" t="s">
        <v>1105</v>
      </c>
      <c r="P268" s="7" t="s">
        <v>610</v>
      </c>
      <c r="Q268" s="7"/>
      <c r="R268" s="15" t="s">
        <v>1592</v>
      </c>
      <c r="S268" s="17" t="s">
        <v>19</v>
      </c>
      <c r="T268" s="7"/>
      <c r="U268" s="15" t="s">
        <v>19</v>
      </c>
      <c r="V268" s="15" t="s">
        <v>1592</v>
      </c>
      <c r="W268" s="17" t="s">
        <v>1593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1594</v>
      </c>
      <c r="AD268" t="s">
        <v>6</v>
      </c>
      <c r="AE268" t="s">
        <v>272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2055</v>
      </c>
      <c r="B269" s="6" t="s">
        <v>2056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2057</v>
      </c>
      <c r="H269" s="7" t="s">
        <v>2058</v>
      </c>
      <c r="I269" s="7" t="s">
        <v>79</v>
      </c>
      <c r="J269" s="7" t="s">
        <v>2</v>
      </c>
      <c r="K269" s="7" t="s">
        <v>2059</v>
      </c>
      <c r="L269" s="7">
        <v>1</v>
      </c>
      <c r="M269" s="7">
        <v>1</v>
      </c>
      <c r="N269" s="7" t="s">
        <v>924</v>
      </c>
      <c r="O269" s="7" t="s">
        <v>661</v>
      </c>
      <c r="P269" s="7" t="s">
        <v>627</v>
      </c>
      <c r="Q269" s="7"/>
      <c r="R269" s="15" t="s">
        <v>2060</v>
      </c>
      <c r="S269" s="17" t="s">
        <v>2060</v>
      </c>
      <c r="T269" s="7" t="s">
        <v>2061</v>
      </c>
      <c r="U269" s="15" t="s">
        <v>19</v>
      </c>
      <c r="V269" s="15" t="s">
        <v>19</v>
      </c>
      <c r="W269" s="17" t="s">
        <v>19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19</v>
      </c>
      <c r="AD269" t="s">
        <v>6</v>
      </c>
      <c r="AE269" t="s">
        <v>2062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2063</v>
      </c>
      <c r="B270" s="6" t="s">
        <v>2064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177</v>
      </c>
      <c r="H270" s="7" t="s">
        <v>178</v>
      </c>
      <c r="I270" s="7" t="s">
        <v>79</v>
      </c>
      <c r="J270" s="7" t="s">
        <v>2</v>
      </c>
      <c r="K270" s="7" t="s">
        <v>2065</v>
      </c>
      <c r="L270" s="7">
        <v>1</v>
      </c>
      <c r="M270" s="7">
        <v>1</v>
      </c>
      <c r="N270" s="7" t="s">
        <v>610</v>
      </c>
      <c r="O270" s="7" t="s">
        <v>679</v>
      </c>
      <c r="P270" s="7" t="s">
        <v>645</v>
      </c>
      <c r="Q270" s="7"/>
      <c r="R270" s="15" t="s">
        <v>2066</v>
      </c>
      <c r="S270" s="17" t="s">
        <v>2066</v>
      </c>
      <c r="T270" s="7" t="s">
        <v>2067</v>
      </c>
      <c r="U270" s="15" t="s">
        <v>19</v>
      </c>
      <c r="V270" s="15" t="s">
        <v>19</v>
      </c>
      <c r="W270" s="17" t="s">
        <v>19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19</v>
      </c>
      <c r="AD270" t="s">
        <v>6</v>
      </c>
      <c r="AE270" t="s">
        <v>149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2068</v>
      </c>
      <c r="B271" s="6" t="s">
        <v>2069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2070</v>
      </c>
      <c r="H271" s="7" t="s">
        <v>2071</v>
      </c>
      <c r="I271" s="7" t="s">
        <v>79</v>
      </c>
      <c r="J271" s="7" t="s">
        <v>2</v>
      </c>
      <c r="K271" s="7" t="s">
        <v>2072</v>
      </c>
      <c r="L271" s="7">
        <v>1</v>
      </c>
      <c r="M271" s="7">
        <v>1</v>
      </c>
      <c r="N271" s="7" t="s">
        <v>1054</v>
      </c>
      <c r="O271" s="7" t="s">
        <v>1105</v>
      </c>
      <c r="P271" s="7" t="s">
        <v>610</v>
      </c>
      <c r="Q271" s="7"/>
      <c r="R271" s="15" t="s">
        <v>2073</v>
      </c>
      <c r="S271" s="17" t="s">
        <v>19</v>
      </c>
      <c r="T271" s="7"/>
      <c r="U271" s="15" t="s">
        <v>19</v>
      </c>
      <c r="V271" s="15" t="s">
        <v>2073</v>
      </c>
      <c r="W271" s="17" t="s">
        <v>2074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2075</v>
      </c>
      <c r="AD271" t="s">
        <v>6</v>
      </c>
      <c r="AE271" t="s">
        <v>301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2076</v>
      </c>
      <c r="B272" s="6" t="s">
        <v>2077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2078</v>
      </c>
      <c r="H272" s="7" t="s">
        <v>2079</v>
      </c>
      <c r="I272" s="7" t="s">
        <v>79</v>
      </c>
      <c r="J272" s="7" t="s">
        <v>2</v>
      </c>
      <c r="K272" s="7" t="s">
        <v>2080</v>
      </c>
      <c r="L272" s="7">
        <v>1</v>
      </c>
      <c r="M272" s="7">
        <v>1</v>
      </c>
      <c r="N272" s="7" t="s">
        <v>610</v>
      </c>
      <c r="O272" s="7" t="s">
        <v>82</v>
      </c>
      <c r="P272" s="7" t="s">
        <v>705</v>
      </c>
      <c r="Q272" s="7"/>
      <c r="R272" s="15" t="s">
        <v>2081</v>
      </c>
      <c r="S272" s="17" t="s">
        <v>2081</v>
      </c>
      <c r="T272" s="7" t="s">
        <v>2082</v>
      </c>
      <c r="U272" s="15" t="s">
        <v>19</v>
      </c>
      <c r="V272" s="15" t="s">
        <v>19</v>
      </c>
      <c r="W272" s="17" t="s">
        <v>19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19</v>
      </c>
      <c r="AD272" t="s">
        <v>6</v>
      </c>
      <c r="AE272" t="s">
        <v>2083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2084</v>
      </c>
      <c r="B273" s="6" t="s">
        <v>2085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2086</v>
      </c>
      <c r="H273" s="7" t="s">
        <v>2087</v>
      </c>
      <c r="I273" s="7" t="s">
        <v>79</v>
      </c>
      <c r="J273" s="7" t="s">
        <v>2</v>
      </c>
      <c r="K273" s="7" t="s">
        <v>2088</v>
      </c>
      <c r="L273" s="7">
        <v>1</v>
      </c>
      <c r="M273" s="7">
        <v>3</v>
      </c>
      <c r="N273" s="7" t="s">
        <v>225</v>
      </c>
      <c r="O273" s="7" t="s">
        <v>590</v>
      </c>
      <c r="P273" s="7" t="s">
        <v>2089</v>
      </c>
      <c r="Q273" s="7"/>
      <c r="R273" s="15" t="s">
        <v>2090</v>
      </c>
      <c r="S273" s="17" t="s">
        <v>2090</v>
      </c>
      <c r="T273" s="7" t="s">
        <v>2091</v>
      </c>
      <c r="U273" s="15" t="s">
        <v>19</v>
      </c>
      <c r="V273" s="15" t="s">
        <v>19</v>
      </c>
      <c r="W273" s="17" t="s">
        <v>19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19</v>
      </c>
      <c r="AD273" t="s">
        <v>6</v>
      </c>
      <c r="AE273" t="s">
        <v>2092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2093</v>
      </c>
      <c r="B274" s="6" t="s">
        <v>2094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676</v>
      </c>
      <c r="H274" s="7" t="s">
        <v>677</v>
      </c>
      <c r="I274" s="7" t="s">
        <v>79</v>
      </c>
      <c r="J274" s="7" t="s">
        <v>2</v>
      </c>
      <c r="K274" s="7" t="s">
        <v>2095</v>
      </c>
      <c r="L274" s="7">
        <v>1</v>
      </c>
      <c r="M274" s="7">
        <v>1</v>
      </c>
      <c r="N274" s="7" t="s">
        <v>610</v>
      </c>
      <c r="O274" s="7" t="s">
        <v>610</v>
      </c>
      <c r="P274" s="7" t="s">
        <v>1230</v>
      </c>
      <c r="Q274" s="7"/>
      <c r="R274" s="15" t="s">
        <v>2096</v>
      </c>
      <c r="S274" s="17" t="s">
        <v>2096</v>
      </c>
      <c r="T274" s="7" t="s">
        <v>2097</v>
      </c>
      <c r="U274" s="15" t="s">
        <v>19</v>
      </c>
      <c r="V274" s="15" t="s">
        <v>19</v>
      </c>
      <c r="W274" s="17" t="s">
        <v>19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19</v>
      </c>
      <c r="AD274" t="s">
        <v>6</v>
      </c>
      <c r="AE274" t="s">
        <v>1433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2098</v>
      </c>
      <c r="B275" s="6" t="s">
        <v>2099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2100</v>
      </c>
      <c r="H275" s="7" t="s">
        <v>2101</v>
      </c>
      <c r="I275" s="7" t="s">
        <v>79</v>
      </c>
      <c r="J275" s="7" t="s">
        <v>2</v>
      </c>
      <c r="K275" s="7" t="s">
        <v>2102</v>
      </c>
      <c r="L275" s="7">
        <v>1</v>
      </c>
      <c r="M275" s="7">
        <v>1</v>
      </c>
      <c r="N275" s="7" t="s">
        <v>106</v>
      </c>
      <c r="O275" s="7" t="s">
        <v>627</v>
      </c>
      <c r="P275" s="7" t="s">
        <v>619</v>
      </c>
      <c r="Q275" s="7"/>
      <c r="R275" s="15" t="s">
        <v>2103</v>
      </c>
      <c r="S275" s="17" t="s">
        <v>2103</v>
      </c>
      <c r="T275" s="7" t="s">
        <v>2104</v>
      </c>
      <c r="U275" s="15" t="s">
        <v>19</v>
      </c>
      <c r="V275" s="15" t="s">
        <v>19</v>
      </c>
      <c r="W275" s="17" t="s">
        <v>19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19</v>
      </c>
      <c r="AD275" t="s">
        <v>6</v>
      </c>
      <c r="AE275" t="s">
        <v>2105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2106</v>
      </c>
      <c r="B276" s="6" t="s">
        <v>2107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2108</v>
      </c>
      <c r="H276" s="7" t="s">
        <v>2109</v>
      </c>
      <c r="I276" s="7" t="s">
        <v>79</v>
      </c>
      <c r="J276" s="7" t="s">
        <v>2</v>
      </c>
      <c r="K276" s="7" t="s">
        <v>2110</v>
      </c>
      <c r="L276" s="7">
        <v>1</v>
      </c>
      <c r="M276" s="7">
        <v>1</v>
      </c>
      <c r="N276" s="7" t="s">
        <v>134</v>
      </c>
      <c r="O276" s="7" t="s">
        <v>645</v>
      </c>
      <c r="P276" s="7" t="s">
        <v>2111</v>
      </c>
      <c r="Q276" s="7"/>
      <c r="R276" s="15" t="s">
        <v>2112</v>
      </c>
      <c r="S276" s="17" t="s">
        <v>2112</v>
      </c>
      <c r="T276" s="7" t="s">
        <v>2113</v>
      </c>
      <c r="U276" s="15" t="s">
        <v>19</v>
      </c>
      <c r="V276" s="15" t="s">
        <v>19</v>
      </c>
      <c r="W276" s="17" t="s">
        <v>19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19</v>
      </c>
      <c r="AD276" t="s">
        <v>6</v>
      </c>
      <c r="AE276" t="s">
        <v>499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2114</v>
      </c>
      <c r="B277" s="6" t="s">
        <v>2115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103</v>
      </c>
      <c r="H277" s="7" t="s">
        <v>104</v>
      </c>
      <c r="I277" s="7" t="s">
        <v>79</v>
      </c>
      <c r="J277" s="7" t="s">
        <v>2</v>
      </c>
      <c r="K277" s="7" t="s">
        <v>2116</v>
      </c>
      <c r="L277" s="7">
        <v>1</v>
      </c>
      <c r="M277" s="7">
        <v>1</v>
      </c>
      <c r="N277" s="7" t="s">
        <v>610</v>
      </c>
      <c r="O277" s="7" t="s">
        <v>2117</v>
      </c>
      <c r="P277" s="7" t="s">
        <v>2118</v>
      </c>
      <c r="Q277" s="7"/>
      <c r="R277" s="15" t="s">
        <v>2119</v>
      </c>
      <c r="S277" s="17" t="s">
        <v>2119</v>
      </c>
      <c r="T277" s="7" t="s">
        <v>2120</v>
      </c>
      <c r="U277" s="15" t="s">
        <v>19</v>
      </c>
      <c r="V277" s="15" t="s">
        <v>19</v>
      </c>
      <c r="W277" s="17" t="s">
        <v>19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19</v>
      </c>
      <c r="AD277" t="s">
        <v>6</v>
      </c>
      <c r="AE277" t="s">
        <v>2121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2122</v>
      </c>
      <c r="B278" s="6" t="s">
        <v>2123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2124</v>
      </c>
      <c r="H278" s="7" t="s">
        <v>2125</v>
      </c>
      <c r="I278" s="7" t="s">
        <v>79</v>
      </c>
      <c r="J278" s="7" t="s">
        <v>2</v>
      </c>
      <c r="K278" s="7" t="s">
        <v>2126</v>
      </c>
      <c r="L278" s="7">
        <v>1</v>
      </c>
      <c r="M278" s="7">
        <v>1</v>
      </c>
      <c r="N278" s="7" t="s">
        <v>1105</v>
      </c>
      <c r="O278" s="7" t="s">
        <v>1105</v>
      </c>
      <c r="P278" s="7" t="s">
        <v>610</v>
      </c>
      <c r="Q278" s="7"/>
      <c r="R278" s="15" t="s">
        <v>2127</v>
      </c>
      <c r="S278" s="17" t="s">
        <v>19</v>
      </c>
      <c r="T278" s="7"/>
      <c r="U278" s="15" t="s">
        <v>19</v>
      </c>
      <c r="V278" s="15" t="s">
        <v>2127</v>
      </c>
      <c r="W278" s="17" t="s">
        <v>2128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2129</v>
      </c>
      <c r="AD278" t="s">
        <v>6</v>
      </c>
      <c r="AE278" t="s">
        <v>2130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2131</v>
      </c>
      <c r="B279" s="6" t="s">
        <v>2132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103</v>
      </c>
      <c r="H279" s="7" t="s">
        <v>104</v>
      </c>
      <c r="I279" s="7" t="s">
        <v>79</v>
      </c>
      <c r="J279" s="7" t="s">
        <v>2</v>
      </c>
      <c r="K279" s="7" t="s">
        <v>2133</v>
      </c>
      <c r="L279" s="7">
        <v>1</v>
      </c>
      <c r="M279" s="7">
        <v>1</v>
      </c>
      <c r="N279" s="7" t="s">
        <v>599</v>
      </c>
      <c r="O279" s="7" t="s">
        <v>610</v>
      </c>
      <c r="P279" s="7" t="s">
        <v>1230</v>
      </c>
      <c r="Q279" s="7"/>
      <c r="R279" s="15" t="s">
        <v>2134</v>
      </c>
      <c r="S279" s="17" t="s">
        <v>19</v>
      </c>
      <c r="T279" s="7"/>
      <c r="U279" s="15" t="s">
        <v>19</v>
      </c>
      <c r="V279" s="15" t="s">
        <v>2134</v>
      </c>
      <c r="W279" s="17" t="s">
        <v>2135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127</v>
      </c>
      <c r="AD279" t="s">
        <v>6</v>
      </c>
      <c r="AE279" t="s">
        <v>110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2136</v>
      </c>
      <c r="B280" s="6" t="s">
        <v>2137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2138</v>
      </c>
      <c r="H280" s="7" t="s">
        <v>2139</v>
      </c>
      <c r="I280" s="7" t="s">
        <v>79</v>
      </c>
      <c r="J280" s="7" t="s">
        <v>2</v>
      </c>
      <c r="K280" s="7" t="s">
        <v>2140</v>
      </c>
      <c r="L280" s="7">
        <v>1</v>
      </c>
      <c r="M280" s="7">
        <v>4</v>
      </c>
      <c r="N280" s="7" t="s">
        <v>307</v>
      </c>
      <c r="O280" s="7" t="s">
        <v>95</v>
      </c>
      <c r="P280" s="7" t="s">
        <v>1230</v>
      </c>
      <c r="Q280" s="7"/>
      <c r="R280" s="15" t="s">
        <v>471</v>
      </c>
      <c r="S280" s="17" t="s">
        <v>19</v>
      </c>
      <c r="T280" s="7"/>
      <c r="U280" s="15" t="s">
        <v>19</v>
      </c>
      <c r="V280" s="15" t="s">
        <v>471</v>
      </c>
      <c r="W280" s="17" t="s">
        <v>878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2141</v>
      </c>
      <c r="AD280" t="s">
        <v>6</v>
      </c>
      <c r="AE280" t="s">
        <v>508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2142</v>
      </c>
      <c r="B281" s="6" t="s">
        <v>2143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103</v>
      </c>
      <c r="H281" s="7" t="s">
        <v>104</v>
      </c>
      <c r="I281" s="7" t="s">
        <v>79</v>
      </c>
      <c r="J281" s="7" t="s">
        <v>2</v>
      </c>
      <c r="K281" s="7" t="s">
        <v>2144</v>
      </c>
      <c r="L281" s="7">
        <v>1</v>
      </c>
      <c r="M281" s="7">
        <v>3</v>
      </c>
      <c r="N281" s="7" t="s">
        <v>116</v>
      </c>
      <c r="O281" s="7" t="s">
        <v>636</v>
      </c>
      <c r="P281" s="7" t="s">
        <v>1230</v>
      </c>
      <c r="Q281" s="7"/>
      <c r="R281" s="15" t="s">
        <v>2145</v>
      </c>
      <c r="S281" s="17" t="s">
        <v>19</v>
      </c>
      <c r="T281" s="7"/>
      <c r="U281" s="15" t="s">
        <v>19</v>
      </c>
      <c r="V281" s="15" t="s">
        <v>2145</v>
      </c>
      <c r="W281" s="17" t="s">
        <v>2146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1330</v>
      </c>
      <c r="AD281" t="s">
        <v>6</v>
      </c>
      <c r="AE281" t="s">
        <v>110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2147</v>
      </c>
      <c r="B282" s="6" t="s">
        <v>2148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766</v>
      </c>
      <c r="H282" s="7" t="s">
        <v>767</v>
      </c>
      <c r="I282" s="7" t="s">
        <v>79</v>
      </c>
      <c r="J282" s="7" t="s">
        <v>2</v>
      </c>
      <c r="K282" s="7" t="s">
        <v>2149</v>
      </c>
      <c r="L282" s="7">
        <v>1</v>
      </c>
      <c r="M282" s="7">
        <v>4</v>
      </c>
      <c r="N282" s="7" t="s">
        <v>297</v>
      </c>
      <c r="O282" s="7" t="s">
        <v>95</v>
      </c>
      <c r="P282" s="7" t="s">
        <v>1230</v>
      </c>
      <c r="Q282" s="7"/>
      <c r="R282" s="15" t="s">
        <v>2150</v>
      </c>
      <c r="S282" s="17" t="s">
        <v>19</v>
      </c>
      <c r="T282" s="7"/>
      <c r="U282" s="15" t="s">
        <v>19</v>
      </c>
      <c r="V282" s="15" t="s">
        <v>2150</v>
      </c>
      <c r="W282" s="17" t="s">
        <v>2151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2152</v>
      </c>
      <c r="AD282" t="s">
        <v>6</v>
      </c>
      <c r="AE282" t="s">
        <v>1809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2153</v>
      </c>
      <c r="B283" s="6" t="s">
        <v>2154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1167</v>
      </c>
      <c r="H283" s="7" t="s">
        <v>1168</v>
      </c>
      <c r="I283" s="7" t="s">
        <v>79</v>
      </c>
      <c r="J283" s="7" t="s">
        <v>2</v>
      </c>
      <c r="K283" s="7" t="s">
        <v>2155</v>
      </c>
      <c r="L283" s="7">
        <v>1</v>
      </c>
      <c r="M283" s="7">
        <v>2</v>
      </c>
      <c r="N283" s="7" t="s">
        <v>171</v>
      </c>
      <c r="O283" s="7" t="s">
        <v>1105</v>
      </c>
      <c r="P283" s="7" t="s">
        <v>1230</v>
      </c>
      <c r="Q283" s="7"/>
      <c r="R283" s="15" t="s">
        <v>2156</v>
      </c>
      <c r="S283" s="17" t="s">
        <v>19</v>
      </c>
      <c r="T283" s="7"/>
      <c r="U283" s="15" t="s">
        <v>19</v>
      </c>
      <c r="V283" s="15" t="s">
        <v>2156</v>
      </c>
      <c r="W283" s="17" t="s">
        <v>2157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2158</v>
      </c>
      <c r="AD283" t="s">
        <v>6</v>
      </c>
      <c r="AE283" t="s">
        <v>2159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2160</v>
      </c>
      <c r="B284" s="6" t="s">
        <v>2161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103</v>
      </c>
      <c r="H284" s="7" t="s">
        <v>104</v>
      </c>
      <c r="I284" s="7" t="s">
        <v>79</v>
      </c>
      <c r="J284" s="7" t="s">
        <v>2</v>
      </c>
      <c r="K284" s="7" t="s">
        <v>2162</v>
      </c>
      <c r="L284" s="7">
        <v>1</v>
      </c>
      <c r="M284" s="7">
        <v>3</v>
      </c>
      <c r="N284" s="7" t="s">
        <v>164</v>
      </c>
      <c r="O284" s="7" t="s">
        <v>636</v>
      </c>
      <c r="P284" s="7" t="s">
        <v>1230</v>
      </c>
      <c r="Q284" s="7"/>
      <c r="R284" s="15" t="s">
        <v>2163</v>
      </c>
      <c r="S284" s="17" t="s">
        <v>19</v>
      </c>
      <c r="T284" s="7"/>
      <c r="U284" s="15" t="s">
        <v>19</v>
      </c>
      <c r="V284" s="15" t="s">
        <v>2163</v>
      </c>
      <c r="W284" s="17" t="s">
        <v>173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1330</v>
      </c>
      <c r="AD284" t="s">
        <v>6</v>
      </c>
      <c r="AE284" t="s">
        <v>863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2164</v>
      </c>
      <c r="B285" s="6" t="s">
        <v>2165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2166</v>
      </c>
      <c r="H285" s="7" t="s">
        <v>2167</v>
      </c>
      <c r="I285" s="7" t="s">
        <v>79</v>
      </c>
      <c r="J285" s="7" t="s">
        <v>2</v>
      </c>
      <c r="K285" s="7" t="s">
        <v>2168</v>
      </c>
      <c r="L285" s="7">
        <v>1</v>
      </c>
      <c r="M285" s="7">
        <v>5</v>
      </c>
      <c r="N285" s="7" t="s">
        <v>1054</v>
      </c>
      <c r="O285" s="7" t="s">
        <v>81</v>
      </c>
      <c r="P285" s="7" t="s">
        <v>1230</v>
      </c>
      <c r="Q285" s="7"/>
      <c r="R285" s="15" t="s">
        <v>2169</v>
      </c>
      <c r="S285" s="17" t="s">
        <v>19</v>
      </c>
      <c r="T285" s="7"/>
      <c r="U285" s="15" t="s">
        <v>19</v>
      </c>
      <c r="V285" s="15" t="s">
        <v>2169</v>
      </c>
      <c r="W285" s="17" t="s">
        <v>2170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2171</v>
      </c>
      <c r="AD285" t="s">
        <v>6</v>
      </c>
      <c r="AE285" t="s">
        <v>1058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2172</v>
      </c>
      <c r="B286" s="6" t="s">
        <v>2173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2174</v>
      </c>
      <c r="H286" s="7" t="s">
        <v>2175</v>
      </c>
      <c r="I286" s="7" t="s">
        <v>79</v>
      </c>
      <c r="J286" s="7" t="s">
        <v>2</v>
      </c>
      <c r="K286" s="7" t="s">
        <v>2176</v>
      </c>
      <c r="L286" s="7">
        <v>1</v>
      </c>
      <c r="M286" s="7">
        <v>4</v>
      </c>
      <c r="N286" s="7" t="s">
        <v>278</v>
      </c>
      <c r="O286" s="7" t="s">
        <v>95</v>
      </c>
      <c r="P286" s="7" t="s">
        <v>1230</v>
      </c>
      <c r="Q286" s="7"/>
      <c r="R286" s="15" t="s">
        <v>2177</v>
      </c>
      <c r="S286" s="17" t="s">
        <v>19</v>
      </c>
      <c r="T286" s="7"/>
      <c r="U286" s="15" t="s">
        <v>19</v>
      </c>
      <c r="V286" s="15" t="s">
        <v>2177</v>
      </c>
      <c r="W286" s="17" t="s">
        <v>2178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2179</v>
      </c>
      <c r="AD286" t="s">
        <v>6</v>
      </c>
      <c r="AE286" t="s">
        <v>508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2180</v>
      </c>
      <c r="B287" s="6" t="s">
        <v>2181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2182</v>
      </c>
      <c r="H287" s="7" t="s">
        <v>2183</v>
      </c>
      <c r="I287" s="7" t="s">
        <v>79</v>
      </c>
      <c r="J287" s="7" t="s">
        <v>2</v>
      </c>
      <c r="K287" s="7" t="s">
        <v>2184</v>
      </c>
      <c r="L287" s="7">
        <v>1</v>
      </c>
      <c r="M287" s="7">
        <v>2</v>
      </c>
      <c r="N287" s="7" t="s">
        <v>81</v>
      </c>
      <c r="O287" s="7" t="s">
        <v>1105</v>
      </c>
      <c r="P287" s="7" t="s">
        <v>1230</v>
      </c>
      <c r="Q287" s="7"/>
      <c r="R287" s="15" t="s">
        <v>2185</v>
      </c>
      <c r="S287" s="17" t="s">
        <v>19</v>
      </c>
      <c r="T287" s="7"/>
      <c r="U287" s="15" t="s">
        <v>19</v>
      </c>
      <c r="V287" s="15" t="s">
        <v>2185</v>
      </c>
      <c r="W287" s="17" t="s">
        <v>2186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2187</v>
      </c>
      <c r="AD287" t="s">
        <v>6</v>
      </c>
      <c r="AE287" t="s">
        <v>272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2188</v>
      </c>
      <c r="B288" s="6" t="s">
        <v>2189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2190</v>
      </c>
      <c r="H288" s="7" t="s">
        <v>2191</v>
      </c>
      <c r="I288" s="7" t="s">
        <v>79</v>
      </c>
      <c r="J288" s="7" t="s">
        <v>2</v>
      </c>
      <c r="K288" s="7" t="s">
        <v>2192</v>
      </c>
      <c r="L288" s="7">
        <v>1</v>
      </c>
      <c r="M288" s="7">
        <v>1</v>
      </c>
      <c r="N288" s="7" t="s">
        <v>610</v>
      </c>
      <c r="O288" s="7" t="s">
        <v>610</v>
      </c>
      <c r="P288" s="7" t="s">
        <v>1230</v>
      </c>
      <c r="Q288" s="7"/>
      <c r="R288" s="15" t="s">
        <v>2193</v>
      </c>
      <c r="S288" s="17" t="s">
        <v>19</v>
      </c>
      <c r="T288" s="7"/>
      <c r="U288" s="15" t="s">
        <v>19</v>
      </c>
      <c r="V288" s="15" t="s">
        <v>2193</v>
      </c>
      <c r="W288" s="17" t="s">
        <v>2194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2195</v>
      </c>
      <c r="AD288" t="s">
        <v>6</v>
      </c>
      <c r="AE288" t="s">
        <v>2196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2197</v>
      </c>
      <c r="B289" s="6" t="s">
        <v>2198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2199</v>
      </c>
      <c r="H289" s="7" t="s">
        <v>2200</v>
      </c>
      <c r="I289" s="7" t="s">
        <v>79</v>
      </c>
      <c r="J289" s="7" t="s">
        <v>2</v>
      </c>
      <c r="K289" s="7" t="s">
        <v>2201</v>
      </c>
      <c r="L289" s="7">
        <v>1</v>
      </c>
      <c r="M289" s="7">
        <v>2</v>
      </c>
      <c r="N289" s="7" t="s">
        <v>844</v>
      </c>
      <c r="O289" s="7" t="s">
        <v>1105</v>
      </c>
      <c r="P289" s="7" t="s">
        <v>1230</v>
      </c>
      <c r="Q289" s="7"/>
      <c r="R289" s="15" t="s">
        <v>2202</v>
      </c>
      <c r="S289" s="17" t="s">
        <v>19</v>
      </c>
      <c r="T289" s="7"/>
      <c r="U289" s="15" t="s">
        <v>19</v>
      </c>
      <c r="V289" s="15" t="s">
        <v>2202</v>
      </c>
      <c r="W289" s="17" t="s">
        <v>1397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2203</v>
      </c>
      <c r="AD289" t="s">
        <v>6</v>
      </c>
      <c r="AE289" t="s">
        <v>2204</v>
      </c>
      <c r="AF289" t="s">
        <v>87</v>
      </c>
      <c r="AG289" t="s">
        <v>75</v>
      </c>
      <c r="AH289" t="s">
        <v>1320</v>
      </c>
    </row>
    <row r="290" ht="14.25" customHeight="1" spans="1:34">
      <c r="A290" s="6" t="s">
        <v>2205</v>
      </c>
      <c r="B290" s="6" t="s">
        <v>2206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2207</v>
      </c>
      <c r="H290" s="7" t="s">
        <v>2208</v>
      </c>
      <c r="I290" s="7" t="s">
        <v>79</v>
      </c>
      <c r="J290" s="7" t="s">
        <v>2</v>
      </c>
      <c r="K290" s="7" t="s">
        <v>2209</v>
      </c>
      <c r="L290" s="7">
        <v>1</v>
      </c>
      <c r="M290" s="7">
        <v>2</v>
      </c>
      <c r="N290" s="7" t="s">
        <v>278</v>
      </c>
      <c r="O290" s="7" t="s">
        <v>1105</v>
      </c>
      <c r="P290" s="7" t="s">
        <v>1230</v>
      </c>
      <c r="Q290" s="7"/>
      <c r="R290" s="15" t="s">
        <v>2210</v>
      </c>
      <c r="S290" s="17" t="s">
        <v>19</v>
      </c>
      <c r="T290" s="7"/>
      <c r="U290" s="15" t="s">
        <v>19</v>
      </c>
      <c r="V290" s="15" t="s">
        <v>2210</v>
      </c>
      <c r="W290" s="17" t="s">
        <v>1984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2211</v>
      </c>
      <c r="AD290" t="s">
        <v>6</v>
      </c>
      <c r="AE290" t="s">
        <v>490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2212</v>
      </c>
      <c r="B291" s="6" t="s">
        <v>2213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2214</v>
      </c>
      <c r="H291" s="7" t="s">
        <v>2215</v>
      </c>
      <c r="I291" s="7" t="s">
        <v>79</v>
      </c>
      <c r="J291" s="7" t="s">
        <v>2</v>
      </c>
      <c r="K291" s="7" t="s">
        <v>2216</v>
      </c>
      <c r="L291" s="7">
        <v>1</v>
      </c>
      <c r="M291" s="7">
        <v>1</v>
      </c>
      <c r="N291" s="7" t="s">
        <v>164</v>
      </c>
      <c r="O291" s="7" t="s">
        <v>610</v>
      </c>
      <c r="P291" s="7" t="s">
        <v>1230</v>
      </c>
      <c r="Q291" s="7"/>
      <c r="R291" s="15" t="s">
        <v>2217</v>
      </c>
      <c r="S291" s="17" t="s">
        <v>19</v>
      </c>
      <c r="T291" s="7"/>
      <c r="U291" s="15" t="s">
        <v>19</v>
      </c>
      <c r="V291" s="15" t="s">
        <v>2217</v>
      </c>
      <c r="W291" s="17" t="s">
        <v>2218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2219</v>
      </c>
      <c r="AD291" t="s">
        <v>6</v>
      </c>
      <c r="AE291" t="s">
        <v>2220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2221</v>
      </c>
      <c r="B292" s="6" t="s">
        <v>2222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1925</v>
      </c>
      <c r="H292" s="7" t="s">
        <v>1926</v>
      </c>
      <c r="I292" s="7" t="s">
        <v>79</v>
      </c>
      <c r="J292" s="7" t="s">
        <v>2</v>
      </c>
      <c r="K292" s="7" t="s">
        <v>2223</v>
      </c>
      <c r="L292" s="7">
        <v>1</v>
      </c>
      <c r="M292" s="7">
        <v>3</v>
      </c>
      <c r="N292" s="7" t="s">
        <v>155</v>
      </c>
      <c r="O292" s="7" t="s">
        <v>636</v>
      </c>
      <c r="P292" s="7" t="s">
        <v>1230</v>
      </c>
      <c r="Q292" s="7"/>
      <c r="R292" s="15" t="s">
        <v>2224</v>
      </c>
      <c r="S292" s="17" t="s">
        <v>19</v>
      </c>
      <c r="T292" s="7"/>
      <c r="U292" s="15" t="s">
        <v>19</v>
      </c>
      <c r="V292" s="15" t="s">
        <v>2224</v>
      </c>
      <c r="W292" s="17" t="s">
        <v>2225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2226</v>
      </c>
      <c r="AD292" t="s">
        <v>6</v>
      </c>
      <c r="AE292" t="s">
        <v>2227</v>
      </c>
      <c r="AF292" t="s">
        <v>87</v>
      </c>
      <c r="AG292" t="s">
        <v>75</v>
      </c>
      <c r="AH292" t="s">
        <v>2228</v>
      </c>
    </row>
    <row r="293" ht="14.25" customHeight="1" spans="1:34">
      <c r="A293" s="6" t="s">
        <v>2229</v>
      </c>
      <c r="B293" s="6" t="s">
        <v>2230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1264</v>
      </c>
      <c r="H293" s="7" t="s">
        <v>1265</v>
      </c>
      <c r="I293" s="7" t="s">
        <v>79</v>
      </c>
      <c r="J293" s="7" t="s">
        <v>2</v>
      </c>
      <c r="K293" s="7" t="s">
        <v>2231</v>
      </c>
      <c r="L293" s="7">
        <v>1</v>
      </c>
      <c r="M293" s="7">
        <v>4</v>
      </c>
      <c r="N293" s="7" t="s">
        <v>106</v>
      </c>
      <c r="O293" s="7" t="s">
        <v>95</v>
      </c>
      <c r="P293" s="7" t="s">
        <v>1230</v>
      </c>
      <c r="Q293" s="7"/>
      <c r="R293" s="15" t="s">
        <v>2232</v>
      </c>
      <c r="S293" s="17" t="s">
        <v>19</v>
      </c>
      <c r="T293" s="7"/>
      <c r="U293" s="15" t="s">
        <v>19</v>
      </c>
      <c r="V293" s="15" t="s">
        <v>2232</v>
      </c>
      <c r="W293" s="17" t="s">
        <v>2233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2234</v>
      </c>
      <c r="AD293" t="s">
        <v>6</v>
      </c>
      <c r="AE293" t="s">
        <v>1268</v>
      </c>
      <c r="AF293" t="s">
        <v>87</v>
      </c>
      <c r="AG293" t="s">
        <v>75</v>
      </c>
      <c r="AH293" t="s">
        <v>2235</v>
      </c>
    </row>
    <row r="294" ht="14.25" customHeight="1" spans="1:34">
      <c r="A294" s="6" t="s">
        <v>2236</v>
      </c>
      <c r="B294" s="6" t="s">
        <v>2237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339</v>
      </c>
      <c r="H294" s="7" t="s">
        <v>340</v>
      </c>
      <c r="I294" s="7" t="s">
        <v>79</v>
      </c>
      <c r="J294" s="7" t="s">
        <v>2</v>
      </c>
      <c r="K294" s="7" t="s">
        <v>2238</v>
      </c>
      <c r="L294" s="7">
        <v>1</v>
      </c>
      <c r="M294" s="7">
        <v>1</v>
      </c>
      <c r="N294" s="7" t="s">
        <v>116</v>
      </c>
      <c r="O294" s="7" t="s">
        <v>610</v>
      </c>
      <c r="P294" s="7" t="s">
        <v>1230</v>
      </c>
      <c r="Q294" s="7"/>
      <c r="R294" s="15" t="s">
        <v>2239</v>
      </c>
      <c r="S294" s="17" t="s">
        <v>19</v>
      </c>
      <c r="T294" s="7"/>
      <c r="U294" s="15" t="s">
        <v>19</v>
      </c>
      <c r="V294" s="15" t="s">
        <v>2239</v>
      </c>
      <c r="W294" s="17" t="s">
        <v>173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2240</v>
      </c>
      <c r="AD294" t="s">
        <v>6</v>
      </c>
      <c r="AE294" t="s">
        <v>301</v>
      </c>
      <c r="AF294" t="s">
        <v>87</v>
      </c>
      <c r="AG294" t="s">
        <v>75</v>
      </c>
      <c r="AH294" t="s">
        <v>2241</v>
      </c>
    </row>
    <row r="295" ht="14.25" customHeight="1" spans="1:34">
      <c r="A295" s="6" t="s">
        <v>2242</v>
      </c>
      <c r="B295" s="6" t="s">
        <v>2243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2244</v>
      </c>
      <c r="H295" s="7" t="s">
        <v>2245</v>
      </c>
      <c r="I295" s="7" t="s">
        <v>79</v>
      </c>
      <c r="J295" s="7" t="s">
        <v>2</v>
      </c>
      <c r="K295" s="7" t="s">
        <v>2246</v>
      </c>
      <c r="L295" s="7">
        <v>1</v>
      </c>
      <c r="M295" s="7">
        <v>3</v>
      </c>
      <c r="N295" s="7" t="s">
        <v>297</v>
      </c>
      <c r="O295" s="7" t="s">
        <v>636</v>
      </c>
      <c r="P295" s="7" t="s">
        <v>1230</v>
      </c>
      <c r="Q295" s="7"/>
      <c r="R295" s="15" t="s">
        <v>2247</v>
      </c>
      <c r="S295" s="17" t="s">
        <v>19</v>
      </c>
      <c r="T295" s="7"/>
      <c r="U295" s="15" t="s">
        <v>19</v>
      </c>
      <c r="V295" s="15" t="s">
        <v>2247</v>
      </c>
      <c r="W295" s="17" t="s">
        <v>2248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2249</v>
      </c>
      <c r="AD295" t="s">
        <v>6</v>
      </c>
      <c r="AE295" t="s">
        <v>301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2250</v>
      </c>
      <c r="B296" s="6" t="s">
        <v>2251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2252</v>
      </c>
      <c r="H296" s="7" t="s">
        <v>2253</v>
      </c>
      <c r="I296" s="7" t="s">
        <v>79</v>
      </c>
      <c r="J296" s="7" t="s">
        <v>2</v>
      </c>
      <c r="K296" s="7" t="s">
        <v>2254</v>
      </c>
      <c r="L296" s="7">
        <v>1</v>
      </c>
      <c r="M296" s="7">
        <v>1</v>
      </c>
      <c r="N296" s="7" t="s">
        <v>197</v>
      </c>
      <c r="O296" s="7" t="s">
        <v>610</v>
      </c>
      <c r="P296" s="7" t="s">
        <v>1230</v>
      </c>
      <c r="Q296" s="7"/>
      <c r="R296" s="15" t="s">
        <v>2255</v>
      </c>
      <c r="S296" s="17" t="s">
        <v>19</v>
      </c>
      <c r="T296" s="7"/>
      <c r="U296" s="15" t="s">
        <v>19</v>
      </c>
      <c r="V296" s="15" t="s">
        <v>2255</v>
      </c>
      <c r="W296" s="17" t="s">
        <v>2256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2257</v>
      </c>
      <c r="AD296" t="s">
        <v>6</v>
      </c>
      <c r="AE296" t="s">
        <v>2258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2259</v>
      </c>
      <c r="B297" s="6" t="s">
        <v>2260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265</v>
      </c>
      <c r="H297" s="7" t="s">
        <v>266</v>
      </c>
      <c r="I297" s="7" t="s">
        <v>79</v>
      </c>
      <c r="J297" s="7" t="s">
        <v>2</v>
      </c>
      <c r="K297" s="7" t="s">
        <v>2261</v>
      </c>
      <c r="L297" s="7">
        <v>1</v>
      </c>
      <c r="M297" s="7">
        <v>5</v>
      </c>
      <c r="N297" s="7" t="s">
        <v>164</v>
      </c>
      <c r="O297" s="7" t="s">
        <v>81</v>
      </c>
      <c r="P297" s="7" t="s">
        <v>1230</v>
      </c>
      <c r="Q297" s="7"/>
      <c r="R297" s="15" t="s">
        <v>2262</v>
      </c>
      <c r="S297" s="17" t="s">
        <v>19</v>
      </c>
      <c r="T297" s="7"/>
      <c r="U297" s="15" t="s">
        <v>19</v>
      </c>
      <c r="V297" s="15" t="s">
        <v>2262</v>
      </c>
      <c r="W297" s="17" t="s">
        <v>2263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2264</v>
      </c>
      <c r="AD297" t="s">
        <v>6</v>
      </c>
      <c r="AE297" t="s">
        <v>320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2265</v>
      </c>
      <c r="B298" s="6" t="s">
        <v>2266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824</v>
      </c>
      <c r="H298" s="7" t="s">
        <v>825</v>
      </c>
      <c r="I298" s="7" t="s">
        <v>79</v>
      </c>
      <c r="J298" s="7" t="s">
        <v>2</v>
      </c>
      <c r="K298" s="7" t="s">
        <v>2267</v>
      </c>
      <c r="L298" s="7">
        <v>1</v>
      </c>
      <c r="M298" s="7">
        <v>2</v>
      </c>
      <c r="N298" s="7" t="s">
        <v>134</v>
      </c>
      <c r="O298" s="7" t="s">
        <v>1105</v>
      </c>
      <c r="P298" s="7" t="s">
        <v>1230</v>
      </c>
      <c r="Q298" s="7"/>
      <c r="R298" s="15" t="s">
        <v>516</v>
      </c>
      <c r="S298" s="17" t="s">
        <v>19</v>
      </c>
      <c r="T298" s="7"/>
      <c r="U298" s="15" t="s">
        <v>19</v>
      </c>
      <c r="V298" s="15" t="s">
        <v>516</v>
      </c>
      <c r="W298" s="17" t="s">
        <v>2268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2269</v>
      </c>
      <c r="AD298" t="s">
        <v>6</v>
      </c>
      <c r="AE298" t="s">
        <v>831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2270</v>
      </c>
      <c r="B299" s="6" t="s">
        <v>2271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339</v>
      </c>
      <c r="H299" s="7" t="s">
        <v>340</v>
      </c>
      <c r="I299" s="7" t="s">
        <v>79</v>
      </c>
      <c r="J299" s="7" t="s">
        <v>2</v>
      </c>
      <c r="K299" s="7" t="s">
        <v>2272</v>
      </c>
      <c r="L299" s="7">
        <v>1</v>
      </c>
      <c r="M299" s="7">
        <v>2</v>
      </c>
      <c r="N299" s="7" t="s">
        <v>1401</v>
      </c>
      <c r="O299" s="7" t="s">
        <v>1105</v>
      </c>
      <c r="P299" s="7" t="s">
        <v>1230</v>
      </c>
      <c r="Q299" s="7"/>
      <c r="R299" s="15" t="s">
        <v>1394</v>
      </c>
      <c r="S299" s="17" t="s">
        <v>19</v>
      </c>
      <c r="T299" s="7"/>
      <c r="U299" s="15" t="s">
        <v>19</v>
      </c>
      <c r="V299" s="15" t="s">
        <v>1394</v>
      </c>
      <c r="W299" s="17" t="s">
        <v>1395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1396</v>
      </c>
      <c r="AD299" t="s">
        <v>6</v>
      </c>
      <c r="AE299" t="s">
        <v>301</v>
      </c>
      <c r="AF299" t="s">
        <v>87</v>
      </c>
      <c r="AG299" t="s">
        <v>75</v>
      </c>
      <c r="AH299" t="s">
        <v>1397</v>
      </c>
    </row>
    <row r="300" ht="14.25" customHeight="1" spans="1:34">
      <c r="A300" s="6" t="s">
        <v>2273</v>
      </c>
      <c r="B300" s="6" t="s">
        <v>2274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339</v>
      </c>
      <c r="H300" s="7" t="s">
        <v>340</v>
      </c>
      <c r="I300" s="7" t="s">
        <v>79</v>
      </c>
      <c r="J300" s="7" t="s">
        <v>2</v>
      </c>
      <c r="K300" s="7" t="s">
        <v>2275</v>
      </c>
      <c r="L300" s="7">
        <v>1</v>
      </c>
      <c r="M300" s="7">
        <v>2</v>
      </c>
      <c r="N300" s="7" t="s">
        <v>106</v>
      </c>
      <c r="O300" s="7" t="s">
        <v>1105</v>
      </c>
      <c r="P300" s="7" t="s">
        <v>1230</v>
      </c>
      <c r="Q300" s="7"/>
      <c r="R300" s="15" t="s">
        <v>2276</v>
      </c>
      <c r="S300" s="17" t="s">
        <v>19</v>
      </c>
      <c r="T300" s="7"/>
      <c r="U300" s="15" t="s">
        <v>19</v>
      </c>
      <c r="V300" s="15" t="s">
        <v>2276</v>
      </c>
      <c r="W300" s="17" t="s">
        <v>1514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1403</v>
      </c>
      <c r="AD300" t="s">
        <v>6</v>
      </c>
      <c r="AE300" t="s">
        <v>301</v>
      </c>
      <c r="AF300" t="s">
        <v>87</v>
      </c>
      <c r="AG300" t="s">
        <v>75</v>
      </c>
      <c r="AH300" t="s">
        <v>1404</v>
      </c>
    </row>
    <row r="301" ht="14.25" customHeight="1" spans="1:34">
      <c r="A301" s="6" t="s">
        <v>2277</v>
      </c>
      <c r="B301" s="6" t="s">
        <v>2278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339</v>
      </c>
      <c r="H301" s="7" t="s">
        <v>340</v>
      </c>
      <c r="I301" s="7" t="s">
        <v>79</v>
      </c>
      <c r="J301" s="7" t="s">
        <v>2</v>
      </c>
      <c r="K301" s="7" t="s">
        <v>2279</v>
      </c>
      <c r="L301" s="7">
        <v>1</v>
      </c>
      <c r="M301" s="7">
        <v>2</v>
      </c>
      <c r="N301" s="7" t="s">
        <v>155</v>
      </c>
      <c r="O301" s="7" t="s">
        <v>1105</v>
      </c>
      <c r="P301" s="7" t="s">
        <v>1230</v>
      </c>
      <c r="Q301" s="7"/>
      <c r="R301" s="15" t="s">
        <v>745</v>
      </c>
      <c r="S301" s="17" t="s">
        <v>19</v>
      </c>
      <c r="T301" s="7"/>
      <c r="U301" s="15" t="s">
        <v>19</v>
      </c>
      <c r="V301" s="15" t="s">
        <v>745</v>
      </c>
      <c r="W301" s="17" t="s">
        <v>209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1403</v>
      </c>
      <c r="AD301" t="s">
        <v>6</v>
      </c>
      <c r="AE301" t="s">
        <v>301</v>
      </c>
      <c r="AF301" t="s">
        <v>87</v>
      </c>
      <c r="AG301" t="s">
        <v>75</v>
      </c>
      <c r="AH301" t="s">
        <v>1404</v>
      </c>
    </row>
    <row r="302" ht="14.25" customHeight="1" spans="1:34">
      <c r="A302" s="6" t="s">
        <v>2280</v>
      </c>
      <c r="B302" s="6" t="s">
        <v>2281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2282</v>
      </c>
      <c r="H302" s="7" t="s">
        <v>2283</v>
      </c>
      <c r="I302" s="7" t="s">
        <v>79</v>
      </c>
      <c r="J302" s="7" t="s">
        <v>2</v>
      </c>
      <c r="K302" s="7" t="s">
        <v>2284</v>
      </c>
      <c r="L302" s="7">
        <v>1</v>
      </c>
      <c r="M302" s="7">
        <v>1</v>
      </c>
      <c r="N302" s="7" t="s">
        <v>237</v>
      </c>
      <c r="O302" s="7" t="s">
        <v>610</v>
      </c>
      <c r="P302" s="7" t="s">
        <v>1230</v>
      </c>
      <c r="Q302" s="7"/>
      <c r="R302" s="15" t="s">
        <v>2285</v>
      </c>
      <c r="S302" s="17" t="s">
        <v>19</v>
      </c>
      <c r="T302" s="7"/>
      <c r="U302" s="15" t="s">
        <v>19</v>
      </c>
      <c r="V302" s="15" t="s">
        <v>2285</v>
      </c>
      <c r="W302" s="17" t="s">
        <v>2286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2287</v>
      </c>
      <c r="AD302" t="s">
        <v>6</v>
      </c>
      <c r="AE302" t="s">
        <v>2288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2289</v>
      </c>
      <c r="B303" s="6" t="s">
        <v>2290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2291</v>
      </c>
      <c r="H303" s="7" t="s">
        <v>2292</v>
      </c>
      <c r="I303" s="7" t="s">
        <v>79</v>
      </c>
      <c r="J303" s="7" t="s">
        <v>2</v>
      </c>
      <c r="K303" s="7" t="s">
        <v>2293</v>
      </c>
      <c r="L303" s="7">
        <v>1</v>
      </c>
      <c r="M303" s="7">
        <v>2</v>
      </c>
      <c r="N303" s="7" t="s">
        <v>1105</v>
      </c>
      <c r="O303" s="7" t="s">
        <v>1105</v>
      </c>
      <c r="P303" s="7" t="s">
        <v>1230</v>
      </c>
      <c r="Q303" s="7"/>
      <c r="R303" s="15" t="s">
        <v>2294</v>
      </c>
      <c r="S303" s="17" t="s">
        <v>19</v>
      </c>
      <c r="T303" s="7"/>
      <c r="U303" s="15" t="s">
        <v>19</v>
      </c>
      <c r="V303" s="15" t="s">
        <v>2294</v>
      </c>
      <c r="W303" s="17" t="s">
        <v>2295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2296</v>
      </c>
      <c r="AD303" t="s">
        <v>6</v>
      </c>
      <c r="AE303" t="s">
        <v>2297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2298</v>
      </c>
      <c r="B304" s="6" t="s">
        <v>2299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1466</v>
      </c>
      <c r="H304" s="7" t="s">
        <v>1467</v>
      </c>
      <c r="I304" s="7" t="s">
        <v>79</v>
      </c>
      <c r="J304" s="7" t="s">
        <v>2</v>
      </c>
      <c r="K304" s="7" t="s">
        <v>2300</v>
      </c>
      <c r="L304" s="7">
        <v>1</v>
      </c>
      <c r="M304" s="7">
        <v>1</v>
      </c>
      <c r="N304" s="7" t="s">
        <v>610</v>
      </c>
      <c r="O304" s="7" t="s">
        <v>610</v>
      </c>
      <c r="P304" s="7" t="s">
        <v>1230</v>
      </c>
      <c r="Q304" s="7"/>
      <c r="R304" s="15" t="s">
        <v>2301</v>
      </c>
      <c r="S304" s="17" t="s">
        <v>19</v>
      </c>
      <c r="T304" s="7"/>
      <c r="U304" s="15" t="s">
        <v>19</v>
      </c>
      <c r="V304" s="15" t="s">
        <v>2301</v>
      </c>
      <c r="W304" s="17" t="s">
        <v>2302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2303</v>
      </c>
      <c r="AD304" t="s">
        <v>6</v>
      </c>
      <c r="AE304" t="s">
        <v>508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2304</v>
      </c>
      <c r="B305" s="6" t="s">
        <v>2305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981</v>
      </c>
      <c r="H305" s="7" t="s">
        <v>982</v>
      </c>
      <c r="I305" s="7" t="s">
        <v>79</v>
      </c>
      <c r="J305" s="7" t="s">
        <v>2</v>
      </c>
      <c r="K305" s="7" t="s">
        <v>2306</v>
      </c>
      <c r="L305" s="7">
        <v>1</v>
      </c>
      <c r="M305" s="7">
        <v>2</v>
      </c>
      <c r="N305" s="7" t="s">
        <v>924</v>
      </c>
      <c r="O305" s="7" t="s">
        <v>1105</v>
      </c>
      <c r="P305" s="7" t="s">
        <v>1230</v>
      </c>
      <c r="Q305" s="7"/>
      <c r="R305" s="15" t="s">
        <v>2307</v>
      </c>
      <c r="S305" s="17" t="s">
        <v>19</v>
      </c>
      <c r="T305" s="7"/>
      <c r="U305" s="15" t="s">
        <v>19</v>
      </c>
      <c r="V305" s="15" t="s">
        <v>2307</v>
      </c>
      <c r="W305" s="17" t="s">
        <v>270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2308</v>
      </c>
      <c r="AD305" t="s">
        <v>6</v>
      </c>
      <c r="AE305" t="s">
        <v>988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2309</v>
      </c>
      <c r="B306" s="6" t="s">
        <v>2310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416</v>
      </c>
      <c r="H306" s="7" t="s">
        <v>417</v>
      </c>
      <c r="I306" s="7" t="s">
        <v>79</v>
      </c>
      <c r="J306" s="7" t="s">
        <v>2</v>
      </c>
      <c r="K306" s="7" t="s">
        <v>2311</v>
      </c>
      <c r="L306" s="7">
        <v>1</v>
      </c>
      <c r="M306" s="7">
        <v>4</v>
      </c>
      <c r="N306" s="7" t="s">
        <v>486</v>
      </c>
      <c r="O306" s="7" t="s">
        <v>95</v>
      </c>
      <c r="P306" s="7" t="s">
        <v>1230</v>
      </c>
      <c r="Q306" s="7"/>
      <c r="R306" s="15" t="s">
        <v>2312</v>
      </c>
      <c r="S306" s="17" t="s">
        <v>19</v>
      </c>
      <c r="T306" s="7"/>
      <c r="U306" s="15" t="s">
        <v>19</v>
      </c>
      <c r="V306" s="15" t="s">
        <v>2312</v>
      </c>
      <c r="W306" s="17" t="s">
        <v>878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2313</v>
      </c>
      <c r="AD306" t="s">
        <v>6</v>
      </c>
      <c r="AE306" t="s">
        <v>2314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2315</v>
      </c>
      <c r="B307" s="6" t="s">
        <v>2316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2317</v>
      </c>
      <c r="H307" s="7" t="s">
        <v>2318</v>
      </c>
      <c r="I307" s="7" t="s">
        <v>79</v>
      </c>
      <c r="J307" s="7" t="s">
        <v>2</v>
      </c>
      <c r="K307" s="7" t="s">
        <v>2319</v>
      </c>
      <c r="L307" s="7">
        <v>1</v>
      </c>
      <c r="M307" s="7">
        <v>2</v>
      </c>
      <c r="N307" s="7" t="s">
        <v>333</v>
      </c>
      <c r="O307" s="7" t="s">
        <v>1105</v>
      </c>
      <c r="P307" s="7" t="s">
        <v>1230</v>
      </c>
      <c r="Q307" s="7"/>
      <c r="R307" s="15" t="s">
        <v>2320</v>
      </c>
      <c r="S307" s="17" t="s">
        <v>19</v>
      </c>
      <c r="T307" s="7"/>
      <c r="U307" s="15" t="s">
        <v>19</v>
      </c>
      <c r="V307" s="15" t="s">
        <v>2320</v>
      </c>
      <c r="W307" s="17" t="s">
        <v>2321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2217</v>
      </c>
      <c r="AD307" t="s">
        <v>6</v>
      </c>
      <c r="AE307" t="s">
        <v>499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2322</v>
      </c>
      <c r="B308" s="6" t="s">
        <v>2323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2324</v>
      </c>
      <c r="H308" s="7" t="s">
        <v>2325</v>
      </c>
      <c r="I308" s="7" t="s">
        <v>79</v>
      </c>
      <c r="J308" s="7" t="s">
        <v>2</v>
      </c>
      <c r="K308" s="7" t="s">
        <v>2326</v>
      </c>
      <c r="L308" s="7">
        <v>1</v>
      </c>
      <c r="M308" s="7">
        <v>3</v>
      </c>
      <c r="N308" s="7" t="s">
        <v>197</v>
      </c>
      <c r="O308" s="7" t="s">
        <v>636</v>
      </c>
      <c r="P308" s="7" t="s">
        <v>1230</v>
      </c>
      <c r="Q308" s="7"/>
      <c r="R308" s="15" t="s">
        <v>2327</v>
      </c>
      <c r="S308" s="17" t="s">
        <v>19</v>
      </c>
      <c r="T308" s="7"/>
      <c r="U308" s="15" t="s">
        <v>19</v>
      </c>
      <c r="V308" s="15" t="s">
        <v>2327</v>
      </c>
      <c r="W308" s="17" t="s">
        <v>2328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2329</v>
      </c>
      <c r="AD308" t="s">
        <v>6</v>
      </c>
      <c r="AE308" t="s">
        <v>2330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2331</v>
      </c>
      <c r="B309" s="6" t="s">
        <v>2332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2333</v>
      </c>
      <c r="H309" s="7" t="s">
        <v>2334</v>
      </c>
      <c r="I309" s="7" t="s">
        <v>79</v>
      </c>
      <c r="J309" s="7" t="s">
        <v>2</v>
      </c>
      <c r="K309" s="7" t="s">
        <v>2335</v>
      </c>
      <c r="L309" s="7">
        <v>1</v>
      </c>
      <c r="M309" s="7">
        <v>3</v>
      </c>
      <c r="N309" s="7" t="s">
        <v>81</v>
      </c>
      <c r="O309" s="7" t="s">
        <v>636</v>
      </c>
      <c r="P309" s="7" t="s">
        <v>1230</v>
      </c>
      <c r="Q309" s="7"/>
      <c r="R309" s="15" t="s">
        <v>2336</v>
      </c>
      <c r="S309" s="17" t="s">
        <v>19</v>
      </c>
      <c r="T309" s="7"/>
      <c r="U309" s="15" t="s">
        <v>19</v>
      </c>
      <c r="V309" s="15" t="s">
        <v>2336</v>
      </c>
      <c r="W309" s="17" t="s">
        <v>2337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2338</v>
      </c>
      <c r="AD309" t="s">
        <v>6</v>
      </c>
      <c r="AE309" t="s">
        <v>2339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2340</v>
      </c>
      <c r="B310" s="6" t="s">
        <v>2341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542</v>
      </c>
      <c r="H310" s="7" t="s">
        <v>543</v>
      </c>
      <c r="I310" s="7" t="s">
        <v>79</v>
      </c>
      <c r="J310" s="7" t="s">
        <v>2</v>
      </c>
      <c r="K310" s="7" t="s">
        <v>2342</v>
      </c>
      <c r="L310" s="7">
        <v>1</v>
      </c>
      <c r="M310" s="7">
        <v>2</v>
      </c>
      <c r="N310" s="7" t="s">
        <v>95</v>
      </c>
      <c r="O310" s="7" t="s">
        <v>1105</v>
      </c>
      <c r="P310" s="7" t="s">
        <v>1230</v>
      </c>
      <c r="Q310" s="7"/>
      <c r="R310" s="15" t="s">
        <v>2343</v>
      </c>
      <c r="S310" s="17" t="s">
        <v>19</v>
      </c>
      <c r="T310" s="7"/>
      <c r="U310" s="15" t="s">
        <v>19</v>
      </c>
      <c r="V310" s="15" t="s">
        <v>2343</v>
      </c>
      <c r="W310" s="17" t="s">
        <v>2344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2345</v>
      </c>
      <c r="AD310" t="s">
        <v>6</v>
      </c>
      <c r="AE310" t="s">
        <v>301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2346</v>
      </c>
      <c r="B311" s="6" t="s">
        <v>2347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2348</v>
      </c>
      <c r="H311" s="7" t="s">
        <v>2349</v>
      </c>
      <c r="I311" s="7" t="s">
        <v>79</v>
      </c>
      <c r="J311" s="7" t="s">
        <v>2</v>
      </c>
      <c r="K311" s="7" t="s">
        <v>2350</v>
      </c>
      <c r="L311" s="7">
        <v>1</v>
      </c>
      <c r="M311" s="7">
        <v>3</v>
      </c>
      <c r="N311" s="7" t="s">
        <v>81</v>
      </c>
      <c r="O311" s="7" t="s">
        <v>636</v>
      </c>
      <c r="P311" s="7" t="s">
        <v>1230</v>
      </c>
      <c r="Q311" s="7"/>
      <c r="R311" s="15" t="s">
        <v>1552</v>
      </c>
      <c r="S311" s="17" t="s">
        <v>19</v>
      </c>
      <c r="T311" s="7"/>
      <c r="U311" s="15" t="s">
        <v>19</v>
      </c>
      <c r="V311" s="15" t="s">
        <v>1552</v>
      </c>
      <c r="W311" s="17" t="s">
        <v>2351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2352</v>
      </c>
      <c r="AD311" t="s">
        <v>6</v>
      </c>
      <c r="AE311" t="s">
        <v>2353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2354</v>
      </c>
      <c r="B312" s="6" t="s">
        <v>2355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2356</v>
      </c>
      <c r="H312" s="7" t="s">
        <v>2357</v>
      </c>
      <c r="I312" s="7" t="s">
        <v>79</v>
      </c>
      <c r="J312" s="7" t="s">
        <v>2</v>
      </c>
      <c r="K312" s="7" t="s">
        <v>2358</v>
      </c>
      <c r="L312" s="7">
        <v>1</v>
      </c>
      <c r="M312" s="7">
        <v>1</v>
      </c>
      <c r="N312" s="7" t="s">
        <v>1105</v>
      </c>
      <c r="O312" s="7" t="s">
        <v>610</v>
      </c>
      <c r="P312" s="7" t="s">
        <v>1230</v>
      </c>
      <c r="Q312" s="7"/>
      <c r="R312" s="15" t="s">
        <v>1416</v>
      </c>
      <c r="S312" s="17" t="s">
        <v>19</v>
      </c>
      <c r="T312" s="7"/>
      <c r="U312" s="15" t="s">
        <v>19</v>
      </c>
      <c r="V312" s="15" t="s">
        <v>1416</v>
      </c>
      <c r="W312" s="17" t="s">
        <v>2359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1448</v>
      </c>
      <c r="AD312" t="s">
        <v>6</v>
      </c>
      <c r="AE312" t="s">
        <v>2360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2361</v>
      </c>
      <c r="B313" s="6" t="s">
        <v>2362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493</v>
      </c>
      <c r="H313" s="7" t="s">
        <v>494</v>
      </c>
      <c r="I313" s="7" t="s">
        <v>79</v>
      </c>
      <c r="J313" s="7" t="s">
        <v>2</v>
      </c>
      <c r="K313" s="7" t="s">
        <v>2363</v>
      </c>
      <c r="L313" s="7">
        <v>1</v>
      </c>
      <c r="M313" s="7">
        <v>1</v>
      </c>
      <c r="N313" s="7" t="s">
        <v>1105</v>
      </c>
      <c r="O313" s="7" t="s">
        <v>610</v>
      </c>
      <c r="P313" s="7" t="s">
        <v>1230</v>
      </c>
      <c r="Q313" s="7"/>
      <c r="R313" s="15" t="s">
        <v>2364</v>
      </c>
      <c r="S313" s="17" t="s">
        <v>19</v>
      </c>
      <c r="T313" s="7"/>
      <c r="U313" s="15" t="s">
        <v>19</v>
      </c>
      <c r="V313" s="15" t="s">
        <v>2364</v>
      </c>
      <c r="W313" s="17" t="s">
        <v>2365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1343</v>
      </c>
      <c r="AD313" t="s">
        <v>6</v>
      </c>
      <c r="AE313" t="s">
        <v>499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2366</v>
      </c>
      <c r="B314" s="6" t="s">
        <v>2367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2368</v>
      </c>
      <c r="H314" s="7" t="s">
        <v>2369</v>
      </c>
      <c r="I314" s="7" t="s">
        <v>79</v>
      </c>
      <c r="J314" s="7" t="s">
        <v>2</v>
      </c>
      <c r="K314" s="7" t="s">
        <v>2370</v>
      </c>
      <c r="L314" s="7">
        <v>1</v>
      </c>
      <c r="M314" s="7">
        <v>1</v>
      </c>
      <c r="N314" s="7" t="s">
        <v>610</v>
      </c>
      <c r="O314" s="7" t="s">
        <v>610</v>
      </c>
      <c r="P314" s="7" t="s">
        <v>1230</v>
      </c>
      <c r="Q314" s="7"/>
      <c r="R314" s="15" t="s">
        <v>2371</v>
      </c>
      <c r="S314" s="17" t="s">
        <v>19</v>
      </c>
      <c r="T314" s="7"/>
      <c r="U314" s="15" t="s">
        <v>19</v>
      </c>
      <c r="V314" s="15" t="s">
        <v>2371</v>
      </c>
      <c r="W314" s="17" t="s">
        <v>2372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158</v>
      </c>
      <c r="AD314" t="s">
        <v>6</v>
      </c>
      <c r="AE314" t="s">
        <v>2373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2374</v>
      </c>
      <c r="B315" s="6" t="s">
        <v>2375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493</v>
      </c>
      <c r="H315" s="7" t="s">
        <v>494</v>
      </c>
      <c r="I315" s="7" t="s">
        <v>79</v>
      </c>
      <c r="J315" s="7" t="s">
        <v>2</v>
      </c>
      <c r="K315" s="7" t="s">
        <v>2376</v>
      </c>
      <c r="L315" s="7">
        <v>1</v>
      </c>
      <c r="M315" s="7">
        <v>1</v>
      </c>
      <c r="N315" s="7" t="s">
        <v>1105</v>
      </c>
      <c r="O315" s="7" t="s">
        <v>610</v>
      </c>
      <c r="P315" s="7" t="s">
        <v>1230</v>
      </c>
      <c r="Q315" s="7"/>
      <c r="R315" s="15" t="s">
        <v>528</v>
      </c>
      <c r="S315" s="17" t="s">
        <v>19</v>
      </c>
      <c r="T315" s="7"/>
      <c r="U315" s="15" t="s">
        <v>19</v>
      </c>
      <c r="V315" s="15" t="s">
        <v>528</v>
      </c>
      <c r="W315" s="17" t="s">
        <v>529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530</v>
      </c>
      <c r="AD315" t="s">
        <v>6</v>
      </c>
      <c r="AE315" t="s">
        <v>499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2377</v>
      </c>
      <c r="B316" s="6" t="s">
        <v>2378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2379</v>
      </c>
      <c r="H316" s="7" t="s">
        <v>2380</v>
      </c>
      <c r="I316" s="7" t="s">
        <v>79</v>
      </c>
      <c r="J316" s="7" t="s">
        <v>2</v>
      </c>
      <c r="K316" s="7" t="s">
        <v>2381</v>
      </c>
      <c r="L316" s="7">
        <v>1</v>
      </c>
      <c r="M316" s="7">
        <v>1</v>
      </c>
      <c r="N316" s="7" t="s">
        <v>1105</v>
      </c>
      <c r="O316" s="7" t="s">
        <v>610</v>
      </c>
      <c r="P316" s="7" t="s">
        <v>1230</v>
      </c>
      <c r="Q316" s="7"/>
      <c r="R316" s="15" t="s">
        <v>2382</v>
      </c>
      <c r="S316" s="17" t="s">
        <v>19</v>
      </c>
      <c r="T316" s="7"/>
      <c r="U316" s="15" t="s">
        <v>19</v>
      </c>
      <c r="V316" s="15" t="s">
        <v>2382</v>
      </c>
      <c r="W316" s="17" t="s">
        <v>2383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2384</v>
      </c>
      <c r="AD316" t="s">
        <v>6</v>
      </c>
      <c r="AE316" t="s">
        <v>2385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2386</v>
      </c>
      <c r="B317" s="6" t="s">
        <v>2387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1729</v>
      </c>
      <c r="H317" s="7" t="s">
        <v>1730</v>
      </c>
      <c r="I317" s="7" t="s">
        <v>79</v>
      </c>
      <c r="J317" s="7" t="s">
        <v>2</v>
      </c>
      <c r="K317" s="7" t="s">
        <v>2388</v>
      </c>
      <c r="L317" s="7">
        <v>1</v>
      </c>
      <c r="M317" s="7">
        <v>1</v>
      </c>
      <c r="N317" s="7" t="s">
        <v>610</v>
      </c>
      <c r="O317" s="7" t="s">
        <v>645</v>
      </c>
      <c r="P317" s="7" t="s">
        <v>2111</v>
      </c>
      <c r="Q317" s="7"/>
      <c r="R317" s="15" t="s">
        <v>2389</v>
      </c>
      <c r="S317" s="17" t="s">
        <v>2389</v>
      </c>
      <c r="T317" s="7" t="s">
        <v>2390</v>
      </c>
      <c r="U317" s="15" t="s">
        <v>19</v>
      </c>
      <c r="V317" s="15" t="s">
        <v>19</v>
      </c>
      <c r="W317" s="17" t="s">
        <v>19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19</v>
      </c>
      <c r="AD317" t="s">
        <v>6</v>
      </c>
      <c r="AE317" t="s">
        <v>690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2391</v>
      </c>
      <c r="B318" s="6" t="s">
        <v>2392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2393</v>
      </c>
      <c r="H318" s="7" t="s">
        <v>2394</v>
      </c>
      <c r="I318" s="7" t="s">
        <v>79</v>
      </c>
      <c r="J318" s="7" t="s">
        <v>2</v>
      </c>
      <c r="K318" s="7" t="s">
        <v>2395</v>
      </c>
      <c r="L318" s="7">
        <v>1</v>
      </c>
      <c r="M318" s="7">
        <v>2</v>
      </c>
      <c r="N318" s="7" t="s">
        <v>1230</v>
      </c>
      <c r="O318" s="7" t="s">
        <v>1230</v>
      </c>
      <c r="P318" s="7" t="s">
        <v>572</v>
      </c>
      <c r="Q318" s="7"/>
      <c r="R318" s="15" t="s">
        <v>2396</v>
      </c>
      <c r="S318" s="17" t="s">
        <v>2396</v>
      </c>
      <c r="T318" s="7"/>
      <c r="U318" s="15" t="s">
        <v>19</v>
      </c>
      <c r="V318" s="15" t="s">
        <v>19</v>
      </c>
      <c r="W318" s="17" t="s">
        <v>19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19</v>
      </c>
      <c r="AD318" t="s">
        <v>6</v>
      </c>
      <c r="AE318" t="s">
        <v>443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2397</v>
      </c>
      <c r="B319" s="6" t="s">
        <v>2398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2399</v>
      </c>
      <c r="H319" s="7" t="s">
        <v>2400</v>
      </c>
      <c r="I319" s="7" t="s">
        <v>79</v>
      </c>
      <c r="J319" s="7" t="s">
        <v>2</v>
      </c>
      <c r="K319" s="7" t="s">
        <v>2401</v>
      </c>
      <c r="L319" s="7">
        <v>1</v>
      </c>
      <c r="M319" s="7">
        <v>2</v>
      </c>
      <c r="N319" s="7" t="s">
        <v>1230</v>
      </c>
      <c r="O319" s="7" t="s">
        <v>2402</v>
      </c>
      <c r="P319" s="7" t="s">
        <v>2403</v>
      </c>
      <c r="Q319" s="7"/>
      <c r="R319" s="15" t="s">
        <v>2404</v>
      </c>
      <c r="S319" s="17" t="s">
        <v>2404</v>
      </c>
      <c r="T319" s="7" t="s">
        <v>2405</v>
      </c>
      <c r="U319" s="15" t="s">
        <v>19</v>
      </c>
      <c r="V319" s="15" t="s">
        <v>19</v>
      </c>
      <c r="W319" s="17" t="s">
        <v>19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19</v>
      </c>
      <c r="AD319" t="s">
        <v>6</v>
      </c>
      <c r="AE319" t="s">
        <v>272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2406</v>
      </c>
      <c r="B320" s="6" t="s">
        <v>2407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103</v>
      </c>
      <c r="H320" s="7" t="s">
        <v>104</v>
      </c>
      <c r="I320" s="7" t="s">
        <v>79</v>
      </c>
      <c r="J320" s="7" t="s">
        <v>2</v>
      </c>
      <c r="K320" s="7" t="s">
        <v>2408</v>
      </c>
      <c r="L320" s="7">
        <v>1</v>
      </c>
      <c r="M320" s="7">
        <v>1</v>
      </c>
      <c r="N320" s="7" t="s">
        <v>1230</v>
      </c>
      <c r="O320" s="7" t="s">
        <v>611</v>
      </c>
      <c r="P320" s="7" t="s">
        <v>670</v>
      </c>
      <c r="Q320" s="7"/>
      <c r="R320" s="15" t="s">
        <v>2409</v>
      </c>
      <c r="S320" s="17" t="s">
        <v>2409</v>
      </c>
      <c r="T320" s="7" t="s">
        <v>2410</v>
      </c>
      <c r="U320" s="15" t="s">
        <v>19</v>
      </c>
      <c r="V320" s="15" t="s">
        <v>19</v>
      </c>
      <c r="W320" s="17" t="s">
        <v>19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19</v>
      </c>
      <c r="AD320" t="s">
        <v>6</v>
      </c>
      <c r="AE320" t="s">
        <v>1751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2411</v>
      </c>
      <c r="B321" s="6" t="s">
        <v>2412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2413</v>
      </c>
      <c r="H321" s="7" t="s">
        <v>2414</v>
      </c>
      <c r="I321" s="7" t="s">
        <v>79</v>
      </c>
      <c r="J321" s="7" t="s">
        <v>2</v>
      </c>
      <c r="K321" s="7" t="s">
        <v>2415</v>
      </c>
      <c r="L321" s="7">
        <v>1</v>
      </c>
      <c r="M321" s="7">
        <v>2</v>
      </c>
      <c r="N321" s="7" t="s">
        <v>610</v>
      </c>
      <c r="O321" s="7" t="s">
        <v>1135</v>
      </c>
      <c r="P321" s="7" t="s">
        <v>728</v>
      </c>
      <c r="Q321" s="7"/>
      <c r="R321" s="15" t="s">
        <v>2416</v>
      </c>
      <c r="S321" s="17" t="s">
        <v>2416</v>
      </c>
      <c r="T321" s="7" t="s">
        <v>2417</v>
      </c>
      <c r="U321" s="15" t="s">
        <v>19</v>
      </c>
      <c r="V321" s="15" t="s">
        <v>19</v>
      </c>
      <c r="W321" s="17" t="s">
        <v>19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19</v>
      </c>
      <c r="AD321" t="s">
        <v>6</v>
      </c>
      <c r="AE321" t="s">
        <v>2418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2419</v>
      </c>
      <c r="B322" s="6" t="s">
        <v>2420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2421</v>
      </c>
      <c r="H322" s="7" t="s">
        <v>2422</v>
      </c>
      <c r="I322" s="7" t="s">
        <v>79</v>
      </c>
      <c r="J322" s="7" t="s">
        <v>2</v>
      </c>
      <c r="K322" s="7" t="s">
        <v>2423</v>
      </c>
      <c r="L322" s="7">
        <v>1</v>
      </c>
      <c r="M322" s="7">
        <v>4</v>
      </c>
      <c r="N322" s="7" t="s">
        <v>610</v>
      </c>
      <c r="O322" s="7" t="s">
        <v>661</v>
      </c>
      <c r="P322" s="7" t="s">
        <v>1600</v>
      </c>
      <c r="Q322" s="7"/>
      <c r="R322" s="15" t="s">
        <v>2424</v>
      </c>
      <c r="S322" s="17" t="s">
        <v>2424</v>
      </c>
      <c r="T322" s="7" t="s">
        <v>2425</v>
      </c>
      <c r="U322" s="15" t="s">
        <v>19</v>
      </c>
      <c r="V322" s="15" t="s">
        <v>19</v>
      </c>
      <c r="W322" s="17" t="s">
        <v>19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19</v>
      </c>
      <c r="AD322" t="s">
        <v>6</v>
      </c>
      <c r="AE322" t="s">
        <v>320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2426</v>
      </c>
      <c r="B323" s="6" t="s">
        <v>2427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2428</v>
      </c>
      <c r="H323" s="7" t="s">
        <v>2429</v>
      </c>
      <c r="I323" s="7" t="s">
        <v>79</v>
      </c>
      <c r="J323" s="7" t="s">
        <v>2</v>
      </c>
      <c r="K323" s="7" t="s">
        <v>2430</v>
      </c>
      <c r="L323" s="7">
        <v>1</v>
      </c>
      <c r="M323" s="7">
        <v>1</v>
      </c>
      <c r="N323" s="7" t="s">
        <v>610</v>
      </c>
      <c r="O323" s="7" t="s">
        <v>610</v>
      </c>
      <c r="P323" s="7" t="s">
        <v>1230</v>
      </c>
      <c r="Q323" s="7"/>
      <c r="R323" s="15" t="s">
        <v>2431</v>
      </c>
      <c r="S323" s="17" t="s">
        <v>19</v>
      </c>
      <c r="T323" s="7"/>
      <c r="U323" s="15" t="s">
        <v>19</v>
      </c>
      <c r="V323" s="15" t="s">
        <v>2431</v>
      </c>
      <c r="W323" s="17" t="s">
        <v>2432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2433</v>
      </c>
      <c r="AD323" t="s">
        <v>6</v>
      </c>
      <c r="AE323" t="s">
        <v>2434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2435</v>
      </c>
      <c r="B324" s="6" t="s">
        <v>2436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2437</v>
      </c>
      <c r="H324" s="7" t="s">
        <v>2438</v>
      </c>
      <c r="I324" s="7" t="s">
        <v>79</v>
      </c>
      <c r="J324" s="7" t="s">
        <v>2</v>
      </c>
      <c r="K324" s="7" t="s">
        <v>2439</v>
      </c>
      <c r="L324" s="7">
        <v>1</v>
      </c>
      <c r="M324" s="7">
        <v>2</v>
      </c>
      <c r="N324" s="7" t="s">
        <v>164</v>
      </c>
      <c r="O324" s="7" t="s">
        <v>1305</v>
      </c>
      <c r="P324" s="7" t="s">
        <v>2440</v>
      </c>
      <c r="Q324" s="7"/>
      <c r="R324" s="15" t="s">
        <v>421</v>
      </c>
      <c r="S324" s="17" t="s">
        <v>421</v>
      </c>
      <c r="T324" s="7" t="s">
        <v>2441</v>
      </c>
      <c r="U324" s="15" t="s">
        <v>19</v>
      </c>
      <c r="V324" s="15" t="s">
        <v>19</v>
      </c>
      <c r="W324" s="17" t="s">
        <v>19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19</v>
      </c>
      <c r="AD324" t="s">
        <v>6</v>
      </c>
      <c r="AE324" t="s">
        <v>2442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2443</v>
      </c>
      <c r="B325" s="6" t="s">
        <v>2444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1729</v>
      </c>
      <c r="H325" s="7" t="s">
        <v>1730</v>
      </c>
      <c r="I325" s="7" t="s">
        <v>79</v>
      </c>
      <c r="J325" s="7" t="s">
        <v>2</v>
      </c>
      <c r="K325" s="7" t="s">
        <v>2445</v>
      </c>
      <c r="L325" s="7">
        <v>1</v>
      </c>
      <c r="M325" s="7">
        <v>1</v>
      </c>
      <c r="N325" s="7" t="s">
        <v>1230</v>
      </c>
      <c r="O325" s="7" t="s">
        <v>679</v>
      </c>
      <c r="P325" s="7" t="s">
        <v>645</v>
      </c>
      <c r="Q325" s="7"/>
      <c r="R325" s="15" t="s">
        <v>1055</v>
      </c>
      <c r="S325" s="17" t="s">
        <v>1055</v>
      </c>
      <c r="T325" s="7" t="s">
        <v>2446</v>
      </c>
      <c r="U325" s="15" t="s">
        <v>19</v>
      </c>
      <c r="V325" s="15" t="s">
        <v>19</v>
      </c>
      <c r="W325" s="17" t="s">
        <v>19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19</v>
      </c>
      <c r="AD325" t="s">
        <v>6</v>
      </c>
      <c r="AE325" t="s">
        <v>1188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2447</v>
      </c>
      <c r="B326" s="6" t="s">
        <v>2448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2449</v>
      </c>
      <c r="H326" s="7" t="s">
        <v>2450</v>
      </c>
      <c r="I326" s="7" t="s">
        <v>79</v>
      </c>
      <c r="J326" s="7" t="s">
        <v>2</v>
      </c>
      <c r="K326" s="7" t="s">
        <v>2451</v>
      </c>
      <c r="L326" s="7">
        <v>2</v>
      </c>
      <c r="M326" s="7">
        <v>3</v>
      </c>
      <c r="N326" s="7" t="s">
        <v>1230</v>
      </c>
      <c r="O326" s="7" t="s">
        <v>83</v>
      </c>
      <c r="P326" s="7" t="s">
        <v>619</v>
      </c>
      <c r="Q326" s="7"/>
      <c r="R326" s="15" t="s">
        <v>2452</v>
      </c>
      <c r="S326" s="17" t="s">
        <v>2452</v>
      </c>
      <c r="T326" s="7" t="s">
        <v>2453</v>
      </c>
      <c r="U326" s="15" t="s">
        <v>19</v>
      </c>
      <c r="V326" s="15" t="s">
        <v>19</v>
      </c>
      <c r="W326" s="17" t="s">
        <v>19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19</v>
      </c>
      <c r="AD326" t="s">
        <v>6</v>
      </c>
      <c r="AE326" t="s">
        <v>2454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2455</v>
      </c>
      <c r="B327" s="6" t="s">
        <v>2456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2214</v>
      </c>
      <c r="H327" s="7" t="s">
        <v>2215</v>
      </c>
      <c r="I327" s="7" t="s">
        <v>79</v>
      </c>
      <c r="J327" s="7" t="s">
        <v>2</v>
      </c>
      <c r="K327" s="7" t="s">
        <v>2457</v>
      </c>
      <c r="L327" s="7">
        <v>1</v>
      </c>
      <c r="M327" s="7">
        <v>1</v>
      </c>
      <c r="N327" s="7" t="s">
        <v>1230</v>
      </c>
      <c r="O327" s="7" t="s">
        <v>653</v>
      </c>
      <c r="P327" s="7" t="s">
        <v>601</v>
      </c>
      <c r="Q327" s="7"/>
      <c r="R327" s="15" t="s">
        <v>2458</v>
      </c>
      <c r="S327" s="17" t="s">
        <v>2458</v>
      </c>
      <c r="T327" s="7" t="s">
        <v>2459</v>
      </c>
      <c r="U327" s="15" t="s">
        <v>19</v>
      </c>
      <c r="V327" s="15" t="s">
        <v>19</v>
      </c>
      <c r="W327" s="17" t="s">
        <v>19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19</v>
      </c>
      <c r="AD327" t="s">
        <v>6</v>
      </c>
      <c r="AE327" t="s">
        <v>2220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2460</v>
      </c>
      <c r="B328" s="6" t="s">
        <v>2461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2462</v>
      </c>
      <c r="H328" s="7" t="s">
        <v>2463</v>
      </c>
      <c r="I328" s="7" t="s">
        <v>79</v>
      </c>
      <c r="J328" s="7" t="s">
        <v>2</v>
      </c>
      <c r="K328" s="7" t="s">
        <v>2464</v>
      </c>
      <c r="L328" s="7">
        <v>1</v>
      </c>
      <c r="M328" s="7">
        <v>2</v>
      </c>
      <c r="N328" s="7" t="s">
        <v>1230</v>
      </c>
      <c r="O328" s="7" t="s">
        <v>1114</v>
      </c>
      <c r="P328" s="7" t="s">
        <v>2465</v>
      </c>
      <c r="Q328" s="7"/>
      <c r="R328" s="15" t="s">
        <v>2466</v>
      </c>
      <c r="S328" s="17" t="s">
        <v>2466</v>
      </c>
      <c r="T328" s="7"/>
      <c r="U328" s="15" t="s">
        <v>19</v>
      </c>
      <c r="V328" s="15" t="s">
        <v>19</v>
      </c>
      <c r="W328" s="17" t="s">
        <v>19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19</v>
      </c>
      <c r="AD328" t="s">
        <v>6</v>
      </c>
      <c r="AE328" t="s">
        <v>2467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2468</v>
      </c>
      <c r="B329" s="6" t="s">
        <v>2469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2470</v>
      </c>
      <c r="H329" s="7" t="s">
        <v>2471</v>
      </c>
      <c r="I329" s="7" t="s">
        <v>79</v>
      </c>
      <c r="J329" s="7" t="s">
        <v>2</v>
      </c>
      <c r="K329" s="7" t="s">
        <v>2472</v>
      </c>
      <c r="L329" s="7">
        <v>1</v>
      </c>
      <c r="M329" s="7">
        <v>2</v>
      </c>
      <c r="N329" s="7" t="s">
        <v>636</v>
      </c>
      <c r="O329" s="7" t="s">
        <v>601</v>
      </c>
      <c r="P329" s="7" t="s">
        <v>705</v>
      </c>
      <c r="Q329" s="7"/>
      <c r="R329" s="15" t="s">
        <v>2473</v>
      </c>
      <c r="S329" s="17" t="s">
        <v>2473</v>
      </c>
      <c r="T329" s="7" t="s">
        <v>2474</v>
      </c>
      <c r="U329" s="15" t="s">
        <v>19</v>
      </c>
      <c r="V329" s="15" t="s">
        <v>19</v>
      </c>
      <c r="W329" s="17" t="s">
        <v>19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19</v>
      </c>
      <c r="AD329" t="s">
        <v>6</v>
      </c>
      <c r="AE329" t="s">
        <v>2475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2476</v>
      </c>
      <c r="B330" s="6" t="s">
        <v>2477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339</v>
      </c>
      <c r="H330" s="7" t="s">
        <v>340</v>
      </c>
      <c r="I330" s="7" t="s">
        <v>79</v>
      </c>
      <c r="J330" s="7" t="s">
        <v>2</v>
      </c>
      <c r="K330" s="7" t="s">
        <v>2478</v>
      </c>
      <c r="L330" s="7">
        <v>1</v>
      </c>
      <c r="M330" s="7">
        <v>1</v>
      </c>
      <c r="N330" s="7" t="s">
        <v>268</v>
      </c>
      <c r="O330" s="7" t="s">
        <v>1230</v>
      </c>
      <c r="P330" s="7" t="s">
        <v>571</v>
      </c>
      <c r="Q330" s="7"/>
      <c r="R330" s="15" t="s">
        <v>2479</v>
      </c>
      <c r="S330" s="17" t="s">
        <v>2479</v>
      </c>
      <c r="T330" s="7" t="s">
        <v>2480</v>
      </c>
      <c r="U330" s="15" t="s">
        <v>19</v>
      </c>
      <c r="V330" s="15" t="s">
        <v>19</v>
      </c>
      <c r="W330" s="17" t="s">
        <v>19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19</v>
      </c>
      <c r="AD330" t="s">
        <v>6</v>
      </c>
      <c r="AE330" t="s">
        <v>2481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2482</v>
      </c>
      <c r="B331" s="6" t="s">
        <v>2483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2484</v>
      </c>
      <c r="H331" s="7" t="s">
        <v>2485</v>
      </c>
      <c r="I331" s="7" t="s">
        <v>79</v>
      </c>
      <c r="J331" s="7" t="s">
        <v>2</v>
      </c>
      <c r="K331" s="7" t="s">
        <v>2486</v>
      </c>
      <c r="L331" s="7">
        <v>1</v>
      </c>
      <c r="M331" s="7">
        <v>2</v>
      </c>
      <c r="N331" s="7" t="s">
        <v>2487</v>
      </c>
      <c r="O331" s="7" t="s">
        <v>644</v>
      </c>
      <c r="P331" s="7" t="s">
        <v>645</v>
      </c>
      <c r="Q331" s="7"/>
      <c r="R331" s="15" t="s">
        <v>2488</v>
      </c>
      <c r="S331" s="17" t="s">
        <v>2488</v>
      </c>
      <c r="T331" s="7" t="s">
        <v>2489</v>
      </c>
      <c r="U331" s="15" t="s">
        <v>19</v>
      </c>
      <c r="V331" s="15" t="s">
        <v>19</v>
      </c>
      <c r="W331" s="17" t="s">
        <v>19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19</v>
      </c>
      <c r="AD331" t="s">
        <v>6</v>
      </c>
      <c r="AE331" t="s">
        <v>272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2490</v>
      </c>
      <c r="B332" s="6" t="s">
        <v>2491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2492</v>
      </c>
      <c r="H332" s="7" t="s">
        <v>2493</v>
      </c>
      <c r="I332" s="7" t="s">
        <v>79</v>
      </c>
      <c r="J332" s="7" t="s">
        <v>2</v>
      </c>
      <c r="K332" s="7" t="s">
        <v>2494</v>
      </c>
      <c r="L332" s="7">
        <v>1</v>
      </c>
      <c r="M332" s="7">
        <v>1</v>
      </c>
      <c r="N332" s="7" t="s">
        <v>1230</v>
      </c>
      <c r="O332" s="7" t="s">
        <v>571</v>
      </c>
      <c r="P332" s="7" t="s">
        <v>572</v>
      </c>
      <c r="Q332" s="7"/>
      <c r="R332" s="15" t="s">
        <v>2495</v>
      </c>
      <c r="S332" s="17" t="s">
        <v>2495</v>
      </c>
      <c r="T332" s="7" t="s">
        <v>2496</v>
      </c>
      <c r="U332" s="15" t="s">
        <v>19</v>
      </c>
      <c r="V332" s="15" t="s">
        <v>19</v>
      </c>
      <c r="W332" s="17" t="s">
        <v>19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19</v>
      </c>
      <c r="AD332" t="s">
        <v>6</v>
      </c>
      <c r="AE332" t="s">
        <v>2497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2498</v>
      </c>
      <c r="B333" s="6" t="s">
        <v>2499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2500</v>
      </c>
      <c r="H333" s="7" t="s">
        <v>2501</v>
      </c>
      <c r="I333" s="7" t="s">
        <v>79</v>
      </c>
      <c r="J333" s="7" t="s">
        <v>2</v>
      </c>
      <c r="K333" s="7" t="s">
        <v>2502</v>
      </c>
      <c r="L333" s="7">
        <v>2</v>
      </c>
      <c r="M333" s="7">
        <v>3</v>
      </c>
      <c r="N333" s="7" t="s">
        <v>171</v>
      </c>
      <c r="O333" s="7" t="s">
        <v>636</v>
      </c>
      <c r="P333" s="7" t="s">
        <v>1230</v>
      </c>
      <c r="Q333" s="7"/>
      <c r="R333" s="15" t="s">
        <v>2503</v>
      </c>
      <c r="S333" s="17" t="s">
        <v>19</v>
      </c>
      <c r="T333" s="7"/>
      <c r="U333" s="15" t="s">
        <v>19</v>
      </c>
      <c r="V333" s="15" t="s">
        <v>2503</v>
      </c>
      <c r="W333" s="17" t="s">
        <v>2504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2505</v>
      </c>
      <c r="AD333" t="s">
        <v>6</v>
      </c>
      <c r="AE333" t="s">
        <v>2506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2507</v>
      </c>
      <c r="B334" s="6" t="s">
        <v>2508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1167</v>
      </c>
      <c r="H334" s="7" t="s">
        <v>1168</v>
      </c>
      <c r="I334" s="7" t="s">
        <v>79</v>
      </c>
      <c r="J334" s="7" t="s">
        <v>2</v>
      </c>
      <c r="K334" s="7" t="s">
        <v>2509</v>
      </c>
      <c r="L334" s="7">
        <v>1</v>
      </c>
      <c r="M334" s="7">
        <v>2</v>
      </c>
      <c r="N334" s="7" t="s">
        <v>1230</v>
      </c>
      <c r="O334" s="7" t="s">
        <v>645</v>
      </c>
      <c r="P334" s="7" t="s">
        <v>2510</v>
      </c>
      <c r="Q334" s="7"/>
      <c r="R334" s="15" t="s">
        <v>2511</v>
      </c>
      <c r="S334" s="17" t="s">
        <v>2511</v>
      </c>
      <c r="T334" s="7" t="s">
        <v>2512</v>
      </c>
      <c r="U334" s="15" t="s">
        <v>19</v>
      </c>
      <c r="V334" s="15" t="s">
        <v>19</v>
      </c>
      <c r="W334" s="17" t="s">
        <v>19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19</v>
      </c>
      <c r="AD334" t="s">
        <v>6</v>
      </c>
      <c r="AE334" t="s">
        <v>1607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2513</v>
      </c>
      <c r="B335" s="6" t="s">
        <v>2514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2515</v>
      </c>
      <c r="H335" s="7" t="s">
        <v>2516</v>
      </c>
      <c r="I335" s="7" t="s">
        <v>79</v>
      </c>
      <c r="J335" s="7" t="s">
        <v>2</v>
      </c>
      <c r="K335" s="7" t="s">
        <v>2517</v>
      </c>
      <c r="L335" s="7">
        <v>1</v>
      </c>
      <c r="M335" s="7">
        <v>2</v>
      </c>
      <c r="N335" s="7" t="s">
        <v>1105</v>
      </c>
      <c r="O335" s="7" t="s">
        <v>1105</v>
      </c>
      <c r="P335" s="7" t="s">
        <v>1230</v>
      </c>
      <c r="Q335" s="7"/>
      <c r="R335" s="15" t="s">
        <v>2518</v>
      </c>
      <c r="S335" s="17" t="s">
        <v>19</v>
      </c>
      <c r="T335" s="7"/>
      <c r="U335" s="15" t="s">
        <v>19</v>
      </c>
      <c r="V335" s="15" t="s">
        <v>2518</v>
      </c>
      <c r="W335" s="17" t="s">
        <v>1984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2519</v>
      </c>
      <c r="AD335" t="s">
        <v>6</v>
      </c>
      <c r="AE335" t="s">
        <v>320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2520</v>
      </c>
      <c r="B336" s="6" t="s">
        <v>2521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2522</v>
      </c>
      <c r="H336" s="7" t="s">
        <v>2523</v>
      </c>
      <c r="I336" s="7" t="s">
        <v>79</v>
      </c>
      <c r="J336" s="7" t="s">
        <v>2</v>
      </c>
      <c r="K336" s="7" t="s">
        <v>2524</v>
      </c>
      <c r="L336" s="7">
        <v>1</v>
      </c>
      <c r="M336" s="7">
        <v>1</v>
      </c>
      <c r="N336" s="7" t="s">
        <v>610</v>
      </c>
      <c r="O336" s="7" t="s">
        <v>610</v>
      </c>
      <c r="P336" s="7" t="s">
        <v>1230</v>
      </c>
      <c r="Q336" s="7"/>
      <c r="R336" s="15" t="s">
        <v>2525</v>
      </c>
      <c r="S336" s="17" t="s">
        <v>19</v>
      </c>
      <c r="T336" s="7"/>
      <c r="U336" s="15" t="s">
        <v>19</v>
      </c>
      <c r="V336" s="15" t="s">
        <v>2525</v>
      </c>
      <c r="W336" s="17" t="s">
        <v>2526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2527</v>
      </c>
      <c r="AD336" t="s">
        <v>6</v>
      </c>
      <c r="AE336" t="s">
        <v>2528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2529</v>
      </c>
      <c r="B337" s="6" t="s">
        <v>2530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2531</v>
      </c>
      <c r="H337" s="7" t="s">
        <v>2532</v>
      </c>
      <c r="I337" s="7" t="s">
        <v>79</v>
      </c>
      <c r="J337" s="7" t="s">
        <v>2</v>
      </c>
      <c r="K337" s="7" t="s">
        <v>2533</v>
      </c>
      <c r="L337" s="7">
        <v>1</v>
      </c>
      <c r="M337" s="7">
        <v>2</v>
      </c>
      <c r="N337" s="7" t="s">
        <v>636</v>
      </c>
      <c r="O337" s="7" t="s">
        <v>1105</v>
      </c>
      <c r="P337" s="7" t="s">
        <v>1230</v>
      </c>
      <c r="Q337" s="7"/>
      <c r="R337" s="15" t="s">
        <v>2534</v>
      </c>
      <c r="S337" s="17" t="s">
        <v>19</v>
      </c>
      <c r="T337" s="7"/>
      <c r="U337" s="15" t="s">
        <v>19</v>
      </c>
      <c r="V337" s="15" t="s">
        <v>2534</v>
      </c>
      <c r="W337" s="17" t="s">
        <v>2535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2536</v>
      </c>
      <c r="AD337" t="s">
        <v>6</v>
      </c>
      <c r="AE337" t="s">
        <v>2537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2538</v>
      </c>
      <c r="B338" s="6" t="s">
        <v>2539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2540</v>
      </c>
      <c r="H338" s="7" t="s">
        <v>2541</v>
      </c>
      <c r="I338" s="7" t="s">
        <v>79</v>
      </c>
      <c r="J338" s="7" t="s">
        <v>2</v>
      </c>
      <c r="K338" s="7" t="s">
        <v>2542</v>
      </c>
      <c r="L338" s="7">
        <v>2</v>
      </c>
      <c r="M338" s="7">
        <v>1</v>
      </c>
      <c r="N338" s="7" t="s">
        <v>1230</v>
      </c>
      <c r="O338" s="7" t="s">
        <v>571</v>
      </c>
      <c r="P338" s="7" t="s">
        <v>572</v>
      </c>
      <c r="Q338" s="7"/>
      <c r="R338" s="15" t="s">
        <v>2543</v>
      </c>
      <c r="S338" s="17" t="s">
        <v>2543</v>
      </c>
      <c r="T338" s="7" t="s">
        <v>2544</v>
      </c>
      <c r="U338" s="15" t="s">
        <v>19</v>
      </c>
      <c r="V338" s="15" t="s">
        <v>19</v>
      </c>
      <c r="W338" s="17" t="s">
        <v>19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19</v>
      </c>
      <c r="AD338" t="s">
        <v>6</v>
      </c>
      <c r="AE338" t="s">
        <v>2545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2546</v>
      </c>
      <c r="B339" s="6" t="s">
        <v>2547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2548</v>
      </c>
      <c r="H339" s="7" t="s">
        <v>2549</v>
      </c>
      <c r="I339" s="7" t="s">
        <v>79</v>
      </c>
      <c r="J339" s="7" t="s">
        <v>2</v>
      </c>
      <c r="K339" s="7" t="s">
        <v>2550</v>
      </c>
      <c r="L339" s="7">
        <v>1</v>
      </c>
      <c r="M339" s="7">
        <v>3</v>
      </c>
      <c r="N339" s="7" t="s">
        <v>1230</v>
      </c>
      <c r="O339" s="7" t="s">
        <v>601</v>
      </c>
      <c r="P339" s="7" t="s">
        <v>83</v>
      </c>
      <c r="Q339" s="7"/>
      <c r="R339" s="15" t="s">
        <v>2551</v>
      </c>
      <c r="S339" s="17" t="s">
        <v>2551</v>
      </c>
      <c r="T339" s="7" t="s">
        <v>2552</v>
      </c>
      <c r="U339" s="15" t="s">
        <v>19</v>
      </c>
      <c r="V339" s="15" t="s">
        <v>19</v>
      </c>
      <c r="W339" s="17" t="s">
        <v>19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19</v>
      </c>
      <c r="AD339" t="s">
        <v>6</v>
      </c>
      <c r="AE339" t="s">
        <v>2553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2554</v>
      </c>
      <c r="B340" s="6" t="s">
        <v>2555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2556</v>
      </c>
      <c r="H340" s="7" t="s">
        <v>2557</v>
      </c>
      <c r="I340" s="7" t="s">
        <v>79</v>
      </c>
      <c r="J340" s="7" t="s">
        <v>2</v>
      </c>
      <c r="K340" s="7" t="s">
        <v>2558</v>
      </c>
      <c r="L340" s="7">
        <v>1</v>
      </c>
      <c r="M340" s="7">
        <v>1</v>
      </c>
      <c r="N340" s="7" t="s">
        <v>1230</v>
      </c>
      <c r="O340" s="7" t="s">
        <v>627</v>
      </c>
      <c r="P340" s="7" t="s">
        <v>619</v>
      </c>
      <c r="Q340" s="7"/>
      <c r="R340" s="15" t="s">
        <v>2559</v>
      </c>
      <c r="S340" s="17" t="s">
        <v>2559</v>
      </c>
      <c r="T340" s="7" t="s">
        <v>2560</v>
      </c>
      <c r="U340" s="15" t="s">
        <v>19</v>
      </c>
      <c r="V340" s="15" t="s">
        <v>19</v>
      </c>
      <c r="W340" s="17" t="s">
        <v>19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19</v>
      </c>
      <c r="AD340" t="s">
        <v>6</v>
      </c>
      <c r="AE340" t="s">
        <v>443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2561</v>
      </c>
      <c r="B341" s="6" t="s">
        <v>2562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103</v>
      </c>
      <c r="H341" s="7" t="s">
        <v>104</v>
      </c>
      <c r="I341" s="7" t="s">
        <v>79</v>
      </c>
      <c r="J341" s="7" t="s">
        <v>2</v>
      </c>
      <c r="K341" s="7" t="s">
        <v>2563</v>
      </c>
      <c r="L341" s="7">
        <v>1</v>
      </c>
      <c r="M341" s="7">
        <v>3</v>
      </c>
      <c r="N341" s="7" t="s">
        <v>844</v>
      </c>
      <c r="O341" s="7" t="s">
        <v>1105</v>
      </c>
      <c r="P341" s="7" t="s">
        <v>571</v>
      </c>
      <c r="Q341" s="7"/>
      <c r="R341" s="15" t="s">
        <v>2564</v>
      </c>
      <c r="S341" s="17" t="s">
        <v>19</v>
      </c>
      <c r="T341" s="7"/>
      <c r="U341" s="15" t="s">
        <v>19</v>
      </c>
      <c r="V341" s="15" t="s">
        <v>2564</v>
      </c>
      <c r="W341" s="17" t="s">
        <v>1448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2565</v>
      </c>
      <c r="AD341" t="s">
        <v>6</v>
      </c>
      <c r="AE341" t="s">
        <v>1751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2566</v>
      </c>
      <c r="B342" s="6" t="s">
        <v>2567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103</v>
      </c>
      <c r="H342" s="7" t="s">
        <v>104</v>
      </c>
      <c r="I342" s="7" t="s">
        <v>79</v>
      </c>
      <c r="J342" s="7" t="s">
        <v>2</v>
      </c>
      <c r="K342" s="7" t="s">
        <v>2568</v>
      </c>
      <c r="L342" s="7">
        <v>1</v>
      </c>
      <c r="M342" s="7">
        <v>1</v>
      </c>
      <c r="N342" s="7" t="s">
        <v>599</v>
      </c>
      <c r="O342" s="7" t="s">
        <v>1230</v>
      </c>
      <c r="P342" s="7" t="s">
        <v>571</v>
      </c>
      <c r="Q342" s="7"/>
      <c r="R342" s="15" t="s">
        <v>2569</v>
      </c>
      <c r="S342" s="17" t="s">
        <v>19</v>
      </c>
      <c r="T342" s="7"/>
      <c r="U342" s="15" t="s">
        <v>19</v>
      </c>
      <c r="V342" s="15" t="s">
        <v>2569</v>
      </c>
      <c r="W342" s="17" t="s">
        <v>1867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2570</v>
      </c>
      <c r="AD342" t="s">
        <v>6</v>
      </c>
      <c r="AE342" t="s">
        <v>2121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2571</v>
      </c>
      <c r="B343" s="6" t="s">
        <v>2572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1215</v>
      </c>
      <c r="H343" s="7" t="s">
        <v>1216</v>
      </c>
      <c r="I343" s="7" t="s">
        <v>79</v>
      </c>
      <c r="J343" s="7" t="s">
        <v>2</v>
      </c>
      <c r="K343" s="7" t="s">
        <v>2573</v>
      </c>
      <c r="L343" s="7">
        <v>1</v>
      </c>
      <c r="M343" s="7">
        <v>3</v>
      </c>
      <c r="N343" s="7" t="s">
        <v>278</v>
      </c>
      <c r="O343" s="7" t="s">
        <v>1105</v>
      </c>
      <c r="P343" s="7" t="s">
        <v>571</v>
      </c>
      <c r="Q343" s="7"/>
      <c r="R343" s="15" t="s">
        <v>1218</v>
      </c>
      <c r="S343" s="17" t="s">
        <v>19</v>
      </c>
      <c r="T343" s="7"/>
      <c r="U343" s="15" t="s">
        <v>19</v>
      </c>
      <c r="V343" s="15" t="s">
        <v>1218</v>
      </c>
      <c r="W343" s="17" t="s">
        <v>2574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2575</v>
      </c>
      <c r="AD343" t="s">
        <v>6</v>
      </c>
      <c r="AE343" t="s">
        <v>1220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2576</v>
      </c>
      <c r="B344" s="6" t="s">
        <v>2577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103</v>
      </c>
      <c r="H344" s="7" t="s">
        <v>104</v>
      </c>
      <c r="I344" s="7" t="s">
        <v>79</v>
      </c>
      <c r="J344" s="7" t="s">
        <v>2</v>
      </c>
      <c r="K344" s="7" t="s">
        <v>2578</v>
      </c>
      <c r="L344" s="7">
        <v>1</v>
      </c>
      <c r="M344" s="7">
        <v>1</v>
      </c>
      <c r="N344" s="7" t="s">
        <v>853</v>
      </c>
      <c r="O344" s="7" t="s">
        <v>1230</v>
      </c>
      <c r="P344" s="7" t="s">
        <v>571</v>
      </c>
      <c r="Q344" s="7"/>
      <c r="R344" s="15" t="s">
        <v>2579</v>
      </c>
      <c r="S344" s="17" t="s">
        <v>19</v>
      </c>
      <c r="T344" s="7"/>
      <c r="U344" s="15" t="s">
        <v>19</v>
      </c>
      <c r="V344" s="15" t="s">
        <v>2579</v>
      </c>
      <c r="W344" s="17" t="s">
        <v>2580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2581</v>
      </c>
      <c r="AD344" t="s">
        <v>6</v>
      </c>
      <c r="AE344" t="s">
        <v>110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2582</v>
      </c>
      <c r="B345" s="6" t="s">
        <v>2583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103</v>
      </c>
      <c r="H345" s="7" t="s">
        <v>104</v>
      </c>
      <c r="I345" s="7" t="s">
        <v>79</v>
      </c>
      <c r="J345" s="7" t="s">
        <v>2</v>
      </c>
      <c r="K345" s="7" t="s">
        <v>2584</v>
      </c>
      <c r="L345" s="7">
        <v>1</v>
      </c>
      <c r="M345" s="7">
        <v>1</v>
      </c>
      <c r="N345" s="7" t="s">
        <v>853</v>
      </c>
      <c r="O345" s="7" t="s">
        <v>1230</v>
      </c>
      <c r="P345" s="7" t="s">
        <v>571</v>
      </c>
      <c r="Q345" s="7"/>
      <c r="R345" s="15" t="s">
        <v>2579</v>
      </c>
      <c r="S345" s="17" t="s">
        <v>19</v>
      </c>
      <c r="T345" s="7"/>
      <c r="U345" s="15" t="s">
        <v>19</v>
      </c>
      <c r="V345" s="15" t="s">
        <v>2579</v>
      </c>
      <c r="W345" s="17" t="s">
        <v>2580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2581</v>
      </c>
      <c r="AD345" t="s">
        <v>6</v>
      </c>
      <c r="AE345" t="s">
        <v>110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2585</v>
      </c>
      <c r="B346" s="6" t="s">
        <v>2586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103</v>
      </c>
      <c r="H346" s="7" t="s">
        <v>104</v>
      </c>
      <c r="I346" s="7" t="s">
        <v>79</v>
      </c>
      <c r="J346" s="7" t="s">
        <v>2</v>
      </c>
      <c r="K346" s="7" t="s">
        <v>2587</v>
      </c>
      <c r="L346" s="7">
        <v>1</v>
      </c>
      <c r="M346" s="7">
        <v>2</v>
      </c>
      <c r="N346" s="7" t="s">
        <v>225</v>
      </c>
      <c r="O346" s="7" t="s">
        <v>610</v>
      </c>
      <c r="P346" s="7" t="s">
        <v>571</v>
      </c>
      <c r="Q346" s="7"/>
      <c r="R346" s="15" t="s">
        <v>2588</v>
      </c>
      <c r="S346" s="17" t="s">
        <v>19</v>
      </c>
      <c r="T346" s="7"/>
      <c r="U346" s="15" t="s">
        <v>19</v>
      </c>
      <c r="V346" s="15" t="s">
        <v>2588</v>
      </c>
      <c r="W346" s="17" t="s">
        <v>1062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2589</v>
      </c>
      <c r="AD346" t="s">
        <v>6</v>
      </c>
      <c r="AE346" t="s">
        <v>110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2590</v>
      </c>
      <c r="B347" s="6" t="s">
        <v>2591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103</v>
      </c>
      <c r="H347" s="7" t="s">
        <v>104</v>
      </c>
      <c r="I347" s="7" t="s">
        <v>79</v>
      </c>
      <c r="J347" s="7" t="s">
        <v>2</v>
      </c>
      <c r="K347" s="7" t="s">
        <v>2592</v>
      </c>
      <c r="L347" s="7">
        <v>1</v>
      </c>
      <c r="M347" s="7">
        <v>3</v>
      </c>
      <c r="N347" s="7" t="s">
        <v>145</v>
      </c>
      <c r="O347" s="7" t="s">
        <v>1105</v>
      </c>
      <c r="P347" s="7" t="s">
        <v>571</v>
      </c>
      <c r="Q347" s="7"/>
      <c r="R347" s="15" t="s">
        <v>792</v>
      </c>
      <c r="S347" s="17" t="s">
        <v>19</v>
      </c>
      <c r="T347" s="7"/>
      <c r="U347" s="15" t="s">
        <v>19</v>
      </c>
      <c r="V347" s="15" t="s">
        <v>792</v>
      </c>
      <c r="W347" s="17" t="s">
        <v>2593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2565</v>
      </c>
      <c r="AD347" t="s">
        <v>6</v>
      </c>
      <c r="AE347" t="s">
        <v>110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2594</v>
      </c>
      <c r="B348" s="6" t="s">
        <v>2595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103</v>
      </c>
      <c r="H348" s="7" t="s">
        <v>104</v>
      </c>
      <c r="I348" s="7" t="s">
        <v>79</v>
      </c>
      <c r="J348" s="7" t="s">
        <v>2</v>
      </c>
      <c r="K348" s="7" t="s">
        <v>2596</v>
      </c>
      <c r="L348" s="7">
        <v>1</v>
      </c>
      <c r="M348" s="7">
        <v>2</v>
      </c>
      <c r="N348" s="7" t="s">
        <v>116</v>
      </c>
      <c r="O348" s="7" t="s">
        <v>610</v>
      </c>
      <c r="P348" s="7" t="s">
        <v>571</v>
      </c>
      <c r="Q348" s="7"/>
      <c r="R348" s="15" t="s">
        <v>2597</v>
      </c>
      <c r="S348" s="17" t="s">
        <v>19</v>
      </c>
      <c r="T348" s="7"/>
      <c r="U348" s="15" t="s">
        <v>19</v>
      </c>
      <c r="V348" s="15" t="s">
        <v>2597</v>
      </c>
      <c r="W348" s="17" t="s">
        <v>139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2589</v>
      </c>
      <c r="AD348" t="s">
        <v>6</v>
      </c>
      <c r="AE348" t="s">
        <v>110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2598</v>
      </c>
      <c r="B349" s="6" t="s">
        <v>2599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1093</v>
      </c>
      <c r="H349" s="7" t="s">
        <v>1094</v>
      </c>
      <c r="I349" s="7" t="s">
        <v>79</v>
      </c>
      <c r="J349" s="7" t="s">
        <v>2</v>
      </c>
      <c r="K349" s="7" t="s">
        <v>2600</v>
      </c>
      <c r="L349" s="7">
        <v>1</v>
      </c>
      <c r="M349" s="7">
        <v>3</v>
      </c>
      <c r="N349" s="7" t="s">
        <v>333</v>
      </c>
      <c r="O349" s="7" t="s">
        <v>1105</v>
      </c>
      <c r="P349" s="7" t="s">
        <v>571</v>
      </c>
      <c r="Q349" s="7"/>
      <c r="R349" s="15" t="s">
        <v>2601</v>
      </c>
      <c r="S349" s="17" t="s">
        <v>19</v>
      </c>
      <c r="T349" s="7"/>
      <c r="U349" s="15" t="s">
        <v>19</v>
      </c>
      <c r="V349" s="15" t="s">
        <v>2601</v>
      </c>
      <c r="W349" s="17" t="s">
        <v>2602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2603</v>
      </c>
      <c r="AD349" t="s">
        <v>6</v>
      </c>
      <c r="AE349" t="s">
        <v>748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2604</v>
      </c>
      <c r="B350" s="6" t="s">
        <v>2605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766</v>
      </c>
      <c r="H350" s="7" t="s">
        <v>767</v>
      </c>
      <c r="I350" s="7" t="s">
        <v>79</v>
      </c>
      <c r="J350" s="7" t="s">
        <v>2</v>
      </c>
      <c r="K350" s="7" t="s">
        <v>2606</v>
      </c>
      <c r="L350" s="7">
        <v>1</v>
      </c>
      <c r="M350" s="7">
        <v>4</v>
      </c>
      <c r="N350" s="7" t="s">
        <v>171</v>
      </c>
      <c r="O350" s="7" t="s">
        <v>636</v>
      </c>
      <c r="P350" s="7" t="s">
        <v>571</v>
      </c>
      <c r="Q350" s="7"/>
      <c r="R350" s="15" t="s">
        <v>2607</v>
      </c>
      <c r="S350" s="17" t="s">
        <v>19</v>
      </c>
      <c r="T350" s="7"/>
      <c r="U350" s="15" t="s">
        <v>19</v>
      </c>
      <c r="V350" s="15" t="s">
        <v>2607</v>
      </c>
      <c r="W350" s="17" t="s">
        <v>2608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2609</v>
      </c>
      <c r="AD350" t="s">
        <v>6</v>
      </c>
      <c r="AE350" t="s">
        <v>1809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2610</v>
      </c>
      <c r="B351" s="6" t="s">
        <v>2611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789</v>
      </c>
      <c r="H351" s="7" t="s">
        <v>790</v>
      </c>
      <c r="I351" s="7" t="s">
        <v>79</v>
      </c>
      <c r="J351" s="7" t="s">
        <v>2</v>
      </c>
      <c r="K351" s="7" t="s">
        <v>791</v>
      </c>
      <c r="L351" s="7">
        <v>1</v>
      </c>
      <c r="M351" s="7">
        <v>1</v>
      </c>
      <c r="N351" s="7" t="s">
        <v>439</v>
      </c>
      <c r="O351" s="7" t="s">
        <v>1230</v>
      </c>
      <c r="P351" s="7" t="s">
        <v>571</v>
      </c>
      <c r="Q351" s="7"/>
      <c r="R351" s="15" t="s">
        <v>792</v>
      </c>
      <c r="S351" s="17" t="s">
        <v>19</v>
      </c>
      <c r="T351" s="7"/>
      <c r="U351" s="15" t="s">
        <v>19</v>
      </c>
      <c r="V351" s="15" t="s">
        <v>792</v>
      </c>
      <c r="W351" s="17" t="s">
        <v>793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794</v>
      </c>
      <c r="AD351" t="s">
        <v>6</v>
      </c>
      <c r="AE351" t="s">
        <v>795</v>
      </c>
      <c r="AF351" t="s">
        <v>87</v>
      </c>
      <c r="AG351" t="s">
        <v>75</v>
      </c>
      <c r="AH351" t="s">
        <v>796</v>
      </c>
    </row>
    <row r="352" ht="14.25" customHeight="1" spans="1:34">
      <c r="A352" s="6" t="s">
        <v>2612</v>
      </c>
      <c r="B352" s="6" t="s">
        <v>2613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2614</v>
      </c>
      <c r="H352" s="7" t="s">
        <v>2615</v>
      </c>
      <c r="I352" s="7" t="s">
        <v>79</v>
      </c>
      <c r="J352" s="7" t="s">
        <v>2</v>
      </c>
      <c r="K352" s="7" t="s">
        <v>2616</v>
      </c>
      <c r="L352" s="7">
        <v>1</v>
      </c>
      <c r="M352" s="7">
        <v>2</v>
      </c>
      <c r="N352" s="7" t="s">
        <v>1105</v>
      </c>
      <c r="O352" s="7" t="s">
        <v>610</v>
      </c>
      <c r="P352" s="7" t="s">
        <v>571</v>
      </c>
      <c r="Q352" s="7"/>
      <c r="R352" s="15" t="s">
        <v>2617</v>
      </c>
      <c r="S352" s="17" t="s">
        <v>19</v>
      </c>
      <c r="T352" s="7"/>
      <c r="U352" s="15" t="s">
        <v>19</v>
      </c>
      <c r="V352" s="15" t="s">
        <v>2617</v>
      </c>
      <c r="W352" s="17" t="s">
        <v>2618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2619</v>
      </c>
      <c r="AD352" t="s">
        <v>6</v>
      </c>
      <c r="AE352" t="s">
        <v>2620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2621</v>
      </c>
      <c r="B353" s="6" t="s">
        <v>2622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2623</v>
      </c>
      <c r="H353" s="7" t="s">
        <v>2624</v>
      </c>
      <c r="I353" s="7" t="s">
        <v>79</v>
      </c>
      <c r="J353" s="7" t="s">
        <v>2</v>
      </c>
      <c r="K353" s="7" t="s">
        <v>2625</v>
      </c>
      <c r="L353" s="7">
        <v>1</v>
      </c>
      <c r="M353" s="7">
        <v>1</v>
      </c>
      <c r="N353" s="7" t="s">
        <v>610</v>
      </c>
      <c r="O353" s="7" t="s">
        <v>1230</v>
      </c>
      <c r="P353" s="7" t="s">
        <v>571</v>
      </c>
      <c r="Q353" s="7"/>
      <c r="R353" s="15" t="s">
        <v>2626</v>
      </c>
      <c r="S353" s="17" t="s">
        <v>19</v>
      </c>
      <c r="T353" s="7"/>
      <c r="U353" s="15" t="s">
        <v>19</v>
      </c>
      <c r="V353" s="15" t="s">
        <v>2626</v>
      </c>
      <c r="W353" s="17" t="s">
        <v>2627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2628</v>
      </c>
      <c r="AD353" t="s">
        <v>6</v>
      </c>
      <c r="AE353" t="s">
        <v>1241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2629</v>
      </c>
      <c r="B354" s="6" t="s">
        <v>2630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2631</v>
      </c>
      <c r="H354" s="7" t="s">
        <v>2632</v>
      </c>
      <c r="I354" s="7" t="s">
        <v>79</v>
      </c>
      <c r="J354" s="7" t="s">
        <v>2</v>
      </c>
      <c r="K354" s="7" t="s">
        <v>2633</v>
      </c>
      <c r="L354" s="7">
        <v>1</v>
      </c>
      <c r="M354" s="7">
        <v>1</v>
      </c>
      <c r="N354" s="7" t="s">
        <v>610</v>
      </c>
      <c r="O354" s="7" t="s">
        <v>1230</v>
      </c>
      <c r="P354" s="7" t="s">
        <v>571</v>
      </c>
      <c r="Q354" s="7"/>
      <c r="R354" s="15" t="s">
        <v>837</v>
      </c>
      <c r="S354" s="17" t="s">
        <v>19</v>
      </c>
      <c r="T354" s="7"/>
      <c r="U354" s="15" t="s">
        <v>19</v>
      </c>
      <c r="V354" s="15" t="s">
        <v>837</v>
      </c>
      <c r="W354" s="17" t="s">
        <v>2634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2635</v>
      </c>
      <c r="AD354" t="s">
        <v>6</v>
      </c>
      <c r="AE354" t="s">
        <v>2636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2637</v>
      </c>
      <c r="B355" s="6" t="s">
        <v>2638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1215</v>
      </c>
      <c r="H355" s="7" t="s">
        <v>1216</v>
      </c>
      <c r="I355" s="7" t="s">
        <v>79</v>
      </c>
      <c r="J355" s="7" t="s">
        <v>2</v>
      </c>
      <c r="K355" s="7" t="s">
        <v>1704</v>
      </c>
      <c r="L355" s="7">
        <v>1</v>
      </c>
      <c r="M355" s="7">
        <v>1</v>
      </c>
      <c r="N355" s="7" t="s">
        <v>610</v>
      </c>
      <c r="O355" s="7" t="s">
        <v>1230</v>
      </c>
      <c r="P355" s="7" t="s">
        <v>571</v>
      </c>
      <c r="Q355" s="7"/>
      <c r="R355" s="15" t="s">
        <v>2639</v>
      </c>
      <c r="S355" s="17" t="s">
        <v>19</v>
      </c>
      <c r="T355" s="7"/>
      <c r="U355" s="15" t="s">
        <v>19</v>
      </c>
      <c r="V355" s="15" t="s">
        <v>2639</v>
      </c>
      <c r="W355" s="17" t="s">
        <v>2640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2641</v>
      </c>
      <c r="AD355" t="s">
        <v>6</v>
      </c>
      <c r="AE355" t="s">
        <v>1233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2642</v>
      </c>
      <c r="B356" s="6" t="s">
        <v>2643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392</v>
      </c>
      <c r="H356" s="7" t="s">
        <v>393</v>
      </c>
      <c r="I356" s="7" t="s">
        <v>79</v>
      </c>
      <c r="J356" s="7" t="s">
        <v>2</v>
      </c>
      <c r="K356" s="7" t="s">
        <v>2644</v>
      </c>
      <c r="L356" s="7">
        <v>1</v>
      </c>
      <c r="M356" s="7">
        <v>1</v>
      </c>
      <c r="N356" s="7" t="s">
        <v>268</v>
      </c>
      <c r="O356" s="7" t="s">
        <v>1230</v>
      </c>
      <c r="P356" s="7" t="s">
        <v>571</v>
      </c>
      <c r="Q356" s="7"/>
      <c r="R356" s="15" t="s">
        <v>2645</v>
      </c>
      <c r="S356" s="17" t="s">
        <v>19</v>
      </c>
      <c r="T356" s="7"/>
      <c r="U356" s="15" t="s">
        <v>19</v>
      </c>
      <c r="V356" s="15" t="s">
        <v>2645</v>
      </c>
      <c r="W356" s="17" t="s">
        <v>2646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846</v>
      </c>
      <c r="AD356" t="s">
        <v>6</v>
      </c>
      <c r="AE356" t="s">
        <v>2647</v>
      </c>
      <c r="AF356" t="s">
        <v>87</v>
      </c>
      <c r="AG356" t="s">
        <v>75</v>
      </c>
      <c r="AH356" t="s">
        <v>160</v>
      </c>
    </row>
    <row r="357" ht="14.25" customHeight="1" spans="1:34">
      <c r="A357" s="6" t="s">
        <v>2648</v>
      </c>
      <c r="B357" s="6" t="s">
        <v>2649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2650</v>
      </c>
      <c r="H357" s="7" t="s">
        <v>2651</v>
      </c>
      <c r="I357" s="7" t="s">
        <v>79</v>
      </c>
      <c r="J357" s="7" t="s">
        <v>2</v>
      </c>
      <c r="K357" s="7" t="s">
        <v>2652</v>
      </c>
      <c r="L357" s="7">
        <v>1</v>
      </c>
      <c r="M357" s="7">
        <v>1</v>
      </c>
      <c r="N357" s="7" t="s">
        <v>124</v>
      </c>
      <c r="O357" s="7" t="s">
        <v>1230</v>
      </c>
      <c r="P357" s="7" t="s">
        <v>571</v>
      </c>
      <c r="Q357" s="7"/>
      <c r="R357" s="15" t="s">
        <v>167</v>
      </c>
      <c r="S357" s="17" t="s">
        <v>19</v>
      </c>
      <c r="T357" s="7"/>
      <c r="U357" s="15" t="s">
        <v>19</v>
      </c>
      <c r="V357" s="15" t="s">
        <v>167</v>
      </c>
      <c r="W357" s="17" t="s">
        <v>2653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2654</v>
      </c>
      <c r="AD357" t="s">
        <v>6</v>
      </c>
      <c r="AE357" t="s">
        <v>490</v>
      </c>
      <c r="AF357" t="s">
        <v>87</v>
      </c>
      <c r="AG357" t="s">
        <v>75</v>
      </c>
      <c r="AH357" t="s">
        <v>2655</v>
      </c>
    </row>
    <row r="358" ht="14.25" customHeight="1" spans="1:34">
      <c r="A358" s="6" t="s">
        <v>2656</v>
      </c>
      <c r="B358" s="6" t="s">
        <v>2657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2650</v>
      </c>
      <c r="H358" s="7" t="s">
        <v>2651</v>
      </c>
      <c r="I358" s="7" t="s">
        <v>79</v>
      </c>
      <c r="J358" s="7" t="s">
        <v>2</v>
      </c>
      <c r="K358" s="7" t="s">
        <v>2658</v>
      </c>
      <c r="L358" s="7">
        <v>1</v>
      </c>
      <c r="M358" s="7">
        <v>1</v>
      </c>
      <c r="N358" s="7" t="s">
        <v>124</v>
      </c>
      <c r="O358" s="7" t="s">
        <v>1230</v>
      </c>
      <c r="P358" s="7" t="s">
        <v>571</v>
      </c>
      <c r="Q358" s="7"/>
      <c r="R358" s="15" t="s">
        <v>167</v>
      </c>
      <c r="S358" s="17" t="s">
        <v>19</v>
      </c>
      <c r="T358" s="7"/>
      <c r="U358" s="15" t="s">
        <v>19</v>
      </c>
      <c r="V358" s="15" t="s">
        <v>167</v>
      </c>
      <c r="W358" s="17" t="s">
        <v>2653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2654</v>
      </c>
      <c r="AD358" t="s">
        <v>6</v>
      </c>
      <c r="AE358" t="s">
        <v>490</v>
      </c>
      <c r="AF358" t="s">
        <v>87</v>
      </c>
      <c r="AG358" t="s">
        <v>75</v>
      </c>
      <c r="AH358" t="s">
        <v>2655</v>
      </c>
    </row>
    <row r="359" ht="14.25" customHeight="1" spans="1:34">
      <c r="A359" s="6" t="s">
        <v>2659</v>
      </c>
      <c r="B359" s="6" t="s">
        <v>2660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2661</v>
      </c>
      <c r="H359" s="7" t="s">
        <v>2662</v>
      </c>
      <c r="I359" s="7" t="s">
        <v>79</v>
      </c>
      <c r="J359" s="7" t="s">
        <v>2</v>
      </c>
      <c r="K359" s="7" t="s">
        <v>2663</v>
      </c>
      <c r="L359" s="7">
        <v>2</v>
      </c>
      <c r="M359" s="7">
        <v>1</v>
      </c>
      <c r="N359" s="7" t="s">
        <v>155</v>
      </c>
      <c r="O359" s="7" t="s">
        <v>1230</v>
      </c>
      <c r="P359" s="7" t="s">
        <v>571</v>
      </c>
      <c r="Q359" s="7"/>
      <c r="R359" s="15" t="s">
        <v>2664</v>
      </c>
      <c r="S359" s="17" t="s">
        <v>19</v>
      </c>
      <c r="T359" s="7"/>
      <c r="U359" s="15" t="s">
        <v>19</v>
      </c>
      <c r="V359" s="15" t="s">
        <v>2664</v>
      </c>
      <c r="W359" s="17" t="s">
        <v>2665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2666</v>
      </c>
      <c r="AD359" t="s">
        <v>6</v>
      </c>
      <c r="AE359" t="s">
        <v>2667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2668</v>
      </c>
      <c r="B360" s="6" t="s">
        <v>2669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939</v>
      </c>
      <c r="H360" s="7" t="s">
        <v>940</v>
      </c>
      <c r="I360" s="7" t="s">
        <v>79</v>
      </c>
      <c r="J360" s="7" t="s">
        <v>2</v>
      </c>
      <c r="K360" s="7" t="s">
        <v>2670</v>
      </c>
      <c r="L360" s="7">
        <v>2</v>
      </c>
      <c r="M360" s="7">
        <v>1</v>
      </c>
      <c r="N360" s="7" t="s">
        <v>278</v>
      </c>
      <c r="O360" s="7" t="s">
        <v>1230</v>
      </c>
      <c r="P360" s="7" t="s">
        <v>571</v>
      </c>
      <c r="Q360" s="7"/>
      <c r="R360" s="15" t="s">
        <v>2671</v>
      </c>
      <c r="S360" s="17" t="s">
        <v>19</v>
      </c>
      <c r="T360" s="7"/>
      <c r="U360" s="15" t="s">
        <v>19</v>
      </c>
      <c r="V360" s="15" t="s">
        <v>2671</v>
      </c>
      <c r="W360" s="17" t="s">
        <v>2672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2673</v>
      </c>
      <c r="AD360" t="s">
        <v>6</v>
      </c>
      <c r="AE360" t="s">
        <v>945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2674</v>
      </c>
      <c r="B361" s="6" t="s">
        <v>2675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2676</v>
      </c>
      <c r="H361" s="7" t="s">
        <v>2677</v>
      </c>
      <c r="I361" s="7" t="s">
        <v>79</v>
      </c>
      <c r="J361" s="7" t="s">
        <v>2</v>
      </c>
      <c r="K361" s="7" t="s">
        <v>2678</v>
      </c>
      <c r="L361" s="7">
        <v>1</v>
      </c>
      <c r="M361" s="7">
        <v>1</v>
      </c>
      <c r="N361" s="7" t="s">
        <v>197</v>
      </c>
      <c r="O361" s="7" t="s">
        <v>1230</v>
      </c>
      <c r="P361" s="7" t="s">
        <v>571</v>
      </c>
      <c r="Q361" s="7"/>
      <c r="R361" s="15" t="s">
        <v>2679</v>
      </c>
      <c r="S361" s="17" t="s">
        <v>19</v>
      </c>
      <c r="T361" s="7"/>
      <c r="U361" s="15" t="s">
        <v>19</v>
      </c>
      <c r="V361" s="15" t="s">
        <v>2679</v>
      </c>
      <c r="W361" s="17" t="s">
        <v>2680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2681</v>
      </c>
      <c r="AD361" t="s">
        <v>6</v>
      </c>
      <c r="AE361" t="s">
        <v>2682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2683</v>
      </c>
      <c r="B362" s="6" t="s">
        <v>2684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304</v>
      </c>
      <c r="H362" s="7" t="s">
        <v>305</v>
      </c>
      <c r="I362" s="7" t="s">
        <v>79</v>
      </c>
      <c r="J362" s="7" t="s">
        <v>2</v>
      </c>
      <c r="K362" s="7" t="s">
        <v>2685</v>
      </c>
      <c r="L362" s="7">
        <v>1</v>
      </c>
      <c r="M362" s="7">
        <v>5</v>
      </c>
      <c r="N362" s="7" t="s">
        <v>116</v>
      </c>
      <c r="O362" s="7" t="s">
        <v>95</v>
      </c>
      <c r="P362" s="7" t="s">
        <v>571</v>
      </c>
      <c r="Q362" s="7"/>
      <c r="R362" s="15" t="s">
        <v>2686</v>
      </c>
      <c r="S362" s="17" t="s">
        <v>19</v>
      </c>
      <c r="T362" s="7"/>
      <c r="U362" s="15" t="s">
        <v>19</v>
      </c>
      <c r="V362" s="15" t="s">
        <v>2686</v>
      </c>
      <c r="W362" s="17" t="s">
        <v>2687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2688</v>
      </c>
      <c r="AD362" t="s">
        <v>6</v>
      </c>
      <c r="AE362" t="s">
        <v>575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2689</v>
      </c>
      <c r="B363" s="6" t="s">
        <v>2690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2691</v>
      </c>
      <c r="H363" s="7" t="s">
        <v>2692</v>
      </c>
      <c r="I363" s="7" t="s">
        <v>79</v>
      </c>
      <c r="J363" s="7" t="s">
        <v>2</v>
      </c>
      <c r="K363" s="7" t="s">
        <v>2693</v>
      </c>
      <c r="L363" s="7">
        <v>1</v>
      </c>
      <c r="M363" s="7">
        <v>1</v>
      </c>
      <c r="N363" s="7" t="s">
        <v>197</v>
      </c>
      <c r="O363" s="7" t="s">
        <v>1230</v>
      </c>
      <c r="P363" s="7" t="s">
        <v>571</v>
      </c>
      <c r="Q363" s="7"/>
      <c r="R363" s="15" t="s">
        <v>2694</v>
      </c>
      <c r="S363" s="17" t="s">
        <v>19</v>
      </c>
      <c r="T363" s="7"/>
      <c r="U363" s="15" t="s">
        <v>19</v>
      </c>
      <c r="V363" s="15" t="s">
        <v>2694</v>
      </c>
      <c r="W363" s="17" t="s">
        <v>2695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2696</v>
      </c>
      <c r="AD363" t="s">
        <v>6</v>
      </c>
      <c r="AE363" t="s">
        <v>2697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2698</v>
      </c>
      <c r="B364" s="6" t="s">
        <v>2699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2700</v>
      </c>
      <c r="H364" s="7" t="s">
        <v>2701</v>
      </c>
      <c r="I364" s="7" t="s">
        <v>79</v>
      </c>
      <c r="J364" s="7" t="s">
        <v>2</v>
      </c>
      <c r="K364" s="7" t="s">
        <v>2702</v>
      </c>
      <c r="L364" s="7">
        <v>1</v>
      </c>
      <c r="M364" s="7">
        <v>3</v>
      </c>
      <c r="N364" s="7" t="s">
        <v>94</v>
      </c>
      <c r="O364" s="7" t="s">
        <v>1105</v>
      </c>
      <c r="P364" s="7" t="s">
        <v>571</v>
      </c>
      <c r="Q364" s="7"/>
      <c r="R364" s="15" t="s">
        <v>2703</v>
      </c>
      <c r="S364" s="17" t="s">
        <v>19</v>
      </c>
      <c r="T364" s="7"/>
      <c r="U364" s="15" t="s">
        <v>19</v>
      </c>
      <c r="V364" s="15" t="s">
        <v>2703</v>
      </c>
      <c r="W364" s="17" t="s">
        <v>2704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2705</v>
      </c>
      <c r="AD364" t="s">
        <v>6</v>
      </c>
      <c r="AE364" t="s">
        <v>2706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2707</v>
      </c>
      <c r="B365" s="6" t="s">
        <v>2708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1821</v>
      </c>
      <c r="H365" s="7" t="s">
        <v>1822</v>
      </c>
      <c r="I365" s="7" t="s">
        <v>79</v>
      </c>
      <c r="J365" s="7" t="s">
        <v>2</v>
      </c>
      <c r="K365" s="7" t="s">
        <v>2709</v>
      </c>
      <c r="L365" s="7">
        <v>1</v>
      </c>
      <c r="M365" s="7">
        <v>2</v>
      </c>
      <c r="N365" s="7" t="s">
        <v>81</v>
      </c>
      <c r="O365" s="7" t="s">
        <v>610</v>
      </c>
      <c r="P365" s="7" t="s">
        <v>571</v>
      </c>
      <c r="Q365" s="7"/>
      <c r="R365" s="15" t="s">
        <v>2710</v>
      </c>
      <c r="S365" s="17" t="s">
        <v>19</v>
      </c>
      <c r="T365" s="7"/>
      <c r="U365" s="15" t="s">
        <v>19</v>
      </c>
      <c r="V365" s="15" t="s">
        <v>2710</v>
      </c>
      <c r="W365" s="17" t="s">
        <v>2711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2712</v>
      </c>
      <c r="AD365" t="s">
        <v>6</v>
      </c>
      <c r="AE365" t="s">
        <v>2713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2714</v>
      </c>
      <c r="B366" s="6" t="s">
        <v>2715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2716</v>
      </c>
      <c r="H366" s="7" t="s">
        <v>2717</v>
      </c>
      <c r="I366" s="7" t="s">
        <v>79</v>
      </c>
      <c r="J366" s="7" t="s">
        <v>2</v>
      </c>
      <c r="K366" s="7" t="s">
        <v>2718</v>
      </c>
      <c r="L366" s="7">
        <v>1</v>
      </c>
      <c r="M366" s="7">
        <v>1</v>
      </c>
      <c r="N366" s="7" t="s">
        <v>81</v>
      </c>
      <c r="O366" s="7" t="s">
        <v>1230</v>
      </c>
      <c r="P366" s="7" t="s">
        <v>571</v>
      </c>
      <c r="Q366" s="7"/>
      <c r="R366" s="15" t="s">
        <v>2719</v>
      </c>
      <c r="S366" s="17" t="s">
        <v>19</v>
      </c>
      <c r="T366" s="7"/>
      <c r="U366" s="15" t="s">
        <v>19</v>
      </c>
      <c r="V366" s="15" t="s">
        <v>2719</v>
      </c>
      <c r="W366" s="17" t="s">
        <v>1585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2720</v>
      </c>
      <c r="AD366" t="s">
        <v>6</v>
      </c>
      <c r="AE366" t="s">
        <v>2721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2722</v>
      </c>
      <c r="B367" s="6" t="s">
        <v>2723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1863</v>
      </c>
      <c r="H367" s="7" t="s">
        <v>1864</v>
      </c>
      <c r="I367" s="7" t="s">
        <v>79</v>
      </c>
      <c r="J367" s="7" t="s">
        <v>2</v>
      </c>
      <c r="K367" s="7" t="s">
        <v>2724</v>
      </c>
      <c r="L367" s="7">
        <v>1</v>
      </c>
      <c r="M367" s="7">
        <v>2</v>
      </c>
      <c r="N367" s="7" t="s">
        <v>95</v>
      </c>
      <c r="O367" s="7" t="s">
        <v>610</v>
      </c>
      <c r="P367" s="7" t="s">
        <v>571</v>
      </c>
      <c r="Q367" s="7"/>
      <c r="R367" s="15" t="s">
        <v>2725</v>
      </c>
      <c r="S367" s="17" t="s">
        <v>19</v>
      </c>
      <c r="T367" s="7"/>
      <c r="U367" s="15" t="s">
        <v>19</v>
      </c>
      <c r="V367" s="15" t="s">
        <v>2725</v>
      </c>
      <c r="W367" s="17" t="s">
        <v>388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1388</v>
      </c>
      <c r="AD367" t="s">
        <v>6</v>
      </c>
      <c r="AE367" t="s">
        <v>460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2726</v>
      </c>
      <c r="B368" s="6" t="s">
        <v>2727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1407</v>
      </c>
      <c r="H368" s="7" t="s">
        <v>1408</v>
      </c>
      <c r="I368" s="7" t="s">
        <v>79</v>
      </c>
      <c r="J368" s="7" t="s">
        <v>2</v>
      </c>
      <c r="K368" s="7" t="s">
        <v>2728</v>
      </c>
      <c r="L368" s="7">
        <v>1</v>
      </c>
      <c r="M368" s="7">
        <v>1</v>
      </c>
      <c r="N368" s="7" t="s">
        <v>1105</v>
      </c>
      <c r="O368" s="7" t="s">
        <v>1230</v>
      </c>
      <c r="P368" s="7" t="s">
        <v>571</v>
      </c>
      <c r="Q368" s="7"/>
      <c r="R368" s="15" t="s">
        <v>2579</v>
      </c>
      <c r="S368" s="17" t="s">
        <v>19</v>
      </c>
      <c r="T368" s="7"/>
      <c r="U368" s="15" t="s">
        <v>19</v>
      </c>
      <c r="V368" s="15" t="s">
        <v>2579</v>
      </c>
      <c r="W368" s="17" t="s">
        <v>2729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2730</v>
      </c>
      <c r="AD368" t="s">
        <v>6</v>
      </c>
      <c r="AE368" t="s">
        <v>508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2731</v>
      </c>
      <c r="B369" s="6" t="s">
        <v>2732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2733</v>
      </c>
      <c r="H369" s="7" t="s">
        <v>2734</v>
      </c>
      <c r="I369" s="7" t="s">
        <v>79</v>
      </c>
      <c r="J369" s="7" t="s">
        <v>2</v>
      </c>
      <c r="K369" s="7" t="s">
        <v>2735</v>
      </c>
      <c r="L369" s="7">
        <v>1</v>
      </c>
      <c r="M369" s="7">
        <v>2</v>
      </c>
      <c r="N369" s="7" t="s">
        <v>610</v>
      </c>
      <c r="O369" s="7" t="s">
        <v>610</v>
      </c>
      <c r="P369" s="7" t="s">
        <v>571</v>
      </c>
      <c r="Q369" s="7"/>
      <c r="R369" s="15" t="s">
        <v>2736</v>
      </c>
      <c r="S369" s="17" t="s">
        <v>19</v>
      </c>
      <c r="T369" s="7"/>
      <c r="U369" s="15" t="s">
        <v>19</v>
      </c>
      <c r="V369" s="15" t="s">
        <v>2736</v>
      </c>
      <c r="W369" s="17" t="s">
        <v>2737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2738</v>
      </c>
      <c r="AD369" t="s">
        <v>6</v>
      </c>
      <c r="AE369" t="s">
        <v>2739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2740</v>
      </c>
      <c r="B370" s="6" t="s">
        <v>2741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2742</v>
      </c>
      <c r="H370" s="7" t="s">
        <v>2743</v>
      </c>
      <c r="I370" s="7" t="s">
        <v>79</v>
      </c>
      <c r="J370" s="7" t="s">
        <v>2</v>
      </c>
      <c r="K370" s="7" t="s">
        <v>2744</v>
      </c>
      <c r="L370" s="7">
        <v>1</v>
      </c>
      <c r="M370" s="7">
        <v>1</v>
      </c>
      <c r="N370" s="7" t="s">
        <v>610</v>
      </c>
      <c r="O370" s="7" t="s">
        <v>1230</v>
      </c>
      <c r="P370" s="7" t="s">
        <v>571</v>
      </c>
      <c r="Q370" s="7"/>
      <c r="R370" s="15" t="s">
        <v>547</v>
      </c>
      <c r="S370" s="17" t="s">
        <v>19</v>
      </c>
      <c r="T370" s="7"/>
      <c r="U370" s="15" t="s">
        <v>19</v>
      </c>
      <c r="V370" s="15" t="s">
        <v>547</v>
      </c>
      <c r="W370" s="17" t="s">
        <v>2745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2746</v>
      </c>
      <c r="AD370" t="s">
        <v>6</v>
      </c>
      <c r="AE370" t="s">
        <v>2747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2748</v>
      </c>
      <c r="B371" s="6" t="s">
        <v>2749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1466</v>
      </c>
      <c r="H371" s="7" t="s">
        <v>1467</v>
      </c>
      <c r="I371" s="7" t="s">
        <v>79</v>
      </c>
      <c r="J371" s="7" t="s">
        <v>2</v>
      </c>
      <c r="K371" s="7" t="s">
        <v>2750</v>
      </c>
      <c r="L371" s="7">
        <v>1</v>
      </c>
      <c r="M371" s="7">
        <v>1</v>
      </c>
      <c r="N371" s="7" t="s">
        <v>1230</v>
      </c>
      <c r="O371" s="7" t="s">
        <v>1230</v>
      </c>
      <c r="P371" s="7" t="s">
        <v>571</v>
      </c>
      <c r="Q371" s="7"/>
      <c r="R371" s="15" t="s">
        <v>2751</v>
      </c>
      <c r="S371" s="17" t="s">
        <v>19</v>
      </c>
      <c r="T371" s="7"/>
      <c r="U371" s="15" t="s">
        <v>19</v>
      </c>
      <c r="V371" s="15" t="s">
        <v>2751</v>
      </c>
      <c r="W371" s="17" t="s">
        <v>2752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2753</v>
      </c>
      <c r="AD371" t="s">
        <v>6</v>
      </c>
      <c r="AE371" t="s">
        <v>1471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2754</v>
      </c>
      <c r="B372" s="6" t="s">
        <v>2755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1925</v>
      </c>
      <c r="H372" s="7" t="s">
        <v>1926</v>
      </c>
      <c r="I372" s="7" t="s">
        <v>79</v>
      </c>
      <c r="J372" s="7" t="s">
        <v>2</v>
      </c>
      <c r="K372" s="7" t="s">
        <v>2756</v>
      </c>
      <c r="L372" s="7">
        <v>1</v>
      </c>
      <c r="M372" s="7">
        <v>1</v>
      </c>
      <c r="N372" s="7" t="s">
        <v>1230</v>
      </c>
      <c r="O372" s="7" t="s">
        <v>1230</v>
      </c>
      <c r="P372" s="7" t="s">
        <v>571</v>
      </c>
      <c r="Q372" s="7"/>
      <c r="R372" s="15" t="s">
        <v>1882</v>
      </c>
      <c r="S372" s="17" t="s">
        <v>19</v>
      </c>
      <c r="T372" s="7"/>
      <c r="U372" s="15" t="s">
        <v>19</v>
      </c>
      <c r="V372" s="15" t="s">
        <v>1882</v>
      </c>
      <c r="W372" s="17" t="s">
        <v>2757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2758</v>
      </c>
      <c r="AD372" t="s">
        <v>6</v>
      </c>
      <c r="AE372" t="s">
        <v>2759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2760</v>
      </c>
      <c r="B373" s="6" t="s">
        <v>2761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2762</v>
      </c>
      <c r="H373" s="7" t="s">
        <v>2763</v>
      </c>
      <c r="I373" s="7" t="s">
        <v>79</v>
      </c>
      <c r="J373" s="7" t="s">
        <v>2</v>
      </c>
      <c r="K373" s="7" t="s">
        <v>2764</v>
      </c>
      <c r="L373" s="7">
        <v>1</v>
      </c>
      <c r="M373" s="7">
        <v>1</v>
      </c>
      <c r="N373" s="7" t="s">
        <v>1230</v>
      </c>
      <c r="O373" s="7" t="s">
        <v>1230</v>
      </c>
      <c r="P373" s="7" t="s">
        <v>571</v>
      </c>
      <c r="Q373" s="7"/>
      <c r="R373" s="15" t="s">
        <v>1916</v>
      </c>
      <c r="S373" s="17" t="s">
        <v>19</v>
      </c>
      <c r="T373" s="7"/>
      <c r="U373" s="15" t="s">
        <v>19</v>
      </c>
      <c r="V373" s="15" t="s">
        <v>1916</v>
      </c>
      <c r="W373" s="17" t="s">
        <v>2765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2766</v>
      </c>
      <c r="AD373" t="s">
        <v>6</v>
      </c>
      <c r="AE373" t="s">
        <v>301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2767</v>
      </c>
      <c r="B374" s="6" t="s">
        <v>2768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2769</v>
      </c>
      <c r="H374" s="7" t="s">
        <v>2770</v>
      </c>
      <c r="I374" s="7" t="s">
        <v>79</v>
      </c>
      <c r="J374" s="7" t="s">
        <v>2</v>
      </c>
      <c r="K374" s="7" t="s">
        <v>2771</v>
      </c>
      <c r="L374" s="7">
        <v>1</v>
      </c>
      <c r="M374" s="7">
        <v>1</v>
      </c>
      <c r="N374" s="7" t="s">
        <v>1230</v>
      </c>
      <c r="O374" s="7" t="s">
        <v>1230</v>
      </c>
      <c r="P374" s="7" t="s">
        <v>571</v>
      </c>
      <c r="Q374" s="7"/>
      <c r="R374" s="15" t="s">
        <v>2772</v>
      </c>
      <c r="S374" s="17" t="s">
        <v>19</v>
      </c>
      <c r="T374" s="7"/>
      <c r="U374" s="15" t="s">
        <v>19</v>
      </c>
      <c r="V374" s="15" t="s">
        <v>2772</v>
      </c>
      <c r="W374" s="17" t="s">
        <v>2773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2774</v>
      </c>
      <c r="AD374" t="s">
        <v>6</v>
      </c>
      <c r="AE374" t="s">
        <v>2775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2776</v>
      </c>
      <c r="B375" s="6" t="s">
        <v>2777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424</v>
      </c>
      <c r="H375" s="7" t="s">
        <v>425</v>
      </c>
      <c r="I375" s="7" t="s">
        <v>79</v>
      </c>
      <c r="J375" s="7" t="s">
        <v>2</v>
      </c>
      <c r="K375" s="7" t="s">
        <v>2778</v>
      </c>
      <c r="L375" s="7">
        <v>1</v>
      </c>
      <c r="M375" s="7">
        <v>4</v>
      </c>
      <c r="N375" s="7" t="s">
        <v>155</v>
      </c>
      <c r="O375" s="7" t="s">
        <v>636</v>
      </c>
      <c r="P375" s="7" t="s">
        <v>571</v>
      </c>
      <c r="Q375" s="7"/>
      <c r="R375" s="15" t="s">
        <v>2779</v>
      </c>
      <c r="S375" s="17" t="s">
        <v>19</v>
      </c>
      <c r="T375" s="7"/>
      <c r="U375" s="15" t="s">
        <v>19</v>
      </c>
      <c r="V375" s="15" t="s">
        <v>2779</v>
      </c>
      <c r="W375" s="17" t="s">
        <v>1868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2780</v>
      </c>
      <c r="AD375" t="s">
        <v>6</v>
      </c>
      <c r="AE375" t="s">
        <v>430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2781</v>
      </c>
      <c r="B376" s="6" t="s">
        <v>2782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424</v>
      </c>
      <c r="H376" s="7" t="s">
        <v>425</v>
      </c>
      <c r="I376" s="7" t="s">
        <v>79</v>
      </c>
      <c r="J376" s="7" t="s">
        <v>2</v>
      </c>
      <c r="K376" s="7" t="s">
        <v>2783</v>
      </c>
      <c r="L376" s="7">
        <v>1</v>
      </c>
      <c r="M376" s="7">
        <v>4</v>
      </c>
      <c r="N376" s="7" t="s">
        <v>155</v>
      </c>
      <c r="O376" s="7" t="s">
        <v>636</v>
      </c>
      <c r="P376" s="7" t="s">
        <v>571</v>
      </c>
      <c r="Q376" s="7"/>
      <c r="R376" s="15" t="s">
        <v>2784</v>
      </c>
      <c r="S376" s="17" t="s">
        <v>19</v>
      </c>
      <c r="T376" s="7"/>
      <c r="U376" s="15" t="s">
        <v>19</v>
      </c>
      <c r="V376" s="15" t="s">
        <v>2784</v>
      </c>
      <c r="W376" s="17" t="s">
        <v>2785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2780</v>
      </c>
      <c r="AD376" t="s">
        <v>6</v>
      </c>
      <c r="AE376" t="s">
        <v>430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2786</v>
      </c>
      <c r="B377" s="6" t="s">
        <v>2787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454</v>
      </c>
      <c r="H377" s="7" t="s">
        <v>455</v>
      </c>
      <c r="I377" s="7" t="s">
        <v>79</v>
      </c>
      <c r="J377" s="7" t="s">
        <v>2</v>
      </c>
      <c r="K377" s="7" t="s">
        <v>2788</v>
      </c>
      <c r="L377" s="7">
        <v>1</v>
      </c>
      <c r="M377" s="7">
        <v>4</v>
      </c>
      <c r="N377" s="7" t="s">
        <v>342</v>
      </c>
      <c r="O377" s="7" t="s">
        <v>636</v>
      </c>
      <c r="P377" s="7" t="s">
        <v>571</v>
      </c>
      <c r="Q377" s="7"/>
      <c r="R377" s="15" t="s">
        <v>1801</v>
      </c>
      <c r="S377" s="17" t="s">
        <v>19</v>
      </c>
      <c r="T377" s="7"/>
      <c r="U377" s="15" t="s">
        <v>19</v>
      </c>
      <c r="V377" s="15" t="s">
        <v>1801</v>
      </c>
      <c r="W377" s="17" t="s">
        <v>523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861</v>
      </c>
      <c r="AD377" t="s">
        <v>6</v>
      </c>
      <c r="AE377" t="s">
        <v>460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2789</v>
      </c>
      <c r="B378" s="6" t="s">
        <v>2790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424</v>
      </c>
      <c r="H378" s="7" t="s">
        <v>425</v>
      </c>
      <c r="I378" s="7" t="s">
        <v>79</v>
      </c>
      <c r="J378" s="7" t="s">
        <v>2</v>
      </c>
      <c r="K378" s="7" t="s">
        <v>2791</v>
      </c>
      <c r="L378" s="7">
        <v>1</v>
      </c>
      <c r="M378" s="7">
        <v>2</v>
      </c>
      <c r="N378" s="7" t="s">
        <v>307</v>
      </c>
      <c r="O378" s="7" t="s">
        <v>610</v>
      </c>
      <c r="P378" s="7" t="s">
        <v>571</v>
      </c>
      <c r="Q378" s="7"/>
      <c r="R378" s="15" t="s">
        <v>2792</v>
      </c>
      <c r="S378" s="17" t="s">
        <v>19</v>
      </c>
      <c r="T378" s="7"/>
      <c r="U378" s="15" t="s">
        <v>19</v>
      </c>
      <c r="V378" s="15" t="s">
        <v>2792</v>
      </c>
      <c r="W378" s="17" t="s">
        <v>2793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2794</v>
      </c>
      <c r="AD378" t="s">
        <v>6</v>
      </c>
      <c r="AE378" t="s">
        <v>451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2795</v>
      </c>
      <c r="B379" s="6" t="s">
        <v>2796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424</v>
      </c>
      <c r="H379" s="7" t="s">
        <v>425</v>
      </c>
      <c r="I379" s="7" t="s">
        <v>79</v>
      </c>
      <c r="J379" s="7" t="s">
        <v>2</v>
      </c>
      <c r="K379" s="7" t="s">
        <v>2797</v>
      </c>
      <c r="L379" s="7">
        <v>1</v>
      </c>
      <c r="M379" s="7">
        <v>4</v>
      </c>
      <c r="N379" s="7" t="s">
        <v>457</v>
      </c>
      <c r="O379" s="7" t="s">
        <v>636</v>
      </c>
      <c r="P379" s="7" t="s">
        <v>571</v>
      </c>
      <c r="Q379" s="7"/>
      <c r="R379" s="15" t="s">
        <v>847</v>
      </c>
      <c r="S379" s="17" t="s">
        <v>19</v>
      </c>
      <c r="T379" s="7"/>
      <c r="U379" s="15" t="s">
        <v>19</v>
      </c>
      <c r="V379" s="15" t="s">
        <v>847</v>
      </c>
      <c r="W379" s="17" t="s">
        <v>2798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2780</v>
      </c>
      <c r="AD379" t="s">
        <v>6</v>
      </c>
      <c r="AE379" t="s">
        <v>430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2799</v>
      </c>
      <c r="B380" s="6" t="s">
        <v>2800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2801</v>
      </c>
      <c r="H380" s="7" t="s">
        <v>2802</v>
      </c>
      <c r="I380" s="7" t="s">
        <v>79</v>
      </c>
      <c r="J380" s="7" t="s">
        <v>2</v>
      </c>
      <c r="K380" s="7" t="s">
        <v>2803</v>
      </c>
      <c r="L380" s="7">
        <v>1</v>
      </c>
      <c r="M380" s="7">
        <v>1</v>
      </c>
      <c r="N380" s="7" t="s">
        <v>145</v>
      </c>
      <c r="O380" s="7" t="s">
        <v>1230</v>
      </c>
      <c r="P380" s="7" t="s">
        <v>571</v>
      </c>
      <c r="Q380" s="7"/>
      <c r="R380" s="15" t="s">
        <v>2804</v>
      </c>
      <c r="S380" s="17" t="s">
        <v>19</v>
      </c>
      <c r="T380" s="7"/>
      <c r="U380" s="15" t="s">
        <v>19</v>
      </c>
      <c r="V380" s="15" t="s">
        <v>2804</v>
      </c>
      <c r="W380" s="17" t="s">
        <v>2805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2806</v>
      </c>
      <c r="AD380" t="s">
        <v>6</v>
      </c>
      <c r="AE380" t="s">
        <v>2807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2808</v>
      </c>
      <c r="B381" s="6" t="s">
        <v>2809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2810</v>
      </c>
      <c r="H381" s="7" t="s">
        <v>2811</v>
      </c>
      <c r="I381" s="7" t="s">
        <v>79</v>
      </c>
      <c r="J381" s="7" t="s">
        <v>2</v>
      </c>
      <c r="K381" s="7" t="s">
        <v>2812</v>
      </c>
      <c r="L381" s="7">
        <v>1</v>
      </c>
      <c r="M381" s="7">
        <v>2</v>
      </c>
      <c r="N381" s="7" t="s">
        <v>81</v>
      </c>
      <c r="O381" s="7" t="s">
        <v>610</v>
      </c>
      <c r="P381" s="7" t="s">
        <v>571</v>
      </c>
      <c r="Q381" s="7"/>
      <c r="R381" s="15" t="s">
        <v>2601</v>
      </c>
      <c r="S381" s="17" t="s">
        <v>19</v>
      </c>
      <c r="T381" s="7"/>
      <c r="U381" s="15" t="s">
        <v>19</v>
      </c>
      <c r="V381" s="15" t="s">
        <v>2601</v>
      </c>
      <c r="W381" s="17" t="s">
        <v>488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2813</v>
      </c>
      <c r="AD381" t="s">
        <v>6</v>
      </c>
      <c r="AE381" t="s">
        <v>2814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2815</v>
      </c>
      <c r="B382" s="6" t="s">
        <v>2816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493</v>
      </c>
      <c r="H382" s="7" t="s">
        <v>494</v>
      </c>
      <c r="I382" s="7" t="s">
        <v>79</v>
      </c>
      <c r="J382" s="7" t="s">
        <v>2</v>
      </c>
      <c r="K382" s="7" t="s">
        <v>2817</v>
      </c>
      <c r="L382" s="7">
        <v>1</v>
      </c>
      <c r="M382" s="7">
        <v>3</v>
      </c>
      <c r="N382" s="7" t="s">
        <v>95</v>
      </c>
      <c r="O382" s="7" t="s">
        <v>1105</v>
      </c>
      <c r="P382" s="7" t="s">
        <v>571</v>
      </c>
      <c r="Q382" s="7"/>
      <c r="R382" s="15" t="s">
        <v>2818</v>
      </c>
      <c r="S382" s="17" t="s">
        <v>19</v>
      </c>
      <c r="T382" s="7"/>
      <c r="U382" s="15" t="s">
        <v>19</v>
      </c>
      <c r="V382" s="15" t="s">
        <v>2818</v>
      </c>
      <c r="W382" s="17" t="s">
        <v>1056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2819</v>
      </c>
      <c r="AD382" t="s">
        <v>6</v>
      </c>
      <c r="AE382" t="s">
        <v>1058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2820</v>
      </c>
      <c r="B383" s="6" t="s">
        <v>2821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493</v>
      </c>
      <c r="H383" s="7" t="s">
        <v>494</v>
      </c>
      <c r="I383" s="7" t="s">
        <v>79</v>
      </c>
      <c r="J383" s="7" t="s">
        <v>2</v>
      </c>
      <c r="K383" s="7" t="s">
        <v>2822</v>
      </c>
      <c r="L383" s="7">
        <v>2</v>
      </c>
      <c r="M383" s="7">
        <v>1</v>
      </c>
      <c r="N383" s="7" t="s">
        <v>636</v>
      </c>
      <c r="O383" s="7" t="s">
        <v>1230</v>
      </c>
      <c r="P383" s="7" t="s">
        <v>571</v>
      </c>
      <c r="Q383" s="7"/>
      <c r="R383" s="15" t="s">
        <v>2823</v>
      </c>
      <c r="S383" s="17" t="s">
        <v>19</v>
      </c>
      <c r="T383" s="7"/>
      <c r="U383" s="15" t="s">
        <v>19</v>
      </c>
      <c r="V383" s="15" t="s">
        <v>2823</v>
      </c>
      <c r="W383" s="17" t="s">
        <v>388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498</v>
      </c>
      <c r="AD383" t="s">
        <v>6</v>
      </c>
      <c r="AE383" t="s">
        <v>499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2824</v>
      </c>
      <c r="B384" s="6" t="s">
        <v>2825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483</v>
      </c>
      <c r="H384" s="7" t="s">
        <v>484</v>
      </c>
      <c r="I384" s="7" t="s">
        <v>79</v>
      </c>
      <c r="J384" s="7" t="s">
        <v>2</v>
      </c>
      <c r="K384" s="7" t="s">
        <v>2826</v>
      </c>
      <c r="L384" s="7">
        <v>1</v>
      </c>
      <c r="M384" s="7">
        <v>2</v>
      </c>
      <c r="N384" s="7" t="s">
        <v>636</v>
      </c>
      <c r="O384" s="7" t="s">
        <v>610</v>
      </c>
      <c r="P384" s="7" t="s">
        <v>571</v>
      </c>
      <c r="Q384" s="7"/>
      <c r="R384" s="15" t="s">
        <v>2827</v>
      </c>
      <c r="S384" s="17" t="s">
        <v>19</v>
      </c>
      <c r="T384" s="7"/>
      <c r="U384" s="15" t="s">
        <v>19</v>
      </c>
      <c r="V384" s="15" t="s">
        <v>2827</v>
      </c>
      <c r="W384" s="17" t="s">
        <v>2711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792</v>
      </c>
      <c r="AD384" t="s">
        <v>6</v>
      </c>
      <c r="AE384" t="s">
        <v>490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2828</v>
      </c>
      <c r="B385" s="6" t="s">
        <v>2829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1576</v>
      </c>
      <c r="H385" s="7" t="s">
        <v>1577</v>
      </c>
      <c r="I385" s="7" t="s">
        <v>79</v>
      </c>
      <c r="J385" s="7" t="s">
        <v>2</v>
      </c>
      <c r="K385" s="7" t="s">
        <v>2830</v>
      </c>
      <c r="L385" s="7">
        <v>1</v>
      </c>
      <c r="M385" s="7">
        <v>2</v>
      </c>
      <c r="N385" s="7" t="s">
        <v>610</v>
      </c>
      <c r="O385" s="7" t="s">
        <v>610</v>
      </c>
      <c r="P385" s="7" t="s">
        <v>571</v>
      </c>
      <c r="Q385" s="7"/>
      <c r="R385" s="15" t="s">
        <v>2831</v>
      </c>
      <c r="S385" s="17" t="s">
        <v>19</v>
      </c>
      <c r="T385" s="7"/>
      <c r="U385" s="15" t="s">
        <v>19</v>
      </c>
      <c r="V385" s="15" t="s">
        <v>2831</v>
      </c>
      <c r="W385" s="17" t="s">
        <v>2832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2833</v>
      </c>
      <c r="AD385" t="s">
        <v>6</v>
      </c>
      <c r="AE385" t="s">
        <v>490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2834</v>
      </c>
      <c r="B386" s="6" t="s">
        <v>2835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2836</v>
      </c>
      <c r="H386" s="7" t="s">
        <v>2837</v>
      </c>
      <c r="I386" s="7" t="s">
        <v>79</v>
      </c>
      <c r="J386" s="7" t="s">
        <v>2</v>
      </c>
      <c r="K386" s="7" t="s">
        <v>2838</v>
      </c>
      <c r="L386" s="7">
        <v>1</v>
      </c>
      <c r="M386" s="7">
        <v>2</v>
      </c>
      <c r="N386" s="7" t="s">
        <v>610</v>
      </c>
      <c r="O386" s="7" t="s">
        <v>610</v>
      </c>
      <c r="P386" s="7" t="s">
        <v>571</v>
      </c>
      <c r="Q386" s="7"/>
      <c r="R386" s="15" t="s">
        <v>2839</v>
      </c>
      <c r="S386" s="17" t="s">
        <v>19</v>
      </c>
      <c r="T386" s="7"/>
      <c r="U386" s="15" t="s">
        <v>19</v>
      </c>
      <c r="V386" s="15" t="s">
        <v>2839</v>
      </c>
      <c r="W386" s="17" t="s">
        <v>459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2840</v>
      </c>
      <c r="AD386" t="s">
        <v>6</v>
      </c>
      <c r="AE386" t="s">
        <v>2841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2842</v>
      </c>
      <c r="B387" s="6" t="s">
        <v>2843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493</v>
      </c>
      <c r="H387" s="7" t="s">
        <v>494</v>
      </c>
      <c r="I387" s="7" t="s">
        <v>79</v>
      </c>
      <c r="J387" s="7" t="s">
        <v>2</v>
      </c>
      <c r="K387" s="7" t="s">
        <v>2844</v>
      </c>
      <c r="L387" s="7">
        <v>1</v>
      </c>
      <c r="M387" s="7">
        <v>1</v>
      </c>
      <c r="N387" s="7" t="s">
        <v>1105</v>
      </c>
      <c r="O387" s="7" t="s">
        <v>1230</v>
      </c>
      <c r="P387" s="7" t="s">
        <v>571</v>
      </c>
      <c r="Q387" s="7"/>
      <c r="R387" s="15" t="s">
        <v>2845</v>
      </c>
      <c r="S387" s="17" t="s">
        <v>19</v>
      </c>
      <c r="T387" s="7"/>
      <c r="U387" s="15" t="s">
        <v>19</v>
      </c>
      <c r="V387" s="15" t="s">
        <v>2845</v>
      </c>
      <c r="W387" s="17" t="s">
        <v>1390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2846</v>
      </c>
      <c r="AD387" t="s">
        <v>6</v>
      </c>
      <c r="AE387" t="s">
        <v>499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2847</v>
      </c>
      <c r="B388" s="6" t="s">
        <v>2848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2849</v>
      </c>
      <c r="H388" s="7" t="s">
        <v>2850</v>
      </c>
      <c r="I388" s="7" t="s">
        <v>79</v>
      </c>
      <c r="J388" s="7" t="s">
        <v>2</v>
      </c>
      <c r="K388" s="7" t="s">
        <v>2851</v>
      </c>
      <c r="L388" s="7">
        <v>1</v>
      </c>
      <c r="M388" s="7">
        <v>2</v>
      </c>
      <c r="N388" s="7" t="s">
        <v>610</v>
      </c>
      <c r="O388" s="7" t="s">
        <v>610</v>
      </c>
      <c r="P388" s="7" t="s">
        <v>571</v>
      </c>
      <c r="Q388" s="7"/>
      <c r="R388" s="15" t="s">
        <v>2852</v>
      </c>
      <c r="S388" s="17" t="s">
        <v>19</v>
      </c>
      <c r="T388" s="7"/>
      <c r="U388" s="15" t="s">
        <v>19</v>
      </c>
      <c r="V388" s="15" t="s">
        <v>2852</v>
      </c>
      <c r="W388" s="17" t="s">
        <v>2853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2854</v>
      </c>
      <c r="AD388" t="s">
        <v>6</v>
      </c>
      <c r="AE388" t="s">
        <v>2855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2856</v>
      </c>
      <c r="B389" s="6" t="s">
        <v>2857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1077</v>
      </c>
      <c r="H389" s="7" t="s">
        <v>1078</v>
      </c>
      <c r="I389" s="7" t="s">
        <v>79</v>
      </c>
      <c r="J389" s="7" t="s">
        <v>2</v>
      </c>
      <c r="K389" s="7" t="s">
        <v>2858</v>
      </c>
      <c r="L389" s="7">
        <v>1</v>
      </c>
      <c r="M389" s="7">
        <v>1</v>
      </c>
      <c r="N389" s="7" t="s">
        <v>1230</v>
      </c>
      <c r="O389" s="7" t="s">
        <v>1230</v>
      </c>
      <c r="P389" s="7" t="s">
        <v>571</v>
      </c>
      <c r="Q389" s="7"/>
      <c r="R389" s="15" t="s">
        <v>2859</v>
      </c>
      <c r="S389" s="17" t="s">
        <v>19</v>
      </c>
      <c r="T389" s="7"/>
      <c r="U389" s="15" t="s">
        <v>19</v>
      </c>
      <c r="V389" s="15" t="s">
        <v>2859</v>
      </c>
      <c r="W389" s="17" t="s">
        <v>2860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1082</v>
      </c>
      <c r="AD389" t="s">
        <v>6</v>
      </c>
      <c r="AE389" t="s">
        <v>2861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2862</v>
      </c>
      <c r="B390" s="6" t="s">
        <v>2863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2864</v>
      </c>
      <c r="H390" s="7" t="s">
        <v>2865</v>
      </c>
      <c r="I390" s="7" t="s">
        <v>79</v>
      </c>
      <c r="J390" s="7" t="s">
        <v>2</v>
      </c>
      <c r="K390" s="7" t="s">
        <v>2866</v>
      </c>
      <c r="L390" s="7">
        <v>2</v>
      </c>
      <c r="M390" s="7">
        <v>1</v>
      </c>
      <c r="N390" s="7" t="s">
        <v>1230</v>
      </c>
      <c r="O390" s="7" t="s">
        <v>1230</v>
      </c>
      <c r="P390" s="7" t="s">
        <v>571</v>
      </c>
      <c r="Q390" s="7"/>
      <c r="R390" s="15" t="s">
        <v>2867</v>
      </c>
      <c r="S390" s="17" t="s">
        <v>19</v>
      </c>
      <c r="T390" s="7"/>
      <c r="U390" s="15" t="s">
        <v>19</v>
      </c>
      <c r="V390" s="15" t="s">
        <v>2867</v>
      </c>
      <c r="W390" s="17" t="s">
        <v>2868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2869</v>
      </c>
      <c r="AD390" t="s">
        <v>6</v>
      </c>
      <c r="AE390" t="s">
        <v>2870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2871</v>
      </c>
      <c r="B391" s="6" t="s">
        <v>2872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493</v>
      </c>
      <c r="H391" s="7" t="s">
        <v>494</v>
      </c>
      <c r="I391" s="7" t="s">
        <v>79</v>
      </c>
      <c r="J391" s="7" t="s">
        <v>2</v>
      </c>
      <c r="K391" s="7" t="s">
        <v>2376</v>
      </c>
      <c r="L391" s="7">
        <v>1</v>
      </c>
      <c r="M391" s="7">
        <v>1</v>
      </c>
      <c r="N391" s="7" t="s">
        <v>1230</v>
      </c>
      <c r="O391" s="7" t="s">
        <v>1230</v>
      </c>
      <c r="P391" s="7" t="s">
        <v>571</v>
      </c>
      <c r="Q391" s="7"/>
      <c r="R391" s="15" t="s">
        <v>528</v>
      </c>
      <c r="S391" s="17" t="s">
        <v>19</v>
      </c>
      <c r="T391" s="7"/>
      <c r="U391" s="15" t="s">
        <v>19</v>
      </c>
      <c r="V391" s="15" t="s">
        <v>528</v>
      </c>
      <c r="W391" s="17" t="s">
        <v>529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530</v>
      </c>
      <c r="AD391" t="s">
        <v>6</v>
      </c>
      <c r="AE391" t="s">
        <v>499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2873</v>
      </c>
      <c r="B392" s="6" t="s">
        <v>2874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2875</v>
      </c>
      <c r="H392" s="7" t="s">
        <v>2876</v>
      </c>
      <c r="I392" s="7" t="s">
        <v>79</v>
      </c>
      <c r="J392" s="7" t="s">
        <v>2</v>
      </c>
      <c r="K392" s="7" t="s">
        <v>2877</v>
      </c>
      <c r="L392" s="7">
        <v>1</v>
      </c>
      <c r="M392" s="7">
        <v>1</v>
      </c>
      <c r="N392" s="7" t="s">
        <v>1230</v>
      </c>
      <c r="O392" s="7" t="s">
        <v>1230</v>
      </c>
      <c r="P392" s="7" t="s">
        <v>571</v>
      </c>
      <c r="Q392" s="7"/>
      <c r="R392" s="15" t="s">
        <v>2878</v>
      </c>
      <c r="S392" s="17" t="s">
        <v>19</v>
      </c>
      <c r="T392" s="7"/>
      <c r="U392" s="15" t="s">
        <v>19</v>
      </c>
      <c r="V392" s="15" t="s">
        <v>2878</v>
      </c>
      <c r="W392" s="17" t="s">
        <v>2879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2880</v>
      </c>
      <c r="AD392" t="s">
        <v>6</v>
      </c>
      <c r="AE392" t="s">
        <v>2881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2882</v>
      </c>
      <c r="B393" s="6" t="s">
        <v>2883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1223</v>
      </c>
      <c r="H393" s="7" t="s">
        <v>1224</v>
      </c>
      <c r="I393" s="7" t="s">
        <v>79</v>
      </c>
      <c r="J393" s="7" t="s">
        <v>2</v>
      </c>
      <c r="K393" s="7" t="s">
        <v>2884</v>
      </c>
      <c r="L393" s="7">
        <v>1</v>
      </c>
      <c r="M393" s="7">
        <v>1</v>
      </c>
      <c r="N393" s="7" t="s">
        <v>1230</v>
      </c>
      <c r="O393" s="7" t="s">
        <v>82</v>
      </c>
      <c r="P393" s="7" t="s">
        <v>705</v>
      </c>
      <c r="Q393" s="7"/>
      <c r="R393" s="15" t="s">
        <v>1016</v>
      </c>
      <c r="S393" s="17" t="s">
        <v>1016</v>
      </c>
      <c r="T393" s="7" t="s">
        <v>2885</v>
      </c>
      <c r="U393" s="15" t="s">
        <v>19</v>
      </c>
      <c r="V393" s="15" t="s">
        <v>19</v>
      </c>
      <c r="W393" s="17" t="s">
        <v>19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19</v>
      </c>
      <c r="AD393" t="s">
        <v>6</v>
      </c>
      <c r="AE393" t="s">
        <v>499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2886</v>
      </c>
      <c r="B394" s="6" t="s">
        <v>2887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2888</v>
      </c>
      <c r="H394" s="7" t="s">
        <v>2889</v>
      </c>
      <c r="I394" s="7" t="s">
        <v>79</v>
      </c>
      <c r="J394" s="7" t="s">
        <v>2</v>
      </c>
      <c r="K394" s="7" t="s">
        <v>2890</v>
      </c>
      <c r="L394" s="7">
        <v>1</v>
      </c>
      <c r="M394" s="7">
        <v>4</v>
      </c>
      <c r="N394" s="7" t="s">
        <v>1230</v>
      </c>
      <c r="O394" s="7" t="s">
        <v>653</v>
      </c>
      <c r="P394" s="7" t="s">
        <v>83</v>
      </c>
      <c r="Q394" s="7"/>
      <c r="R394" s="15" t="s">
        <v>2891</v>
      </c>
      <c r="S394" s="17" t="s">
        <v>2891</v>
      </c>
      <c r="T394" s="7" t="s">
        <v>2892</v>
      </c>
      <c r="U394" s="15" t="s">
        <v>19</v>
      </c>
      <c r="V394" s="15" t="s">
        <v>19</v>
      </c>
      <c r="W394" s="17" t="s">
        <v>19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19</v>
      </c>
      <c r="AD394" t="s">
        <v>6</v>
      </c>
      <c r="AE394" t="s">
        <v>508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2893</v>
      </c>
      <c r="B395" s="6" t="s">
        <v>2894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866</v>
      </c>
      <c r="H395" s="7" t="s">
        <v>867</v>
      </c>
      <c r="I395" s="7" t="s">
        <v>79</v>
      </c>
      <c r="J395" s="7" t="s">
        <v>2</v>
      </c>
      <c r="K395" s="7" t="s">
        <v>2895</v>
      </c>
      <c r="L395" s="7">
        <v>1</v>
      </c>
      <c r="M395" s="7">
        <v>3</v>
      </c>
      <c r="N395" s="7" t="s">
        <v>571</v>
      </c>
      <c r="O395" s="7" t="s">
        <v>619</v>
      </c>
      <c r="P395" s="7" t="s">
        <v>1648</v>
      </c>
      <c r="Q395" s="7"/>
      <c r="R395" s="15" t="s">
        <v>2896</v>
      </c>
      <c r="S395" s="17" t="s">
        <v>2896</v>
      </c>
      <c r="T395" s="7" t="s">
        <v>2897</v>
      </c>
      <c r="U395" s="15" t="s">
        <v>19</v>
      </c>
      <c r="V395" s="15" t="s">
        <v>19</v>
      </c>
      <c r="W395" s="17" t="s">
        <v>19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19</v>
      </c>
      <c r="AD395" t="s">
        <v>6</v>
      </c>
      <c r="AE395" t="s">
        <v>863</v>
      </c>
      <c r="AF395" t="s">
        <v>87</v>
      </c>
      <c r="AG395" t="s">
        <v>75</v>
      </c>
      <c r="AH395" t="s">
        <v>19</v>
      </c>
    </row>
    <row r="396" ht="14.25" customHeight="1" spans="1:34">
      <c r="A396" s="6" t="s">
        <v>2898</v>
      </c>
      <c r="B396" s="6" t="s">
        <v>2899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2900</v>
      </c>
      <c r="H396" s="7" t="s">
        <v>2901</v>
      </c>
      <c r="I396" s="7" t="s">
        <v>79</v>
      </c>
      <c r="J396" s="7" t="s">
        <v>2</v>
      </c>
      <c r="K396" s="7" t="s">
        <v>2902</v>
      </c>
      <c r="L396" s="7">
        <v>1</v>
      </c>
      <c r="M396" s="7">
        <v>1</v>
      </c>
      <c r="N396" s="7" t="s">
        <v>1230</v>
      </c>
      <c r="O396" s="7" t="s">
        <v>1230</v>
      </c>
      <c r="P396" s="7" t="s">
        <v>571</v>
      </c>
      <c r="Q396" s="7"/>
      <c r="R396" s="15" t="s">
        <v>1613</v>
      </c>
      <c r="S396" s="17" t="s">
        <v>19</v>
      </c>
      <c r="T396" s="7"/>
      <c r="U396" s="15" t="s">
        <v>19</v>
      </c>
      <c r="V396" s="15" t="s">
        <v>1613</v>
      </c>
      <c r="W396" s="17" t="s">
        <v>2903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2904</v>
      </c>
      <c r="AD396" t="s">
        <v>6</v>
      </c>
      <c r="AE396" t="s">
        <v>2905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2906</v>
      </c>
      <c r="B397" s="6" t="s">
        <v>2907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1215</v>
      </c>
      <c r="H397" s="7" t="s">
        <v>1216</v>
      </c>
      <c r="I397" s="7" t="s">
        <v>79</v>
      </c>
      <c r="J397" s="7" t="s">
        <v>2</v>
      </c>
      <c r="K397" s="7" t="s">
        <v>2908</v>
      </c>
      <c r="L397" s="7">
        <v>1</v>
      </c>
      <c r="M397" s="7">
        <v>1</v>
      </c>
      <c r="N397" s="7" t="s">
        <v>571</v>
      </c>
      <c r="O397" s="7" t="s">
        <v>571</v>
      </c>
      <c r="P397" s="7" t="s">
        <v>572</v>
      </c>
      <c r="Q397" s="7"/>
      <c r="R397" s="15" t="s">
        <v>2639</v>
      </c>
      <c r="S397" s="17" t="s">
        <v>2639</v>
      </c>
      <c r="T397" s="7"/>
      <c r="U397" s="15" t="s">
        <v>19</v>
      </c>
      <c r="V397" s="15" t="s">
        <v>19</v>
      </c>
      <c r="W397" s="17" t="s">
        <v>19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19</v>
      </c>
      <c r="AD397" t="s">
        <v>6</v>
      </c>
      <c r="AE397" t="s">
        <v>508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2909</v>
      </c>
      <c r="B398" s="6" t="s">
        <v>2910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177</v>
      </c>
      <c r="H398" s="7" t="s">
        <v>178</v>
      </c>
      <c r="I398" s="7" t="s">
        <v>79</v>
      </c>
      <c r="J398" s="7" t="s">
        <v>2</v>
      </c>
      <c r="K398" s="7" t="s">
        <v>2911</v>
      </c>
      <c r="L398" s="7">
        <v>1</v>
      </c>
      <c r="M398" s="7">
        <v>4</v>
      </c>
      <c r="N398" s="7" t="s">
        <v>571</v>
      </c>
      <c r="O398" s="7" t="s">
        <v>83</v>
      </c>
      <c r="P398" s="7" t="s">
        <v>714</v>
      </c>
      <c r="Q398" s="7"/>
      <c r="R398" s="15" t="s">
        <v>2912</v>
      </c>
      <c r="S398" s="17" t="s">
        <v>2912</v>
      </c>
      <c r="T398" s="7" t="s">
        <v>2913</v>
      </c>
      <c r="U398" s="15" t="s">
        <v>19</v>
      </c>
      <c r="V398" s="15" t="s">
        <v>19</v>
      </c>
      <c r="W398" s="17" t="s">
        <v>19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19</v>
      </c>
      <c r="AD398" t="s">
        <v>6</v>
      </c>
      <c r="AE398" t="s">
        <v>182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2914</v>
      </c>
      <c r="B399" s="6" t="s">
        <v>2915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1215</v>
      </c>
      <c r="H399" s="7" t="s">
        <v>1216</v>
      </c>
      <c r="I399" s="7" t="s">
        <v>79</v>
      </c>
      <c r="J399" s="7" t="s">
        <v>2</v>
      </c>
      <c r="K399" s="7" t="s">
        <v>2916</v>
      </c>
      <c r="L399" s="7">
        <v>1</v>
      </c>
      <c r="M399" s="7">
        <v>2</v>
      </c>
      <c r="N399" s="7" t="s">
        <v>1230</v>
      </c>
      <c r="O399" s="7" t="s">
        <v>611</v>
      </c>
      <c r="P399" s="7" t="s">
        <v>1135</v>
      </c>
      <c r="Q399" s="7"/>
      <c r="R399" s="15" t="s">
        <v>2917</v>
      </c>
      <c r="S399" s="17" t="s">
        <v>2917</v>
      </c>
      <c r="T399" s="7" t="s">
        <v>2918</v>
      </c>
      <c r="U399" s="15" t="s">
        <v>19</v>
      </c>
      <c r="V399" s="15" t="s">
        <v>19</v>
      </c>
      <c r="W399" s="17" t="s">
        <v>19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19</v>
      </c>
      <c r="AD399" t="s">
        <v>6</v>
      </c>
      <c r="AE399" t="s">
        <v>443</v>
      </c>
      <c r="AF399" t="s">
        <v>87</v>
      </c>
      <c r="AG399" t="s">
        <v>75</v>
      </c>
      <c r="AH399" t="s">
        <v>19</v>
      </c>
    </row>
    <row r="400" ht="14.25" customHeight="1" spans="1:34">
      <c r="A400" s="6" t="s">
        <v>2919</v>
      </c>
      <c r="B400" s="6" t="s">
        <v>2920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1215</v>
      </c>
      <c r="H400" s="7" t="s">
        <v>1216</v>
      </c>
      <c r="I400" s="7" t="s">
        <v>79</v>
      </c>
      <c r="J400" s="7" t="s">
        <v>2</v>
      </c>
      <c r="K400" s="7" t="s">
        <v>2921</v>
      </c>
      <c r="L400" s="7">
        <v>1</v>
      </c>
      <c r="M400" s="7">
        <v>2</v>
      </c>
      <c r="N400" s="7" t="s">
        <v>1230</v>
      </c>
      <c r="O400" s="7" t="s">
        <v>611</v>
      </c>
      <c r="P400" s="7" t="s">
        <v>1135</v>
      </c>
      <c r="Q400" s="7"/>
      <c r="R400" s="15" t="s">
        <v>2917</v>
      </c>
      <c r="S400" s="17" t="s">
        <v>2917</v>
      </c>
      <c r="T400" s="7" t="s">
        <v>2918</v>
      </c>
      <c r="U400" s="15" t="s">
        <v>19</v>
      </c>
      <c r="V400" s="15" t="s">
        <v>19</v>
      </c>
      <c r="W400" s="17" t="s">
        <v>19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19</v>
      </c>
      <c r="AD400" t="s">
        <v>6</v>
      </c>
      <c r="AE400" t="s">
        <v>443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2922</v>
      </c>
      <c r="B401" s="6" t="s">
        <v>2923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1215</v>
      </c>
      <c r="H401" s="7" t="s">
        <v>1216</v>
      </c>
      <c r="I401" s="7" t="s">
        <v>79</v>
      </c>
      <c r="J401" s="7" t="s">
        <v>2</v>
      </c>
      <c r="K401" s="7" t="s">
        <v>2924</v>
      </c>
      <c r="L401" s="7">
        <v>1</v>
      </c>
      <c r="M401" s="7">
        <v>1</v>
      </c>
      <c r="N401" s="7" t="s">
        <v>1230</v>
      </c>
      <c r="O401" s="7" t="s">
        <v>572</v>
      </c>
      <c r="P401" s="7" t="s">
        <v>611</v>
      </c>
      <c r="Q401" s="7"/>
      <c r="R401" s="15" t="s">
        <v>1705</v>
      </c>
      <c r="S401" s="17" t="s">
        <v>1705</v>
      </c>
      <c r="T401" s="7" t="s">
        <v>2918</v>
      </c>
      <c r="U401" s="15" t="s">
        <v>19</v>
      </c>
      <c r="V401" s="15" t="s">
        <v>19</v>
      </c>
      <c r="W401" s="17" t="s">
        <v>19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19</v>
      </c>
      <c r="AD401" t="s">
        <v>6</v>
      </c>
      <c r="AE401" t="s">
        <v>443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2925</v>
      </c>
      <c r="B402" s="6" t="s">
        <v>2926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2927</v>
      </c>
      <c r="H402" s="7" t="s">
        <v>2928</v>
      </c>
      <c r="I402" s="7" t="s">
        <v>79</v>
      </c>
      <c r="J402" s="7" t="s">
        <v>2</v>
      </c>
      <c r="K402" s="7" t="s">
        <v>2929</v>
      </c>
      <c r="L402" s="7">
        <v>1</v>
      </c>
      <c r="M402" s="7">
        <v>2</v>
      </c>
      <c r="N402" s="7" t="s">
        <v>237</v>
      </c>
      <c r="O402" s="7" t="s">
        <v>610</v>
      </c>
      <c r="P402" s="7" t="s">
        <v>571</v>
      </c>
      <c r="Q402" s="7"/>
      <c r="R402" s="15" t="s">
        <v>2930</v>
      </c>
      <c r="S402" s="17" t="s">
        <v>19</v>
      </c>
      <c r="T402" s="7"/>
      <c r="U402" s="15" t="s">
        <v>19</v>
      </c>
      <c r="V402" s="15" t="s">
        <v>2930</v>
      </c>
      <c r="W402" s="17" t="s">
        <v>2931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2932</v>
      </c>
      <c r="AD402" t="s">
        <v>6</v>
      </c>
      <c r="AE402" t="s">
        <v>320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2933</v>
      </c>
      <c r="B403" s="6" t="s">
        <v>2934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1215</v>
      </c>
      <c r="H403" s="7" t="s">
        <v>1216</v>
      </c>
      <c r="I403" s="7" t="s">
        <v>79</v>
      </c>
      <c r="J403" s="7" t="s">
        <v>2</v>
      </c>
      <c r="K403" s="7" t="s">
        <v>2935</v>
      </c>
      <c r="L403" s="7">
        <v>1</v>
      </c>
      <c r="M403" s="7">
        <v>1</v>
      </c>
      <c r="N403" s="7" t="s">
        <v>1230</v>
      </c>
      <c r="O403" s="7" t="s">
        <v>1135</v>
      </c>
      <c r="P403" s="7" t="s">
        <v>671</v>
      </c>
      <c r="Q403" s="7"/>
      <c r="R403" s="15" t="s">
        <v>2936</v>
      </c>
      <c r="S403" s="17" t="s">
        <v>2936</v>
      </c>
      <c r="T403" s="7"/>
      <c r="U403" s="15" t="s">
        <v>19</v>
      </c>
      <c r="V403" s="15" t="s">
        <v>19</v>
      </c>
      <c r="W403" s="17" t="s">
        <v>19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19</v>
      </c>
      <c r="AD403" t="s">
        <v>6</v>
      </c>
      <c r="AE403" t="s">
        <v>1220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2937</v>
      </c>
      <c r="B404" s="6" t="s">
        <v>2938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2939</v>
      </c>
      <c r="H404" s="7" t="s">
        <v>2940</v>
      </c>
      <c r="I404" s="7" t="s">
        <v>79</v>
      </c>
      <c r="J404" s="7" t="s">
        <v>2</v>
      </c>
      <c r="K404" s="7" t="s">
        <v>2941</v>
      </c>
      <c r="L404" s="7">
        <v>1</v>
      </c>
      <c r="M404" s="7">
        <v>1</v>
      </c>
      <c r="N404" s="7" t="s">
        <v>1230</v>
      </c>
      <c r="O404" s="7" t="s">
        <v>572</v>
      </c>
      <c r="P404" s="7" t="s">
        <v>611</v>
      </c>
      <c r="Q404" s="7"/>
      <c r="R404" s="15" t="s">
        <v>2942</v>
      </c>
      <c r="S404" s="17" t="s">
        <v>2942</v>
      </c>
      <c r="T404" s="7" t="s">
        <v>2943</v>
      </c>
      <c r="U404" s="15" t="s">
        <v>19</v>
      </c>
      <c r="V404" s="15" t="s">
        <v>19</v>
      </c>
      <c r="W404" s="17" t="s">
        <v>19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19</v>
      </c>
      <c r="AD404" t="s">
        <v>6</v>
      </c>
      <c r="AE404" t="s">
        <v>2944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2945</v>
      </c>
      <c r="B405" s="6" t="s">
        <v>2946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424</v>
      </c>
      <c r="H405" s="7" t="s">
        <v>425</v>
      </c>
      <c r="I405" s="7" t="s">
        <v>79</v>
      </c>
      <c r="J405" s="7" t="s">
        <v>2</v>
      </c>
      <c r="K405" s="7" t="s">
        <v>2947</v>
      </c>
      <c r="L405" s="7">
        <v>1</v>
      </c>
      <c r="M405" s="7">
        <v>5</v>
      </c>
      <c r="N405" s="7" t="s">
        <v>1054</v>
      </c>
      <c r="O405" s="7" t="s">
        <v>571</v>
      </c>
      <c r="P405" s="7" t="s">
        <v>671</v>
      </c>
      <c r="Q405" s="7"/>
      <c r="R405" s="15" t="s">
        <v>2948</v>
      </c>
      <c r="S405" s="17" t="s">
        <v>2948</v>
      </c>
      <c r="T405" s="7" t="s">
        <v>2949</v>
      </c>
      <c r="U405" s="15" t="s">
        <v>19</v>
      </c>
      <c r="V405" s="15" t="s">
        <v>19</v>
      </c>
      <c r="W405" s="17" t="s">
        <v>19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19</v>
      </c>
      <c r="AD405" t="s">
        <v>6</v>
      </c>
      <c r="AE405" t="s">
        <v>1548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2950</v>
      </c>
      <c r="B406" s="6" t="s">
        <v>2951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2952</v>
      </c>
      <c r="H406" s="7" t="s">
        <v>2953</v>
      </c>
      <c r="I406" s="7" t="s">
        <v>79</v>
      </c>
      <c r="J406" s="7" t="s">
        <v>2</v>
      </c>
      <c r="K406" s="7" t="s">
        <v>2954</v>
      </c>
      <c r="L406" s="7">
        <v>1</v>
      </c>
      <c r="M406" s="7">
        <v>2</v>
      </c>
      <c r="N406" s="7" t="s">
        <v>571</v>
      </c>
      <c r="O406" s="7" t="s">
        <v>645</v>
      </c>
      <c r="P406" s="7" t="s">
        <v>2510</v>
      </c>
      <c r="Q406" s="7"/>
      <c r="R406" s="15" t="s">
        <v>2955</v>
      </c>
      <c r="S406" s="17" t="s">
        <v>2955</v>
      </c>
      <c r="T406" s="7" t="s">
        <v>2956</v>
      </c>
      <c r="U406" s="15" t="s">
        <v>19</v>
      </c>
      <c r="V406" s="15" t="s">
        <v>19</v>
      </c>
      <c r="W406" s="17" t="s">
        <v>19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19</v>
      </c>
      <c r="AD406" t="s">
        <v>6</v>
      </c>
      <c r="AE406" t="s">
        <v>2957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2958</v>
      </c>
      <c r="B407" s="6" t="s">
        <v>2959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2960</v>
      </c>
      <c r="H407" s="7" t="s">
        <v>2961</v>
      </c>
      <c r="I407" s="7" t="s">
        <v>79</v>
      </c>
      <c r="J407" s="7" t="s">
        <v>2</v>
      </c>
      <c r="K407" s="7" t="s">
        <v>2962</v>
      </c>
      <c r="L407" s="7">
        <v>1</v>
      </c>
      <c r="M407" s="7">
        <v>1</v>
      </c>
      <c r="N407" s="7" t="s">
        <v>1230</v>
      </c>
      <c r="O407" s="7" t="s">
        <v>1230</v>
      </c>
      <c r="P407" s="7" t="s">
        <v>571</v>
      </c>
      <c r="Q407" s="7"/>
      <c r="R407" s="15" t="s">
        <v>2963</v>
      </c>
      <c r="S407" s="17" t="s">
        <v>19</v>
      </c>
      <c r="T407" s="7"/>
      <c r="U407" s="15" t="s">
        <v>19</v>
      </c>
      <c r="V407" s="15" t="s">
        <v>2963</v>
      </c>
      <c r="W407" s="17" t="s">
        <v>2964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2965</v>
      </c>
      <c r="AD407" t="s">
        <v>6</v>
      </c>
      <c r="AE407" t="s">
        <v>320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2966</v>
      </c>
      <c r="B408" s="6" t="s">
        <v>2967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2968</v>
      </c>
      <c r="H408" s="7" t="s">
        <v>2969</v>
      </c>
      <c r="I408" s="7" t="s">
        <v>79</v>
      </c>
      <c r="J408" s="7" t="s">
        <v>2</v>
      </c>
      <c r="K408" s="7" t="s">
        <v>2970</v>
      </c>
      <c r="L408" s="7">
        <v>1</v>
      </c>
      <c r="M408" s="7">
        <v>1</v>
      </c>
      <c r="N408" s="7" t="s">
        <v>571</v>
      </c>
      <c r="O408" s="7" t="s">
        <v>571</v>
      </c>
      <c r="P408" s="7" t="s">
        <v>572</v>
      </c>
      <c r="Q408" s="7"/>
      <c r="R408" s="15" t="s">
        <v>2119</v>
      </c>
      <c r="S408" s="17" t="s">
        <v>2119</v>
      </c>
      <c r="T408" s="7" t="s">
        <v>2971</v>
      </c>
      <c r="U408" s="15" t="s">
        <v>19</v>
      </c>
      <c r="V408" s="15" t="s">
        <v>19</v>
      </c>
      <c r="W408" s="17" t="s">
        <v>19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19</v>
      </c>
      <c r="AD408" t="s">
        <v>6</v>
      </c>
      <c r="AE408" t="s">
        <v>2972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2973</v>
      </c>
      <c r="B409" s="6" t="s">
        <v>2974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2975</v>
      </c>
      <c r="H409" s="7" t="s">
        <v>2976</v>
      </c>
      <c r="I409" s="7" t="s">
        <v>79</v>
      </c>
      <c r="J409" s="7" t="s">
        <v>2</v>
      </c>
      <c r="K409" s="7" t="s">
        <v>2977</v>
      </c>
      <c r="L409" s="7">
        <v>1</v>
      </c>
      <c r="M409" s="7">
        <v>1</v>
      </c>
      <c r="N409" s="7" t="s">
        <v>571</v>
      </c>
      <c r="O409" s="7" t="s">
        <v>571</v>
      </c>
      <c r="P409" s="7" t="s">
        <v>572</v>
      </c>
      <c r="Q409" s="7"/>
      <c r="R409" s="15" t="s">
        <v>2978</v>
      </c>
      <c r="S409" s="17" t="s">
        <v>2978</v>
      </c>
      <c r="T409" s="7" t="s">
        <v>2979</v>
      </c>
      <c r="U409" s="15" t="s">
        <v>19</v>
      </c>
      <c r="V409" s="15" t="s">
        <v>19</v>
      </c>
      <c r="W409" s="17" t="s">
        <v>19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19</v>
      </c>
      <c r="AD409" t="s">
        <v>6</v>
      </c>
      <c r="AE409" t="s">
        <v>2980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2981</v>
      </c>
      <c r="B410" s="6" t="s">
        <v>2982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1215</v>
      </c>
      <c r="H410" s="7" t="s">
        <v>2983</v>
      </c>
      <c r="I410" s="7" t="s">
        <v>79</v>
      </c>
      <c r="J410" s="7" t="s">
        <v>2</v>
      </c>
      <c r="K410" s="7" t="s">
        <v>2921</v>
      </c>
      <c r="L410" s="7">
        <v>1</v>
      </c>
      <c r="M410" s="7">
        <v>1</v>
      </c>
      <c r="N410" s="7" t="s">
        <v>571</v>
      </c>
      <c r="O410" s="7" t="s">
        <v>670</v>
      </c>
      <c r="P410" s="7" t="s">
        <v>1135</v>
      </c>
      <c r="Q410" s="7"/>
      <c r="R410" s="15" t="s">
        <v>1705</v>
      </c>
      <c r="S410" s="17" t="s">
        <v>1705</v>
      </c>
      <c r="T410" s="7" t="s">
        <v>2984</v>
      </c>
      <c r="U410" s="15" t="s">
        <v>19</v>
      </c>
      <c r="V410" s="15" t="s">
        <v>19</v>
      </c>
      <c r="W410" s="17" t="s">
        <v>19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19</v>
      </c>
      <c r="AD410" t="s">
        <v>6</v>
      </c>
      <c r="AE410" t="s">
        <v>443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2985</v>
      </c>
      <c r="B411" s="6" t="s">
        <v>2986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2987</v>
      </c>
      <c r="H411" s="7" t="s">
        <v>2988</v>
      </c>
      <c r="I411" s="7" t="s">
        <v>79</v>
      </c>
      <c r="J411" s="7" t="s">
        <v>2</v>
      </c>
      <c r="K411" s="7" t="s">
        <v>2989</v>
      </c>
      <c r="L411" s="7">
        <v>1</v>
      </c>
      <c r="M411" s="7">
        <v>2</v>
      </c>
      <c r="N411" s="7" t="s">
        <v>853</v>
      </c>
      <c r="O411" s="7" t="s">
        <v>2990</v>
      </c>
      <c r="P411" s="7" t="s">
        <v>2991</v>
      </c>
      <c r="Q411" s="7"/>
      <c r="R411" s="15" t="s">
        <v>2720</v>
      </c>
      <c r="S411" s="17" t="s">
        <v>2720</v>
      </c>
      <c r="T411" s="7" t="s">
        <v>2992</v>
      </c>
      <c r="U411" s="15" t="s">
        <v>19</v>
      </c>
      <c r="V411" s="15" t="s">
        <v>19</v>
      </c>
      <c r="W411" s="17" t="s">
        <v>19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19</v>
      </c>
      <c r="AD411" t="s">
        <v>6</v>
      </c>
      <c r="AE411" t="s">
        <v>2993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2994</v>
      </c>
      <c r="B412" s="6" t="s">
        <v>2995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2996</v>
      </c>
      <c r="H412" s="7" t="s">
        <v>2997</v>
      </c>
      <c r="I412" s="7" t="s">
        <v>79</v>
      </c>
      <c r="J412" s="7" t="s">
        <v>2</v>
      </c>
      <c r="K412" s="7" t="s">
        <v>2998</v>
      </c>
      <c r="L412" s="7">
        <v>1</v>
      </c>
      <c r="M412" s="7">
        <v>1</v>
      </c>
      <c r="N412" s="7" t="s">
        <v>297</v>
      </c>
      <c r="O412" s="7" t="s">
        <v>571</v>
      </c>
      <c r="P412" s="7" t="s">
        <v>572</v>
      </c>
      <c r="Q412" s="7"/>
      <c r="R412" s="15" t="s">
        <v>2999</v>
      </c>
      <c r="S412" s="17" t="s">
        <v>19</v>
      </c>
      <c r="T412" s="7"/>
      <c r="U412" s="15" t="s">
        <v>19</v>
      </c>
      <c r="V412" s="15" t="s">
        <v>2999</v>
      </c>
      <c r="W412" s="17" t="s">
        <v>3000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3001</v>
      </c>
      <c r="AD412" t="s">
        <v>6</v>
      </c>
      <c r="AE412" t="s">
        <v>3002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3003</v>
      </c>
      <c r="B413" s="6" t="s">
        <v>3004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3005</v>
      </c>
      <c r="H413" s="7" t="s">
        <v>3006</v>
      </c>
      <c r="I413" s="7" t="s">
        <v>79</v>
      </c>
      <c r="J413" s="7" t="s">
        <v>2</v>
      </c>
      <c r="K413" s="7" t="s">
        <v>3007</v>
      </c>
      <c r="L413" s="7">
        <v>1</v>
      </c>
      <c r="M413" s="7">
        <v>1</v>
      </c>
      <c r="N413" s="7" t="s">
        <v>1741</v>
      </c>
      <c r="O413" s="7" t="s">
        <v>571</v>
      </c>
      <c r="P413" s="7" t="s">
        <v>572</v>
      </c>
      <c r="Q413" s="7"/>
      <c r="R413" s="15" t="s">
        <v>893</v>
      </c>
      <c r="S413" s="17" t="s">
        <v>19</v>
      </c>
      <c r="T413" s="7"/>
      <c r="U413" s="15" t="s">
        <v>19</v>
      </c>
      <c r="V413" s="15" t="s">
        <v>893</v>
      </c>
      <c r="W413" s="17" t="s">
        <v>3008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3009</v>
      </c>
      <c r="AD413" t="s">
        <v>6</v>
      </c>
      <c r="AE413" t="s">
        <v>3010</v>
      </c>
      <c r="AF413" t="s">
        <v>87</v>
      </c>
      <c r="AG413" t="s">
        <v>75</v>
      </c>
      <c r="AH413" t="s">
        <v>3011</v>
      </c>
    </row>
    <row r="414" ht="14.25" customHeight="1" spans="1:34">
      <c r="A414" s="6" t="s">
        <v>3012</v>
      </c>
      <c r="B414" s="6" t="s">
        <v>3013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658</v>
      </c>
      <c r="H414" s="7" t="s">
        <v>659</v>
      </c>
      <c r="I414" s="7" t="s">
        <v>79</v>
      </c>
      <c r="J414" s="7" t="s">
        <v>2</v>
      </c>
      <c r="K414" s="7" t="s">
        <v>3014</v>
      </c>
      <c r="L414" s="7">
        <v>1</v>
      </c>
      <c r="M414" s="7">
        <v>3</v>
      </c>
      <c r="N414" s="7" t="s">
        <v>844</v>
      </c>
      <c r="O414" s="7" t="s">
        <v>610</v>
      </c>
      <c r="P414" s="7" t="s">
        <v>572</v>
      </c>
      <c r="Q414" s="7"/>
      <c r="R414" s="15" t="s">
        <v>3015</v>
      </c>
      <c r="S414" s="17" t="s">
        <v>19</v>
      </c>
      <c r="T414" s="7"/>
      <c r="U414" s="15" t="s">
        <v>19</v>
      </c>
      <c r="V414" s="15" t="s">
        <v>3015</v>
      </c>
      <c r="W414" s="17" t="s">
        <v>878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3016</v>
      </c>
      <c r="AD414" t="s">
        <v>6</v>
      </c>
      <c r="AE414" t="s">
        <v>664</v>
      </c>
      <c r="AF414" t="s">
        <v>87</v>
      </c>
      <c r="AG414" t="s">
        <v>75</v>
      </c>
      <c r="AH414" t="s">
        <v>19</v>
      </c>
    </row>
    <row r="415" ht="14.25" customHeight="1" spans="1:34">
      <c r="A415" s="6" t="s">
        <v>3017</v>
      </c>
      <c r="B415" s="6" t="s">
        <v>3018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103</v>
      </c>
      <c r="H415" s="7" t="s">
        <v>104</v>
      </c>
      <c r="I415" s="7" t="s">
        <v>79</v>
      </c>
      <c r="J415" s="7" t="s">
        <v>2</v>
      </c>
      <c r="K415" s="7" t="s">
        <v>3019</v>
      </c>
      <c r="L415" s="7">
        <v>1</v>
      </c>
      <c r="M415" s="7">
        <v>2</v>
      </c>
      <c r="N415" s="7" t="s">
        <v>760</v>
      </c>
      <c r="O415" s="7" t="s">
        <v>1230</v>
      </c>
      <c r="P415" s="7" t="s">
        <v>572</v>
      </c>
      <c r="Q415" s="7"/>
      <c r="R415" s="15" t="s">
        <v>3020</v>
      </c>
      <c r="S415" s="17" t="s">
        <v>19</v>
      </c>
      <c r="T415" s="7"/>
      <c r="U415" s="15" t="s">
        <v>19</v>
      </c>
      <c r="V415" s="15" t="s">
        <v>3020</v>
      </c>
      <c r="W415" s="17" t="s">
        <v>3021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3022</v>
      </c>
      <c r="AD415" t="s">
        <v>6</v>
      </c>
      <c r="AE415" t="s">
        <v>110</v>
      </c>
      <c r="AF415" t="s">
        <v>87</v>
      </c>
      <c r="AG415" t="s">
        <v>75</v>
      </c>
      <c r="AH415" t="s">
        <v>19</v>
      </c>
    </row>
    <row r="416" ht="14.25" customHeight="1" spans="1:34">
      <c r="A416" s="6" t="s">
        <v>3023</v>
      </c>
      <c r="B416" s="6" t="s">
        <v>3024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3025</v>
      </c>
      <c r="H416" s="7" t="s">
        <v>3026</v>
      </c>
      <c r="I416" s="7" t="s">
        <v>79</v>
      </c>
      <c r="J416" s="7" t="s">
        <v>2</v>
      </c>
      <c r="K416" s="7" t="s">
        <v>3027</v>
      </c>
      <c r="L416" s="7">
        <v>1</v>
      </c>
      <c r="M416" s="7">
        <v>3</v>
      </c>
      <c r="N416" s="7" t="s">
        <v>333</v>
      </c>
      <c r="O416" s="7" t="s">
        <v>610</v>
      </c>
      <c r="P416" s="7" t="s">
        <v>572</v>
      </c>
      <c r="Q416" s="7"/>
      <c r="R416" s="15" t="s">
        <v>847</v>
      </c>
      <c r="S416" s="17" t="s">
        <v>19</v>
      </c>
      <c r="T416" s="7"/>
      <c r="U416" s="15" t="s">
        <v>19</v>
      </c>
      <c r="V416" s="15" t="s">
        <v>847</v>
      </c>
      <c r="W416" s="17" t="s">
        <v>3028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3029</v>
      </c>
      <c r="AD416" t="s">
        <v>6</v>
      </c>
      <c r="AE416" t="s">
        <v>1797</v>
      </c>
      <c r="AF416" t="s">
        <v>87</v>
      </c>
      <c r="AG416" t="s">
        <v>75</v>
      </c>
      <c r="AH416" t="s">
        <v>19</v>
      </c>
    </row>
    <row r="417" ht="14.25" customHeight="1" spans="1:34">
      <c r="A417" s="6" t="s">
        <v>3030</v>
      </c>
      <c r="B417" s="6" t="s">
        <v>3031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1754</v>
      </c>
      <c r="H417" s="7" t="s">
        <v>1755</v>
      </c>
      <c r="I417" s="7" t="s">
        <v>79</v>
      </c>
      <c r="J417" s="7" t="s">
        <v>2</v>
      </c>
      <c r="K417" s="7" t="s">
        <v>3032</v>
      </c>
      <c r="L417" s="7">
        <v>1</v>
      </c>
      <c r="M417" s="7">
        <v>2</v>
      </c>
      <c r="N417" s="7" t="s">
        <v>116</v>
      </c>
      <c r="O417" s="7" t="s">
        <v>1230</v>
      </c>
      <c r="P417" s="7" t="s">
        <v>572</v>
      </c>
      <c r="Q417" s="7"/>
      <c r="R417" s="15" t="s">
        <v>3033</v>
      </c>
      <c r="S417" s="17" t="s">
        <v>19</v>
      </c>
      <c r="T417" s="7"/>
      <c r="U417" s="15" t="s">
        <v>19</v>
      </c>
      <c r="V417" s="15" t="s">
        <v>3033</v>
      </c>
      <c r="W417" s="17" t="s">
        <v>3034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3035</v>
      </c>
      <c r="AD417" t="s">
        <v>6</v>
      </c>
      <c r="AE417" t="s">
        <v>3036</v>
      </c>
      <c r="AF417" t="s">
        <v>87</v>
      </c>
      <c r="AG417" t="s">
        <v>75</v>
      </c>
      <c r="AH417" t="s">
        <v>19</v>
      </c>
    </row>
    <row r="418" ht="14.25" customHeight="1" spans="1:34">
      <c r="A418" s="6" t="s">
        <v>3037</v>
      </c>
      <c r="B418" s="6" t="s">
        <v>3038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3039</v>
      </c>
      <c r="H418" s="7" t="s">
        <v>3040</v>
      </c>
      <c r="I418" s="7" t="s">
        <v>79</v>
      </c>
      <c r="J418" s="7" t="s">
        <v>2</v>
      </c>
      <c r="K418" s="7" t="s">
        <v>3041</v>
      </c>
      <c r="L418" s="7">
        <v>2</v>
      </c>
      <c r="M418" s="7">
        <v>3</v>
      </c>
      <c r="N418" s="7" t="s">
        <v>116</v>
      </c>
      <c r="O418" s="7" t="s">
        <v>610</v>
      </c>
      <c r="P418" s="7" t="s">
        <v>572</v>
      </c>
      <c r="Q418" s="7"/>
      <c r="R418" s="15" t="s">
        <v>3042</v>
      </c>
      <c r="S418" s="17" t="s">
        <v>19</v>
      </c>
      <c r="T418" s="7"/>
      <c r="U418" s="15" t="s">
        <v>19</v>
      </c>
      <c r="V418" s="15" t="s">
        <v>3042</v>
      </c>
      <c r="W418" s="17" t="s">
        <v>3043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3044</v>
      </c>
      <c r="AD418" t="s">
        <v>6</v>
      </c>
      <c r="AE418" t="s">
        <v>3045</v>
      </c>
      <c r="AF418" t="s">
        <v>87</v>
      </c>
      <c r="AG418" t="s">
        <v>75</v>
      </c>
      <c r="AH418" t="s">
        <v>19</v>
      </c>
    </row>
    <row r="419" ht="14.25" customHeight="1" spans="1:34">
      <c r="A419" s="6" t="s">
        <v>3046</v>
      </c>
      <c r="B419" s="6" t="s">
        <v>3047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103</v>
      </c>
      <c r="H419" s="7" t="s">
        <v>104</v>
      </c>
      <c r="I419" s="7" t="s">
        <v>79</v>
      </c>
      <c r="J419" s="7" t="s">
        <v>2</v>
      </c>
      <c r="K419" s="7" t="s">
        <v>3048</v>
      </c>
      <c r="L419" s="7">
        <v>1</v>
      </c>
      <c r="M419" s="7">
        <v>4</v>
      </c>
      <c r="N419" s="7" t="s">
        <v>116</v>
      </c>
      <c r="O419" s="7" t="s">
        <v>1105</v>
      </c>
      <c r="P419" s="7" t="s">
        <v>572</v>
      </c>
      <c r="Q419" s="7"/>
      <c r="R419" s="15" t="s">
        <v>3049</v>
      </c>
      <c r="S419" s="17" t="s">
        <v>19</v>
      </c>
      <c r="T419" s="7"/>
      <c r="U419" s="15" t="s">
        <v>19</v>
      </c>
      <c r="V419" s="15" t="s">
        <v>3049</v>
      </c>
      <c r="W419" s="17" t="s">
        <v>886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1642</v>
      </c>
      <c r="AD419" t="s">
        <v>6</v>
      </c>
      <c r="AE419" t="s">
        <v>110</v>
      </c>
      <c r="AF419" t="s">
        <v>87</v>
      </c>
      <c r="AG419" t="s">
        <v>75</v>
      </c>
      <c r="AH419" t="s">
        <v>19</v>
      </c>
    </row>
    <row r="420" ht="14.25" customHeight="1" spans="1:34">
      <c r="A420" s="6" t="s">
        <v>3050</v>
      </c>
      <c r="B420" s="6" t="s">
        <v>3051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103</v>
      </c>
      <c r="H420" s="7" t="s">
        <v>104</v>
      </c>
      <c r="I420" s="7" t="s">
        <v>79</v>
      </c>
      <c r="J420" s="7" t="s">
        <v>2</v>
      </c>
      <c r="K420" s="7" t="s">
        <v>3052</v>
      </c>
      <c r="L420" s="7">
        <v>1</v>
      </c>
      <c r="M420" s="7">
        <v>3</v>
      </c>
      <c r="N420" s="7" t="s">
        <v>116</v>
      </c>
      <c r="O420" s="7" t="s">
        <v>610</v>
      </c>
      <c r="P420" s="7" t="s">
        <v>572</v>
      </c>
      <c r="Q420" s="7"/>
      <c r="R420" s="15" t="s">
        <v>3053</v>
      </c>
      <c r="S420" s="17" t="s">
        <v>19</v>
      </c>
      <c r="T420" s="7"/>
      <c r="U420" s="15" t="s">
        <v>19</v>
      </c>
      <c r="V420" s="15" t="s">
        <v>3053</v>
      </c>
      <c r="W420" s="17" t="s">
        <v>3054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298</v>
      </c>
      <c r="AD420" t="s">
        <v>6</v>
      </c>
      <c r="AE420" t="s">
        <v>110</v>
      </c>
      <c r="AF420" t="s">
        <v>87</v>
      </c>
      <c r="AG420" t="s">
        <v>75</v>
      </c>
      <c r="AH420" t="s">
        <v>19</v>
      </c>
    </row>
    <row r="421" ht="14.25" customHeight="1" spans="1:34">
      <c r="A421" s="6" t="s">
        <v>3055</v>
      </c>
      <c r="B421" s="6" t="s">
        <v>3056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103</v>
      </c>
      <c r="H421" s="7" t="s">
        <v>104</v>
      </c>
      <c r="I421" s="7" t="s">
        <v>79</v>
      </c>
      <c r="J421" s="7" t="s">
        <v>2</v>
      </c>
      <c r="K421" s="7" t="s">
        <v>3057</v>
      </c>
      <c r="L421" s="7">
        <v>2</v>
      </c>
      <c r="M421" s="7">
        <v>3</v>
      </c>
      <c r="N421" s="7" t="s">
        <v>145</v>
      </c>
      <c r="O421" s="7" t="s">
        <v>610</v>
      </c>
      <c r="P421" s="7" t="s">
        <v>572</v>
      </c>
      <c r="Q421" s="7"/>
      <c r="R421" s="15" t="s">
        <v>3058</v>
      </c>
      <c r="S421" s="17" t="s">
        <v>19</v>
      </c>
      <c r="T421" s="7"/>
      <c r="U421" s="15" t="s">
        <v>19</v>
      </c>
      <c r="V421" s="15" t="s">
        <v>3058</v>
      </c>
      <c r="W421" s="17" t="s">
        <v>3059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3060</v>
      </c>
      <c r="AD421" t="s">
        <v>6</v>
      </c>
      <c r="AE421" t="s">
        <v>110</v>
      </c>
      <c r="AF421" t="s">
        <v>87</v>
      </c>
      <c r="AG421" t="s">
        <v>75</v>
      </c>
      <c r="AH421" t="s">
        <v>19</v>
      </c>
    </row>
    <row r="422" ht="14.25" customHeight="1" spans="1:34">
      <c r="A422" s="6" t="s">
        <v>3061</v>
      </c>
      <c r="B422" s="6" t="s">
        <v>3062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789</v>
      </c>
      <c r="H422" s="7" t="s">
        <v>790</v>
      </c>
      <c r="I422" s="7" t="s">
        <v>79</v>
      </c>
      <c r="J422" s="7" t="s">
        <v>2</v>
      </c>
      <c r="K422" s="7" t="s">
        <v>3063</v>
      </c>
      <c r="L422" s="7">
        <v>1</v>
      </c>
      <c r="M422" s="7">
        <v>2</v>
      </c>
      <c r="N422" s="7" t="s">
        <v>225</v>
      </c>
      <c r="O422" s="7" t="s">
        <v>1230</v>
      </c>
      <c r="P422" s="7" t="s">
        <v>572</v>
      </c>
      <c r="Q422" s="7"/>
      <c r="R422" s="15" t="s">
        <v>1403</v>
      </c>
      <c r="S422" s="17" t="s">
        <v>19</v>
      </c>
      <c r="T422" s="7"/>
      <c r="U422" s="15" t="s">
        <v>19</v>
      </c>
      <c r="V422" s="15" t="s">
        <v>1403</v>
      </c>
      <c r="W422" s="17" t="s">
        <v>3064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3065</v>
      </c>
      <c r="AD422" t="s">
        <v>6</v>
      </c>
      <c r="AE422" t="s">
        <v>795</v>
      </c>
      <c r="AF422" t="s">
        <v>87</v>
      </c>
      <c r="AG422" t="s">
        <v>75</v>
      </c>
      <c r="AH422" t="s">
        <v>280</v>
      </c>
    </row>
    <row r="423" ht="14.25" customHeight="1" spans="1:34">
      <c r="A423" s="6" t="s">
        <v>3066</v>
      </c>
      <c r="B423" s="6" t="s">
        <v>3067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3068</v>
      </c>
      <c r="H423" s="7" t="s">
        <v>3069</v>
      </c>
      <c r="I423" s="7" t="s">
        <v>79</v>
      </c>
      <c r="J423" s="7" t="s">
        <v>2</v>
      </c>
      <c r="K423" s="7" t="s">
        <v>3070</v>
      </c>
      <c r="L423" s="7">
        <v>1</v>
      </c>
      <c r="M423" s="7">
        <v>1</v>
      </c>
      <c r="N423" s="7" t="s">
        <v>1105</v>
      </c>
      <c r="O423" s="7" t="s">
        <v>571</v>
      </c>
      <c r="P423" s="7" t="s">
        <v>572</v>
      </c>
      <c r="Q423" s="7"/>
      <c r="R423" s="15" t="s">
        <v>3071</v>
      </c>
      <c r="S423" s="17" t="s">
        <v>19</v>
      </c>
      <c r="T423" s="7"/>
      <c r="U423" s="15" t="s">
        <v>19</v>
      </c>
      <c r="V423" s="15" t="s">
        <v>3071</v>
      </c>
      <c r="W423" s="17" t="s">
        <v>3072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3073</v>
      </c>
      <c r="AD423" t="s">
        <v>6</v>
      </c>
      <c r="AE423" t="s">
        <v>3074</v>
      </c>
      <c r="AF423" t="s">
        <v>87</v>
      </c>
      <c r="AG423" t="s">
        <v>75</v>
      </c>
      <c r="AH423" t="s">
        <v>19</v>
      </c>
    </row>
    <row r="424" ht="14.25" customHeight="1" spans="1:34">
      <c r="A424" s="6" t="s">
        <v>3075</v>
      </c>
      <c r="B424" s="6" t="s">
        <v>3076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1215</v>
      </c>
      <c r="H424" s="7" t="s">
        <v>1216</v>
      </c>
      <c r="I424" s="7" t="s">
        <v>79</v>
      </c>
      <c r="J424" s="7" t="s">
        <v>2</v>
      </c>
      <c r="K424" s="7" t="s">
        <v>2908</v>
      </c>
      <c r="L424" s="7">
        <v>1</v>
      </c>
      <c r="M424" s="7">
        <v>1</v>
      </c>
      <c r="N424" s="7" t="s">
        <v>571</v>
      </c>
      <c r="O424" s="7" t="s">
        <v>571</v>
      </c>
      <c r="P424" s="7" t="s">
        <v>572</v>
      </c>
      <c r="Q424" s="7"/>
      <c r="R424" s="15" t="s">
        <v>3077</v>
      </c>
      <c r="S424" s="17" t="s">
        <v>19</v>
      </c>
      <c r="T424" s="7"/>
      <c r="U424" s="15" t="s">
        <v>19</v>
      </c>
      <c r="V424" s="15" t="s">
        <v>3077</v>
      </c>
      <c r="W424" s="17" t="s">
        <v>1572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3078</v>
      </c>
      <c r="AD424" t="s">
        <v>6</v>
      </c>
      <c r="AE424" t="s">
        <v>508</v>
      </c>
      <c r="AF424" t="s">
        <v>87</v>
      </c>
      <c r="AG424" t="s">
        <v>75</v>
      </c>
      <c r="AH424" t="s">
        <v>19</v>
      </c>
    </row>
    <row r="425" ht="14.25" customHeight="1" spans="1:34">
      <c r="A425" s="6" t="s">
        <v>3079</v>
      </c>
      <c r="B425" s="6" t="s">
        <v>3080</v>
      </c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3081</v>
      </c>
      <c r="H425" s="7" t="s">
        <v>3082</v>
      </c>
      <c r="I425" s="7" t="s">
        <v>79</v>
      </c>
      <c r="J425" s="7" t="s">
        <v>2</v>
      </c>
      <c r="K425" s="7" t="s">
        <v>3083</v>
      </c>
      <c r="L425" s="7">
        <v>1</v>
      </c>
      <c r="M425" s="7">
        <v>1</v>
      </c>
      <c r="N425" s="7" t="s">
        <v>571</v>
      </c>
      <c r="O425" s="7" t="s">
        <v>571</v>
      </c>
      <c r="P425" s="7" t="s">
        <v>572</v>
      </c>
      <c r="Q425" s="7"/>
      <c r="R425" s="15" t="s">
        <v>3084</v>
      </c>
      <c r="S425" s="17" t="s">
        <v>19</v>
      </c>
      <c r="T425" s="7"/>
      <c r="U425" s="15" t="s">
        <v>19</v>
      </c>
      <c r="V425" s="15" t="s">
        <v>3084</v>
      </c>
      <c r="W425" s="17" t="s">
        <v>125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3085</v>
      </c>
      <c r="AD425" t="s">
        <v>6</v>
      </c>
      <c r="AE425" t="s">
        <v>3086</v>
      </c>
      <c r="AF425" t="s">
        <v>87</v>
      </c>
      <c r="AG425" t="s">
        <v>75</v>
      </c>
      <c r="AH425" t="s">
        <v>19</v>
      </c>
    </row>
    <row r="426" ht="14.25" customHeight="1" spans="1:34">
      <c r="A426" s="6" t="s">
        <v>3087</v>
      </c>
      <c r="B426" s="6" t="s">
        <v>3088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2484</v>
      </c>
      <c r="H426" s="7" t="s">
        <v>2485</v>
      </c>
      <c r="I426" s="7" t="s">
        <v>79</v>
      </c>
      <c r="J426" s="7" t="s">
        <v>2</v>
      </c>
      <c r="K426" s="7" t="s">
        <v>3089</v>
      </c>
      <c r="L426" s="7">
        <v>1</v>
      </c>
      <c r="M426" s="7">
        <v>1</v>
      </c>
      <c r="N426" s="7" t="s">
        <v>3090</v>
      </c>
      <c r="O426" s="7" t="s">
        <v>571</v>
      </c>
      <c r="P426" s="7" t="s">
        <v>572</v>
      </c>
      <c r="Q426" s="7"/>
      <c r="R426" s="15" t="s">
        <v>3091</v>
      </c>
      <c r="S426" s="17" t="s">
        <v>19</v>
      </c>
      <c r="T426" s="7"/>
      <c r="U426" s="15" t="s">
        <v>19</v>
      </c>
      <c r="V426" s="15" t="s">
        <v>3091</v>
      </c>
      <c r="W426" s="17" t="s">
        <v>3092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3093</v>
      </c>
      <c r="AD426" t="s">
        <v>6</v>
      </c>
      <c r="AE426" t="s">
        <v>272</v>
      </c>
      <c r="AF426" t="s">
        <v>87</v>
      </c>
      <c r="AG426" t="s">
        <v>75</v>
      </c>
      <c r="AH426" t="s">
        <v>3094</v>
      </c>
    </row>
    <row r="427" ht="14.25" customHeight="1" spans="1:34">
      <c r="A427" s="6" t="s">
        <v>3095</v>
      </c>
      <c r="B427" s="6" t="s">
        <v>3096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903</v>
      </c>
      <c r="H427" s="7" t="s">
        <v>904</v>
      </c>
      <c r="I427" s="7" t="s">
        <v>79</v>
      </c>
      <c r="J427" s="7" t="s">
        <v>2</v>
      </c>
      <c r="K427" s="7" t="s">
        <v>3097</v>
      </c>
      <c r="L427" s="7">
        <v>1</v>
      </c>
      <c r="M427" s="7">
        <v>2</v>
      </c>
      <c r="N427" s="7" t="s">
        <v>3098</v>
      </c>
      <c r="O427" s="7" t="s">
        <v>1230</v>
      </c>
      <c r="P427" s="7" t="s">
        <v>572</v>
      </c>
      <c r="Q427" s="7"/>
      <c r="R427" s="15" t="s">
        <v>3099</v>
      </c>
      <c r="S427" s="17" t="s">
        <v>19</v>
      </c>
      <c r="T427" s="7"/>
      <c r="U427" s="15" t="s">
        <v>19</v>
      </c>
      <c r="V427" s="15" t="s">
        <v>3099</v>
      </c>
      <c r="W427" s="17" t="s">
        <v>3100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3101</v>
      </c>
      <c r="AD427" t="s">
        <v>6</v>
      </c>
      <c r="AE427" t="s">
        <v>320</v>
      </c>
      <c r="AF427" t="s">
        <v>87</v>
      </c>
      <c r="AG427" t="s">
        <v>75</v>
      </c>
      <c r="AH427" t="s">
        <v>3102</v>
      </c>
    </row>
    <row r="428" ht="14.25" customHeight="1" spans="1:34">
      <c r="A428" s="6" t="s">
        <v>3103</v>
      </c>
      <c r="B428" s="6" t="s">
        <v>3104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3105</v>
      </c>
      <c r="H428" s="7" t="s">
        <v>3106</v>
      </c>
      <c r="I428" s="7" t="s">
        <v>79</v>
      </c>
      <c r="J428" s="7" t="s">
        <v>2</v>
      </c>
      <c r="K428" s="7" t="s">
        <v>3107</v>
      </c>
      <c r="L428" s="7">
        <v>1</v>
      </c>
      <c r="M428" s="7">
        <v>2</v>
      </c>
      <c r="N428" s="7" t="s">
        <v>164</v>
      </c>
      <c r="O428" s="7" t="s">
        <v>1230</v>
      </c>
      <c r="P428" s="7" t="s">
        <v>572</v>
      </c>
      <c r="Q428" s="7"/>
      <c r="R428" s="15" t="s">
        <v>3108</v>
      </c>
      <c r="S428" s="17" t="s">
        <v>19</v>
      </c>
      <c r="T428" s="7"/>
      <c r="U428" s="15" t="s">
        <v>19</v>
      </c>
      <c r="V428" s="15" t="s">
        <v>3108</v>
      </c>
      <c r="W428" s="17" t="s">
        <v>3109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3110</v>
      </c>
      <c r="AD428" t="s">
        <v>6</v>
      </c>
      <c r="AE428" t="s">
        <v>3111</v>
      </c>
      <c r="AF428" t="s">
        <v>87</v>
      </c>
      <c r="AG428" t="s">
        <v>75</v>
      </c>
      <c r="AH428" t="s">
        <v>19</v>
      </c>
    </row>
    <row r="429" ht="14.25" customHeight="1" spans="1:34">
      <c r="A429" s="6" t="s">
        <v>3112</v>
      </c>
      <c r="B429" s="6" t="s">
        <v>3113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3114</v>
      </c>
      <c r="H429" s="7" t="s">
        <v>3115</v>
      </c>
      <c r="I429" s="7" t="s">
        <v>79</v>
      </c>
      <c r="J429" s="7" t="s">
        <v>2</v>
      </c>
      <c r="K429" s="7" t="s">
        <v>3116</v>
      </c>
      <c r="L429" s="7">
        <v>1</v>
      </c>
      <c r="M429" s="7">
        <v>2</v>
      </c>
      <c r="N429" s="7" t="s">
        <v>457</v>
      </c>
      <c r="O429" s="7" t="s">
        <v>1230</v>
      </c>
      <c r="P429" s="7" t="s">
        <v>572</v>
      </c>
      <c r="Q429" s="7"/>
      <c r="R429" s="15" t="s">
        <v>3117</v>
      </c>
      <c r="S429" s="17" t="s">
        <v>19</v>
      </c>
      <c r="T429" s="7"/>
      <c r="U429" s="15" t="s">
        <v>19</v>
      </c>
      <c r="V429" s="15" t="s">
        <v>3117</v>
      </c>
      <c r="W429" s="17" t="s">
        <v>3118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3119</v>
      </c>
      <c r="AD429" t="s">
        <v>6</v>
      </c>
      <c r="AE429" t="s">
        <v>3120</v>
      </c>
      <c r="AF429" t="s">
        <v>87</v>
      </c>
      <c r="AG429" t="s">
        <v>75</v>
      </c>
      <c r="AH429" t="s">
        <v>1418</v>
      </c>
    </row>
    <row r="430" ht="14.25" customHeight="1" spans="1:34">
      <c r="A430" s="6" t="s">
        <v>3121</v>
      </c>
      <c r="B430" s="6" t="s">
        <v>3122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285</v>
      </c>
      <c r="H430" s="7" t="s">
        <v>286</v>
      </c>
      <c r="I430" s="7" t="s">
        <v>79</v>
      </c>
      <c r="J430" s="7" t="s">
        <v>2</v>
      </c>
      <c r="K430" s="7" t="s">
        <v>3123</v>
      </c>
      <c r="L430" s="7">
        <v>1</v>
      </c>
      <c r="M430" s="7">
        <v>4</v>
      </c>
      <c r="N430" s="7" t="s">
        <v>278</v>
      </c>
      <c r="O430" s="7" t="s">
        <v>1105</v>
      </c>
      <c r="P430" s="7" t="s">
        <v>572</v>
      </c>
      <c r="Q430" s="7"/>
      <c r="R430" s="15" t="s">
        <v>3124</v>
      </c>
      <c r="S430" s="17" t="s">
        <v>19</v>
      </c>
      <c r="T430" s="7"/>
      <c r="U430" s="15" t="s">
        <v>19</v>
      </c>
      <c r="V430" s="15" t="s">
        <v>3124</v>
      </c>
      <c r="W430" s="17" t="s">
        <v>3125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3126</v>
      </c>
      <c r="AD430" t="s">
        <v>6</v>
      </c>
      <c r="AE430" t="s">
        <v>291</v>
      </c>
      <c r="AF430" t="s">
        <v>87</v>
      </c>
      <c r="AG430" t="s">
        <v>75</v>
      </c>
      <c r="AH430" t="s">
        <v>19</v>
      </c>
    </row>
    <row r="431" ht="14.25" customHeight="1" spans="1:34">
      <c r="A431" s="6" t="s">
        <v>3127</v>
      </c>
      <c r="B431" s="6" t="s">
        <v>3128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824</v>
      </c>
      <c r="H431" s="7" t="s">
        <v>825</v>
      </c>
      <c r="I431" s="7" t="s">
        <v>79</v>
      </c>
      <c r="J431" s="7" t="s">
        <v>2</v>
      </c>
      <c r="K431" s="7" t="s">
        <v>3129</v>
      </c>
      <c r="L431" s="7">
        <v>1</v>
      </c>
      <c r="M431" s="7">
        <v>2</v>
      </c>
      <c r="N431" s="7" t="s">
        <v>237</v>
      </c>
      <c r="O431" s="7" t="s">
        <v>1230</v>
      </c>
      <c r="P431" s="7" t="s">
        <v>572</v>
      </c>
      <c r="Q431" s="7"/>
      <c r="R431" s="15" t="s">
        <v>3130</v>
      </c>
      <c r="S431" s="17" t="s">
        <v>19</v>
      </c>
      <c r="T431" s="7"/>
      <c r="U431" s="15" t="s">
        <v>19</v>
      </c>
      <c r="V431" s="15" t="s">
        <v>3130</v>
      </c>
      <c r="W431" s="17" t="s">
        <v>3131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3132</v>
      </c>
      <c r="AD431" t="s">
        <v>6</v>
      </c>
      <c r="AE431" t="s">
        <v>831</v>
      </c>
      <c r="AF431" t="s">
        <v>87</v>
      </c>
      <c r="AG431" t="s">
        <v>75</v>
      </c>
      <c r="AH431" t="s">
        <v>19</v>
      </c>
    </row>
    <row r="432" ht="14.25" customHeight="1" spans="1:34">
      <c r="A432" s="6" t="s">
        <v>3133</v>
      </c>
      <c r="B432" s="6" t="s">
        <v>3134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367</v>
      </c>
      <c r="H432" s="7" t="s">
        <v>368</v>
      </c>
      <c r="I432" s="7" t="s">
        <v>79</v>
      </c>
      <c r="J432" s="7" t="s">
        <v>2</v>
      </c>
      <c r="K432" s="7" t="s">
        <v>3135</v>
      </c>
      <c r="L432" s="7">
        <v>1</v>
      </c>
      <c r="M432" s="7">
        <v>1</v>
      </c>
      <c r="N432" s="7" t="s">
        <v>95</v>
      </c>
      <c r="O432" s="7" t="s">
        <v>571</v>
      </c>
      <c r="P432" s="7" t="s">
        <v>572</v>
      </c>
      <c r="Q432" s="7"/>
      <c r="R432" s="15" t="s">
        <v>3136</v>
      </c>
      <c r="S432" s="17" t="s">
        <v>19</v>
      </c>
      <c r="T432" s="7"/>
      <c r="U432" s="15" t="s">
        <v>19</v>
      </c>
      <c r="V432" s="15" t="s">
        <v>3136</v>
      </c>
      <c r="W432" s="17" t="s">
        <v>3137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3138</v>
      </c>
      <c r="AD432" t="s">
        <v>6</v>
      </c>
      <c r="AE432" t="s">
        <v>301</v>
      </c>
      <c r="AF432" t="s">
        <v>87</v>
      </c>
      <c r="AG432" t="s">
        <v>75</v>
      </c>
      <c r="AH432" t="s">
        <v>19</v>
      </c>
    </row>
    <row r="433" ht="14.25" customHeight="1" spans="1:34">
      <c r="A433" s="6" t="s">
        <v>3139</v>
      </c>
      <c r="B433" s="6" t="s">
        <v>3140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1264</v>
      </c>
      <c r="H433" s="7" t="s">
        <v>1265</v>
      </c>
      <c r="I433" s="7" t="s">
        <v>79</v>
      </c>
      <c r="J433" s="7" t="s">
        <v>2</v>
      </c>
      <c r="K433" s="7" t="s">
        <v>3141</v>
      </c>
      <c r="L433" s="7">
        <v>1</v>
      </c>
      <c r="M433" s="7">
        <v>1</v>
      </c>
      <c r="N433" s="7" t="s">
        <v>1105</v>
      </c>
      <c r="O433" s="7" t="s">
        <v>571</v>
      </c>
      <c r="P433" s="7" t="s">
        <v>572</v>
      </c>
      <c r="Q433" s="7"/>
      <c r="R433" s="15" t="s">
        <v>1906</v>
      </c>
      <c r="S433" s="17" t="s">
        <v>19</v>
      </c>
      <c r="T433" s="7"/>
      <c r="U433" s="15" t="s">
        <v>19</v>
      </c>
      <c r="V433" s="15" t="s">
        <v>1906</v>
      </c>
      <c r="W433" s="17" t="s">
        <v>2711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3142</v>
      </c>
      <c r="AD433" t="s">
        <v>6</v>
      </c>
      <c r="AE433" t="s">
        <v>1268</v>
      </c>
      <c r="AF433" t="s">
        <v>87</v>
      </c>
      <c r="AG433" t="s">
        <v>75</v>
      </c>
      <c r="AH433" t="s">
        <v>19</v>
      </c>
    </row>
    <row r="434" ht="14.25" customHeight="1" spans="1:34">
      <c r="A434" s="6" t="s">
        <v>3143</v>
      </c>
      <c r="B434" s="6" t="s">
        <v>3144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2540</v>
      </c>
      <c r="H434" s="7" t="s">
        <v>2541</v>
      </c>
      <c r="I434" s="7" t="s">
        <v>79</v>
      </c>
      <c r="J434" s="7" t="s">
        <v>2</v>
      </c>
      <c r="K434" s="7" t="s">
        <v>2724</v>
      </c>
      <c r="L434" s="7">
        <v>1</v>
      </c>
      <c r="M434" s="7">
        <v>1</v>
      </c>
      <c r="N434" s="7" t="s">
        <v>636</v>
      </c>
      <c r="O434" s="7" t="s">
        <v>571</v>
      </c>
      <c r="P434" s="7" t="s">
        <v>572</v>
      </c>
      <c r="Q434" s="7"/>
      <c r="R434" s="15" t="s">
        <v>3145</v>
      </c>
      <c r="S434" s="17" t="s">
        <v>19</v>
      </c>
      <c r="T434" s="7"/>
      <c r="U434" s="15" t="s">
        <v>19</v>
      </c>
      <c r="V434" s="15" t="s">
        <v>3145</v>
      </c>
      <c r="W434" s="17" t="s">
        <v>3146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279</v>
      </c>
      <c r="AD434" t="s">
        <v>6</v>
      </c>
      <c r="AE434" t="s">
        <v>2545</v>
      </c>
      <c r="AF434" t="s">
        <v>87</v>
      </c>
      <c r="AG434" t="s">
        <v>75</v>
      </c>
      <c r="AH434" t="s">
        <v>19</v>
      </c>
    </row>
    <row r="435" ht="14.25" customHeight="1" spans="1:34">
      <c r="A435" s="6" t="s">
        <v>3147</v>
      </c>
      <c r="B435" s="6" t="s">
        <v>3148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3149</v>
      </c>
      <c r="H435" s="7" t="s">
        <v>3150</v>
      </c>
      <c r="I435" s="7" t="s">
        <v>79</v>
      </c>
      <c r="J435" s="7" t="s">
        <v>2</v>
      </c>
      <c r="K435" s="7" t="s">
        <v>3151</v>
      </c>
      <c r="L435" s="7">
        <v>1</v>
      </c>
      <c r="M435" s="7">
        <v>1</v>
      </c>
      <c r="N435" s="7" t="s">
        <v>1105</v>
      </c>
      <c r="O435" s="7" t="s">
        <v>571</v>
      </c>
      <c r="P435" s="7" t="s">
        <v>572</v>
      </c>
      <c r="Q435" s="7"/>
      <c r="R435" s="15" t="s">
        <v>3152</v>
      </c>
      <c r="S435" s="17" t="s">
        <v>19</v>
      </c>
      <c r="T435" s="7"/>
      <c r="U435" s="15" t="s">
        <v>19</v>
      </c>
      <c r="V435" s="15" t="s">
        <v>3152</v>
      </c>
      <c r="W435" s="17" t="s">
        <v>3153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3154</v>
      </c>
      <c r="AD435" t="s">
        <v>6</v>
      </c>
      <c r="AE435" t="s">
        <v>443</v>
      </c>
      <c r="AF435" t="s">
        <v>87</v>
      </c>
      <c r="AG435" t="s">
        <v>75</v>
      </c>
      <c r="AH435" t="s">
        <v>19</v>
      </c>
    </row>
    <row r="436" ht="14.25" customHeight="1" spans="1:34">
      <c r="A436" s="6" t="s">
        <v>3155</v>
      </c>
      <c r="B436" s="6" t="s">
        <v>3156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3157</v>
      </c>
      <c r="H436" s="7" t="s">
        <v>3158</v>
      </c>
      <c r="I436" s="7" t="s">
        <v>79</v>
      </c>
      <c r="J436" s="7" t="s">
        <v>2</v>
      </c>
      <c r="K436" s="7" t="s">
        <v>3159</v>
      </c>
      <c r="L436" s="7">
        <v>1</v>
      </c>
      <c r="M436" s="7">
        <v>1</v>
      </c>
      <c r="N436" s="7" t="s">
        <v>1230</v>
      </c>
      <c r="O436" s="7" t="s">
        <v>571</v>
      </c>
      <c r="P436" s="7" t="s">
        <v>572</v>
      </c>
      <c r="Q436" s="7"/>
      <c r="R436" s="15" t="s">
        <v>3160</v>
      </c>
      <c r="S436" s="17" t="s">
        <v>19</v>
      </c>
      <c r="T436" s="7"/>
      <c r="U436" s="15" t="s">
        <v>19</v>
      </c>
      <c r="V436" s="15" t="s">
        <v>3160</v>
      </c>
      <c r="W436" s="17" t="s">
        <v>3161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1351</v>
      </c>
      <c r="AD436" t="s">
        <v>6</v>
      </c>
      <c r="AE436" t="s">
        <v>3162</v>
      </c>
      <c r="AF436" t="s">
        <v>87</v>
      </c>
      <c r="AG436" t="s">
        <v>75</v>
      </c>
      <c r="AH436" t="s">
        <v>19</v>
      </c>
    </row>
    <row r="437" ht="14.25" customHeight="1" spans="1:34">
      <c r="A437" s="6" t="s">
        <v>3163</v>
      </c>
      <c r="B437" s="6" t="s">
        <v>3164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3157</v>
      </c>
      <c r="H437" s="7" t="s">
        <v>3158</v>
      </c>
      <c r="I437" s="7" t="s">
        <v>79</v>
      </c>
      <c r="J437" s="7" t="s">
        <v>2</v>
      </c>
      <c r="K437" s="7" t="s">
        <v>1468</v>
      </c>
      <c r="L437" s="7">
        <v>1</v>
      </c>
      <c r="M437" s="7">
        <v>1</v>
      </c>
      <c r="N437" s="7" t="s">
        <v>1230</v>
      </c>
      <c r="O437" s="7" t="s">
        <v>571</v>
      </c>
      <c r="P437" s="7" t="s">
        <v>572</v>
      </c>
      <c r="Q437" s="7"/>
      <c r="R437" s="15" t="s">
        <v>3160</v>
      </c>
      <c r="S437" s="17" t="s">
        <v>19</v>
      </c>
      <c r="T437" s="7"/>
      <c r="U437" s="15" t="s">
        <v>19</v>
      </c>
      <c r="V437" s="15" t="s">
        <v>3160</v>
      </c>
      <c r="W437" s="17" t="s">
        <v>3161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1351</v>
      </c>
      <c r="AD437" t="s">
        <v>6</v>
      </c>
      <c r="AE437" t="s">
        <v>3162</v>
      </c>
      <c r="AF437" t="s">
        <v>87</v>
      </c>
      <c r="AG437" t="s">
        <v>75</v>
      </c>
      <c r="AH437" t="s">
        <v>19</v>
      </c>
    </row>
    <row r="438" ht="14.25" customHeight="1" spans="1:34">
      <c r="A438" s="6" t="s">
        <v>3165</v>
      </c>
      <c r="B438" s="6" t="s">
        <v>3166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2462</v>
      </c>
      <c r="H438" s="7" t="s">
        <v>2463</v>
      </c>
      <c r="I438" s="7" t="s">
        <v>79</v>
      </c>
      <c r="J438" s="7" t="s">
        <v>2</v>
      </c>
      <c r="K438" s="7" t="s">
        <v>3167</v>
      </c>
      <c r="L438" s="7">
        <v>1</v>
      </c>
      <c r="M438" s="7">
        <v>1</v>
      </c>
      <c r="N438" s="7" t="s">
        <v>197</v>
      </c>
      <c r="O438" s="7" t="s">
        <v>571</v>
      </c>
      <c r="P438" s="7" t="s">
        <v>572</v>
      </c>
      <c r="Q438" s="7"/>
      <c r="R438" s="15" t="s">
        <v>2409</v>
      </c>
      <c r="S438" s="17" t="s">
        <v>19</v>
      </c>
      <c r="T438" s="7"/>
      <c r="U438" s="15" t="s">
        <v>19</v>
      </c>
      <c r="V438" s="15" t="s">
        <v>2409</v>
      </c>
      <c r="W438" s="17" t="s">
        <v>3168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3169</v>
      </c>
      <c r="AD438" t="s">
        <v>6</v>
      </c>
      <c r="AE438" t="s">
        <v>2467</v>
      </c>
      <c r="AF438" t="s">
        <v>87</v>
      </c>
      <c r="AG438" t="s">
        <v>75</v>
      </c>
      <c r="AH438" t="s">
        <v>19</v>
      </c>
    </row>
    <row r="439" ht="14.25" customHeight="1" spans="1:34">
      <c r="A439" s="6" t="s">
        <v>3170</v>
      </c>
      <c r="B439" s="6" t="s">
        <v>3171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2762</v>
      </c>
      <c r="H439" s="7" t="s">
        <v>2763</v>
      </c>
      <c r="I439" s="7" t="s">
        <v>79</v>
      </c>
      <c r="J439" s="7" t="s">
        <v>2</v>
      </c>
      <c r="K439" s="7" t="s">
        <v>3172</v>
      </c>
      <c r="L439" s="7">
        <v>1</v>
      </c>
      <c r="M439" s="7">
        <v>1</v>
      </c>
      <c r="N439" s="7" t="s">
        <v>571</v>
      </c>
      <c r="O439" s="7" t="s">
        <v>571</v>
      </c>
      <c r="P439" s="7" t="s">
        <v>572</v>
      </c>
      <c r="Q439" s="7"/>
      <c r="R439" s="15" t="s">
        <v>3173</v>
      </c>
      <c r="S439" s="17" t="s">
        <v>19</v>
      </c>
      <c r="T439" s="7"/>
      <c r="U439" s="15" t="s">
        <v>19</v>
      </c>
      <c r="V439" s="15" t="s">
        <v>3173</v>
      </c>
      <c r="W439" s="17" t="s">
        <v>3174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3175</v>
      </c>
      <c r="AD439" t="s">
        <v>6</v>
      </c>
      <c r="AE439" t="s">
        <v>301</v>
      </c>
      <c r="AF439" t="s">
        <v>87</v>
      </c>
      <c r="AG439" t="s">
        <v>75</v>
      </c>
      <c r="AH439" t="s">
        <v>19</v>
      </c>
    </row>
    <row r="440" ht="14.25" customHeight="1" spans="1:34">
      <c r="A440" s="6" t="s">
        <v>3176</v>
      </c>
      <c r="B440" s="6" t="s">
        <v>3177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3178</v>
      </c>
      <c r="H440" s="7" t="s">
        <v>3179</v>
      </c>
      <c r="I440" s="7" t="s">
        <v>79</v>
      </c>
      <c r="J440" s="7" t="s">
        <v>2</v>
      </c>
      <c r="K440" s="7" t="s">
        <v>3180</v>
      </c>
      <c r="L440" s="7">
        <v>1</v>
      </c>
      <c r="M440" s="7">
        <v>2</v>
      </c>
      <c r="N440" s="7" t="s">
        <v>984</v>
      </c>
      <c r="O440" s="7" t="s">
        <v>1230</v>
      </c>
      <c r="P440" s="7" t="s">
        <v>572</v>
      </c>
      <c r="Q440" s="7"/>
      <c r="R440" s="15" t="s">
        <v>2396</v>
      </c>
      <c r="S440" s="17" t="s">
        <v>19</v>
      </c>
      <c r="T440" s="7"/>
      <c r="U440" s="15" t="s">
        <v>19</v>
      </c>
      <c r="V440" s="15" t="s">
        <v>2396</v>
      </c>
      <c r="W440" s="17" t="s">
        <v>2321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207</v>
      </c>
      <c r="AD440" t="s">
        <v>6</v>
      </c>
      <c r="AE440" t="s">
        <v>320</v>
      </c>
      <c r="AF440" t="s">
        <v>87</v>
      </c>
      <c r="AG440" t="s">
        <v>75</v>
      </c>
      <c r="AH440" t="s">
        <v>19</v>
      </c>
    </row>
    <row r="441" ht="14.25" customHeight="1" spans="1:34">
      <c r="A441" s="6" t="s">
        <v>3181</v>
      </c>
      <c r="B441" s="6" t="s">
        <v>3182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3183</v>
      </c>
      <c r="H441" s="7" t="s">
        <v>3184</v>
      </c>
      <c r="I441" s="7" t="s">
        <v>79</v>
      </c>
      <c r="J441" s="7" t="s">
        <v>2</v>
      </c>
      <c r="K441" s="7" t="s">
        <v>3185</v>
      </c>
      <c r="L441" s="7">
        <v>1</v>
      </c>
      <c r="M441" s="7">
        <v>4</v>
      </c>
      <c r="N441" s="7" t="s">
        <v>257</v>
      </c>
      <c r="O441" s="7" t="s">
        <v>1105</v>
      </c>
      <c r="P441" s="7" t="s">
        <v>572</v>
      </c>
      <c r="Q441" s="7"/>
      <c r="R441" s="15" t="s">
        <v>3186</v>
      </c>
      <c r="S441" s="17" t="s">
        <v>19</v>
      </c>
      <c r="T441" s="7"/>
      <c r="U441" s="15" t="s">
        <v>19</v>
      </c>
      <c r="V441" s="15" t="s">
        <v>3186</v>
      </c>
      <c r="W441" s="17" t="s">
        <v>3187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3188</v>
      </c>
      <c r="AD441" t="s">
        <v>6</v>
      </c>
      <c r="AE441" t="s">
        <v>320</v>
      </c>
      <c r="AF441" t="s">
        <v>87</v>
      </c>
      <c r="AG441" t="s">
        <v>75</v>
      </c>
      <c r="AH441" t="s">
        <v>19</v>
      </c>
    </row>
    <row r="442" ht="14.25" customHeight="1" spans="1:34">
      <c r="A442" s="6" t="s">
        <v>3189</v>
      </c>
      <c r="B442" s="6" t="s">
        <v>3190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3191</v>
      </c>
      <c r="H442" s="7" t="s">
        <v>3192</v>
      </c>
      <c r="I442" s="7" t="s">
        <v>79</v>
      </c>
      <c r="J442" s="7" t="s">
        <v>2</v>
      </c>
      <c r="K442" s="7" t="s">
        <v>3193</v>
      </c>
      <c r="L442" s="7">
        <v>1</v>
      </c>
      <c r="M442" s="7">
        <v>4</v>
      </c>
      <c r="N442" s="7" t="s">
        <v>924</v>
      </c>
      <c r="O442" s="7" t="s">
        <v>1105</v>
      </c>
      <c r="P442" s="7" t="s">
        <v>572</v>
      </c>
      <c r="Q442" s="7"/>
      <c r="R442" s="15" t="s">
        <v>3194</v>
      </c>
      <c r="S442" s="17" t="s">
        <v>19</v>
      </c>
      <c r="T442" s="7"/>
      <c r="U442" s="15" t="s">
        <v>19</v>
      </c>
      <c r="V442" s="15" t="s">
        <v>3194</v>
      </c>
      <c r="W442" s="17" t="s">
        <v>1056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1074</v>
      </c>
      <c r="AD442" t="s">
        <v>6</v>
      </c>
      <c r="AE442" t="s">
        <v>3195</v>
      </c>
      <c r="AF442" t="s">
        <v>87</v>
      </c>
      <c r="AG442" t="s">
        <v>75</v>
      </c>
      <c r="AH442" t="s">
        <v>19</v>
      </c>
    </row>
    <row r="443" ht="14.25" customHeight="1" spans="1:34">
      <c r="A443" s="6" t="s">
        <v>3196</v>
      </c>
      <c r="B443" s="6" t="s">
        <v>3197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424</v>
      </c>
      <c r="H443" s="7" t="s">
        <v>425</v>
      </c>
      <c r="I443" s="7" t="s">
        <v>79</v>
      </c>
      <c r="J443" s="7" t="s">
        <v>2</v>
      </c>
      <c r="K443" s="7" t="s">
        <v>3198</v>
      </c>
      <c r="L443" s="7">
        <v>1</v>
      </c>
      <c r="M443" s="7">
        <v>3</v>
      </c>
      <c r="N443" s="7" t="s">
        <v>278</v>
      </c>
      <c r="O443" s="7" t="s">
        <v>610</v>
      </c>
      <c r="P443" s="7" t="s">
        <v>572</v>
      </c>
      <c r="Q443" s="7"/>
      <c r="R443" s="15" t="s">
        <v>429</v>
      </c>
      <c r="S443" s="17" t="s">
        <v>19</v>
      </c>
      <c r="T443" s="7"/>
      <c r="U443" s="15" t="s">
        <v>19</v>
      </c>
      <c r="V443" s="15" t="s">
        <v>429</v>
      </c>
      <c r="W443" s="17" t="s">
        <v>3199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1530</v>
      </c>
      <c r="AD443" t="s">
        <v>6</v>
      </c>
      <c r="AE443" t="s">
        <v>1024</v>
      </c>
      <c r="AF443" t="s">
        <v>87</v>
      </c>
      <c r="AG443" t="s">
        <v>75</v>
      </c>
      <c r="AH443" t="s">
        <v>19</v>
      </c>
    </row>
    <row r="444" ht="14.25" customHeight="1" spans="1:34">
      <c r="A444" s="6" t="s">
        <v>3200</v>
      </c>
      <c r="B444" s="6" t="s">
        <v>3201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3202</v>
      </c>
      <c r="H444" s="7" t="s">
        <v>3203</v>
      </c>
      <c r="I444" s="7" t="s">
        <v>79</v>
      </c>
      <c r="J444" s="7" t="s">
        <v>2</v>
      </c>
      <c r="K444" s="7" t="s">
        <v>3204</v>
      </c>
      <c r="L444" s="7">
        <v>1</v>
      </c>
      <c r="M444" s="7">
        <v>3</v>
      </c>
      <c r="N444" s="7" t="s">
        <v>237</v>
      </c>
      <c r="O444" s="7" t="s">
        <v>610</v>
      </c>
      <c r="P444" s="7" t="s">
        <v>572</v>
      </c>
      <c r="Q444" s="7"/>
      <c r="R444" s="15" t="s">
        <v>3205</v>
      </c>
      <c r="S444" s="17" t="s">
        <v>19</v>
      </c>
      <c r="T444" s="7"/>
      <c r="U444" s="15" t="s">
        <v>19</v>
      </c>
      <c r="V444" s="15" t="s">
        <v>3205</v>
      </c>
      <c r="W444" s="17" t="s">
        <v>3206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3207</v>
      </c>
      <c r="AD444" t="s">
        <v>6</v>
      </c>
      <c r="AE444" t="s">
        <v>3208</v>
      </c>
      <c r="AF444" t="s">
        <v>87</v>
      </c>
      <c r="AG444" t="s">
        <v>75</v>
      </c>
      <c r="AH444" t="s">
        <v>19</v>
      </c>
    </row>
    <row r="445" ht="14.25" customHeight="1" spans="1:34">
      <c r="A445" s="6" t="s">
        <v>3209</v>
      </c>
      <c r="B445" s="6" t="s">
        <v>3210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3211</v>
      </c>
      <c r="H445" s="7" t="s">
        <v>3212</v>
      </c>
      <c r="I445" s="7" t="s">
        <v>79</v>
      </c>
      <c r="J445" s="7" t="s">
        <v>2</v>
      </c>
      <c r="K445" s="7" t="s">
        <v>3213</v>
      </c>
      <c r="L445" s="7">
        <v>1</v>
      </c>
      <c r="M445" s="7">
        <v>4</v>
      </c>
      <c r="N445" s="7" t="s">
        <v>307</v>
      </c>
      <c r="O445" s="7" t="s">
        <v>1105</v>
      </c>
      <c r="P445" s="7" t="s">
        <v>572</v>
      </c>
      <c r="Q445" s="7"/>
      <c r="R445" s="15" t="s">
        <v>3214</v>
      </c>
      <c r="S445" s="17" t="s">
        <v>19</v>
      </c>
      <c r="T445" s="7"/>
      <c r="U445" s="15" t="s">
        <v>19</v>
      </c>
      <c r="V445" s="15" t="s">
        <v>3214</v>
      </c>
      <c r="W445" s="17" t="s">
        <v>1937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3215</v>
      </c>
      <c r="AD445" t="s">
        <v>6</v>
      </c>
      <c r="AE445" t="s">
        <v>3216</v>
      </c>
      <c r="AF445" t="s">
        <v>87</v>
      </c>
      <c r="AG445" t="s">
        <v>75</v>
      </c>
      <c r="AH445" t="s">
        <v>1593</v>
      </c>
    </row>
    <row r="446" ht="14.25" customHeight="1" spans="1:34">
      <c r="A446" s="6" t="s">
        <v>3217</v>
      </c>
      <c r="B446" s="6" t="s">
        <v>3218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3219</v>
      </c>
      <c r="H446" s="7" t="s">
        <v>3220</v>
      </c>
      <c r="I446" s="7" t="s">
        <v>79</v>
      </c>
      <c r="J446" s="7" t="s">
        <v>2</v>
      </c>
      <c r="K446" s="7" t="s">
        <v>3221</v>
      </c>
      <c r="L446" s="7">
        <v>1</v>
      </c>
      <c r="M446" s="7">
        <v>2</v>
      </c>
      <c r="N446" s="7" t="s">
        <v>278</v>
      </c>
      <c r="O446" s="7" t="s">
        <v>1230</v>
      </c>
      <c r="P446" s="7" t="s">
        <v>572</v>
      </c>
      <c r="Q446" s="7"/>
      <c r="R446" s="15" t="s">
        <v>2818</v>
      </c>
      <c r="S446" s="17" t="s">
        <v>19</v>
      </c>
      <c r="T446" s="7"/>
      <c r="U446" s="15" t="s">
        <v>19</v>
      </c>
      <c r="V446" s="15" t="s">
        <v>2818</v>
      </c>
      <c r="W446" s="17" t="s">
        <v>741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1006</v>
      </c>
      <c r="AD446" t="s">
        <v>6</v>
      </c>
      <c r="AE446" t="s">
        <v>1058</v>
      </c>
      <c r="AF446" t="s">
        <v>87</v>
      </c>
      <c r="AG446" t="s">
        <v>75</v>
      </c>
      <c r="AH446" t="s">
        <v>19</v>
      </c>
    </row>
    <row r="447" ht="14.25" customHeight="1" spans="1:34">
      <c r="A447" s="6" t="s">
        <v>3222</v>
      </c>
      <c r="B447" s="6" t="s">
        <v>3223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3219</v>
      </c>
      <c r="H447" s="7" t="s">
        <v>3220</v>
      </c>
      <c r="I447" s="7" t="s">
        <v>79</v>
      </c>
      <c r="J447" s="7" t="s">
        <v>2</v>
      </c>
      <c r="K447" s="7" t="s">
        <v>3221</v>
      </c>
      <c r="L447" s="7">
        <v>1</v>
      </c>
      <c r="M447" s="7">
        <v>2</v>
      </c>
      <c r="N447" s="7" t="s">
        <v>278</v>
      </c>
      <c r="O447" s="7" t="s">
        <v>1230</v>
      </c>
      <c r="P447" s="7" t="s">
        <v>572</v>
      </c>
      <c r="Q447" s="7"/>
      <c r="R447" s="15" t="s">
        <v>3224</v>
      </c>
      <c r="S447" s="17" t="s">
        <v>19</v>
      </c>
      <c r="T447" s="7"/>
      <c r="U447" s="15" t="s">
        <v>19</v>
      </c>
      <c r="V447" s="15" t="s">
        <v>3224</v>
      </c>
      <c r="W447" s="17" t="s">
        <v>3225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1006</v>
      </c>
      <c r="AD447" t="s">
        <v>6</v>
      </c>
      <c r="AE447" t="s">
        <v>3226</v>
      </c>
      <c r="AF447" t="s">
        <v>87</v>
      </c>
      <c r="AG447" t="s">
        <v>75</v>
      </c>
      <c r="AH447" t="s">
        <v>19</v>
      </c>
    </row>
    <row r="448" ht="14.25" customHeight="1" spans="1:34">
      <c r="A448" s="6" t="s">
        <v>3227</v>
      </c>
      <c r="B448" s="6" t="s">
        <v>3228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424</v>
      </c>
      <c r="H448" s="7" t="s">
        <v>425</v>
      </c>
      <c r="I448" s="7" t="s">
        <v>79</v>
      </c>
      <c r="J448" s="7" t="s">
        <v>2</v>
      </c>
      <c r="K448" s="7" t="s">
        <v>3229</v>
      </c>
      <c r="L448" s="7">
        <v>1</v>
      </c>
      <c r="M448" s="7">
        <v>2</v>
      </c>
      <c r="N448" s="7" t="s">
        <v>1054</v>
      </c>
      <c r="O448" s="7" t="s">
        <v>1230</v>
      </c>
      <c r="P448" s="7" t="s">
        <v>572</v>
      </c>
      <c r="Q448" s="7"/>
      <c r="R448" s="15" t="s">
        <v>3230</v>
      </c>
      <c r="S448" s="17" t="s">
        <v>19</v>
      </c>
      <c r="T448" s="7"/>
      <c r="U448" s="15" t="s">
        <v>19</v>
      </c>
      <c r="V448" s="15" t="s">
        <v>3230</v>
      </c>
      <c r="W448" s="17" t="s">
        <v>1082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3231</v>
      </c>
      <c r="AD448" t="s">
        <v>6</v>
      </c>
      <c r="AE448" t="s">
        <v>1024</v>
      </c>
      <c r="AF448" t="s">
        <v>87</v>
      </c>
      <c r="AG448" t="s">
        <v>75</v>
      </c>
      <c r="AH448" t="s">
        <v>19</v>
      </c>
    </row>
    <row r="449" ht="14.25" customHeight="1" spans="1:34">
      <c r="A449" s="6" t="s">
        <v>3232</v>
      </c>
      <c r="B449" s="6" t="s">
        <v>3233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493</v>
      </c>
      <c r="H449" s="7" t="s">
        <v>494</v>
      </c>
      <c r="I449" s="7" t="s">
        <v>79</v>
      </c>
      <c r="J449" s="7" t="s">
        <v>2</v>
      </c>
      <c r="K449" s="7" t="s">
        <v>3234</v>
      </c>
      <c r="L449" s="7">
        <v>2</v>
      </c>
      <c r="M449" s="7">
        <v>5</v>
      </c>
      <c r="N449" s="7" t="s">
        <v>164</v>
      </c>
      <c r="O449" s="7" t="s">
        <v>636</v>
      </c>
      <c r="P449" s="7" t="s">
        <v>572</v>
      </c>
      <c r="Q449" s="7"/>
      <c r="R449" s="15" t="s">
        <v>3235</v>
      </c>
      <c r="S449" s="17" t="s">
        <v>19</v>
      </c>
      <c r="T449" s="7"/>
      <c r="U449" s="15" t="s">
        <v>19</v>
      </c>
      <c r="V449" s="15" t="s">
        <v>3235</v>
      </c>
      <c r="W449" s="17" t="s">
        <v>2711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3236</v>
      </c>
      <c r="AD449" t="s">
        <v>6</v>
      </c>
      <c r="AE449" t="s">
        <v>499</v>
      </c>
      <c r="AF449" t="s">
        <v>87</v>
      </c>
      <c r="AG449" t="s">
        <v>75</v>
      </c>
      <c r="AH449" t="s">
        <v>19</v>
      </c>
    </row>
    <row r="450" ht="14.25" customHeight="1" spans="1:34">
      <c r="A450" s="6" t="s">
        <v>3237</v>
      </c>
      <c r="B450" s="6" t="s">
        <v>3238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493</v>
      </c>
      <c r="H450" s="7" t="s">
        <v>494</v>
      </c>
      <c r="I450" s="7" t="s">
        <v>79</v>
      </c>
      <c r="J450" s="7" t="s">
        <v>2</v>
      </c>
      <c r="K450" s="7" t="s">
        <v>1053</v>
      </c>
      <c r="L450" s="7">
        <v>1</v>
      </c>
      <c r="M450" s="7">
        <v>2</v>
      </c>
      <c r="N450" s="7" t="s">
        <v>197</v>
      </c>
      <c r="O450" s="7" t="s">
        <v>1230</v>
      </c>
      <c r="P450" s="7" t="s">
        <v>572</v>
      </c>
      <c r="Q450" s="7"/>
      <c r="R450" s="15" t="s">
        <v>3239</v>
      </c>
      <c r="S450" s="17" t="s">
        <v>19</v>
      </c>
      <c r="T450" s="7"/>
      <c r="U450" s="15" t="s">
        <v>19</v>
      </c>
      <c r="V450" s="15" t="s">
        <v>3239</v>
      </c>
      <c r="W450" s="17" t="s">
        <v>1015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3240</v>
      </c>
      <c r="AD450" t="s">
        <v>6</v>
      </c>
      <c r="AE450" t="s">
        <v>1058</v>
      </c>
      <c r="AF450" t="s">
        <v>87</v>
      </c>
      <c r="AG450" t="s">
        <v>75</v>
      </c>
      <c r="AH450" t="s">
        <v>19</v>
      </c>
    </row>
    <row r="451" ht="14.25" customHeight="1" spans="1:34">
      <c r="A451" s="6" t="s">
        <v>3241</v>
      </c>
      <c r="B451" s="6" t="s">
        <v>3242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493</v>
      </c>
      <c r="H451" s="7" t="s">
        <v>494</v>
      </c>
      <c r="I451" s="7" t="s">
        <v>79</v>
      </c>
      <c r="J451" s="7" t="s">
        <v>2</v>
      </c>
      <c r="K451" s="7" t="s">
        <v>3243</v>
      </c>
      <c r="L451" s="7">
        <v>1</v>
      </c>
      <c r="M451" s="7">
        <v>1</v>
      </c>
      <c r="N451" s="7" t="s">
        <v>95</v>
      </c>
      <c r="O451" s="7" t="s">
        <v>571</v>
      </c>
      <c r="P451" s="7" t="s">
        <v>572</v>
      </c>
      <c r="Q451" s="7"/>
      <c r="R451" s="15" t="s">
        <v>3244</v>
      </c>
      <c r="S451" s="17" t="s">
        <v>19</v>
      </c>
      <c r="T451" s="7"/>
      <c r="U451" s="15" t="s">
        <v>19</v>
      </c>
      <c r="V451" s="15" t="s">
        <v>3244</v>
      </c>
      <c r="W451" s="17" t="s">
        <v>3245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1343</v>
      </c>
      <c r="AD451" t="s">
        <v>6</v>
      </c>
      <c r="AE451" t="s">
        <v>499</v>
      </c>
      <c r="AF451" t="s">
        <v>87</v>
      </c>
      <c r="AG451" t="s">
        <v>75</v>
      </c>
      <c r="AH451" t="s">
        <v>19</v>
      </c>
    </row>
    <row r="452" ht="14.25" customHeight="1" spans="1:34">
      <c r="A452" s="6" t="s">
        <v>3246</v>
      </c>
      <c r="B452" s="6" t="s">
        <v>3247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3248</v>
      </c>
      <c r="H452" s="7" t="s">
        <v>3249</v>
      </c>
      <c r="I452" s="7" t="s">
        <v>79</v>
      </c>
      <c r="J452" s="7" t="s">
        <v>2</v>
      </c>
      <c r="K452" s="7" t="s">
        <v>3250</v>
      </c>
      <c r="L452" s="7">
        <v>1</v>
      </c>
      <c r="M452" s="7">
        <v>3</v>
      </c>
      <c r="N452" s="7" t="s">
        <v>610</v>
      </c>
      <c r="O452" s="7" t="s">
        <v>610</v>
      </c>
      <c r="P452" s="7" t="s">
        <v>572</v>
      </c>
      <c r="Q452" s="7"/>
      <c r="R452" s="15" t="s">
        <v>3251</v>
      </c>
      <c r="S452" s="17" t="s">
        <v>19</v>
      </c>
      <c r="T452" s="7"/>
      <c r="U452" s="15" t="s">
        <v>19</v>
      </c>
      <c r="V452" s="15" t="s">
        <v>3251</v>
      </c>
      <c r="W452" s="17" t="s">
        <v>3252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3253</v>
      </c>
      <c r="AD452" t="s">
        <v>6</v>
      </c>
      <c r="AE452" t="s">
        <v>3254</v>
      </c>
      <c r="AF452" t="s">
        <v>87</v>
      </c>
      <c r="AG452" t="s">
        <v>75</v>
      </c>
      <c r="AH452" t="s">
        <v>19</v>
      </c>
    </row>
    <row r="453" ht="14.25" customHeight="1" spans="1:34">
      <c r="A453" s="6" t="s">
        <v>3255</v>
      </c>
      <c r="B453" s="6" t="s">
        <v>3256</v>
      </c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2348</v>
      </c>
      <c r="H453" s="7" t="s">
        <v>2349</v>
      </c>
      <c r="I453" s="7" t="s">
        <v>79</v>
      </c>
      <c r="J453" s="7" t="s">
        <v>2</v>
      </c>
      <c r="K453" s="7" t="s">
        <v>3257</v>
      </c>
      <c r="L453" s="7">
        <v>1</v>
      </c>
      <c r="M453" s="7">
        <v>1</v>
      </c>
      <c r="N453" s="7" t="s">
        <v>610</v>
      </c>
      <c r="O453" s="7" t="s">
        <v>571</v>
      </c>
      <c r="P453" s="7" t="s">
        <v>572</v>
      </c>
      <c r="Q453" s="7"/>
      <c r="R453" s="15" t="s">
        <v>3258</v>
      </c>
      <c r="S453" s="17" t="s">
        <v>19</v>
      </c>
      <c r="T453" s="7"/>
      <c r="U453" s="15" t="s">
        <v>19</v>
      </c>
      <c r="V453" s="15" t="s">
        <v>3258</v>
      </c>
      <c r="W453" s="17" t="s">
        <v>3259</v>
      </c>
      <c r="X453" s="17" t="s">
        <v>19</v>
      </c>
      <c r="Y453" s="15" t="s">
        <v>19</v>
      </c>
      <c r="Z453" s="17" t="s">
        <v>19</v>
      </c>
      <c r="AA453" s="18" t="s">
        <v>19</v>
      </c>
      <c r="AB453" t="s">
        <v>19</v>
      </c>
      <c r="AC453" t="s">
        <v>2203</v>
      </c>
      <c r="AD453" t="s">
        <v>6</v>
      </c>
      <c r="AE453" t="s">
        <v>3260</v>
      </c>
      <c r="AF453" t="s">
        <v>87</v>
      </c>
      <c r="AG453" t="s">
        <v>75</v>
      </c>
      <c r="AH453" t="s">
        <v>19</v>
      </c>
    </row>
    <row r="454" ht="14.25" customHeight="1" spans="1:34">
      <c r="A454" s="6" t="s">
        <v>3261</v>
      </c>
      <c r="B454" s="6" t="s">
        <v>3262</v>
      </c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3263</v>
      </c>
      <c r="H454" s="7" t="s">
        <v>3264</v>
      </c>
      <c r="I454" s="7" t="s">
        <v>79</v>
      </c>
      <c r="J454" s="7" t="s">
        <v>2</v>
      </c>
      <c r="K454" s="7" t="s">
        <v>3265</v>
      </c>
      <c r="L454" s="7">
        <v>1</v>
      </c>
      <c r="M454" s="7">
        <v>1</v>
      </c>
      <c r="N454" s="7" t="s">
        <v>610</v>
      </c>
      <c r="O454" s="7" t="s">
        <v>571</v>
      </c>
      <c r="P454" s="7" t="s">
        <v>572</v>
      </c>
      <c r="Q454" s="7"/>
      <c r="R454" s="15" t="s">
        <v>1362</v>
      </c>
      <c r="S454" s="17" t="s">
        <v>19</v>
      </c>
      <c r="T454" s="7"/>
      <c r="U454" s="15" t="s">
        <v>19</v>
      </c>
      <c r="V454" s="15" t="s">
        <v>1362</v>
      </c>
      <c r="W454" s="17" t="s">
        <v>3266</v>
      </c>
      <c r="X454" s="17" t="s">
        <v>19</v>
      </c>
      <c r="Y454" s="15" t="s">
        <v>19</v>
      </c>
      <c r="Z454" s="17" t="s">
        <v>19</v>
      </c>
      <c r="AA454" s="18" t="s">
        <v>19</v>
      </c>
      <c r="AB454" t="s">
        <v>19</v>
      </c>
      <c r="AC454" t="s">
        <v>3267</v>
      </c>
      <c r="AD454" t="s">
        <v>6</v>
      </c>
      <c r="AE454" t="s">
        <v>3268</v>
      </c>
      <c r="AF454" t="s">
        <v>87</v>
      </c>
      <c r="AG454" t="s">
        <v>75</v>
      </c>
      <c r="AH454" t="s">
        <v>19</v>
      </c>
    </row>
    <row r="455" ht="14.25" customHeight="1" spans="1:34">
      <c r="A455" s="6" t="s">
        <v>3269</v>
      </c>
      <c r="B455" s="6" t="s">
        <v>3270</v>
      </c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3271</v>
      </c>
      <c r="H455" s="7" t="s">
        <v>3272</v>
      </c>
      <c r="I455" s="7" t="s">
        <v>79</v>
      </c>
      <c r="J455" s="7" t="s">
        <v>2</v>
      </c>
      <c r="K455" s="7" t="s">
        <v>3273</v>
      </c>
      <c r="L455" s="7">
        <v>1</v>
      </c>
      <c r="M455" s="7">
        <v>3</v>
      </c>
      <c r="N455" s="7" t="s">
        <v>610</v>
      </c>
      <c r="O455" s="7" t="s">
        <v>610</v>
      </c>
      <c r="P455" s="7" t="s">
        <v>572</v>
      </c>
      <c r="Q455" s="7"/>
      <c r="R455" s="15" t="s">
        <v>3274</v>
      </c>
      <c r="S455" s="17" t="s">
        <v>19</v>
      </c>
      <c r="T455" s="7"/>
      <c r="U455" s="15" t="s">
        <v>19</v>
      </c>
      <c r="V455" s="15" t="s">
        <v>3274</v>
      </c>
      <c r="W455" s="17" t="s">
        <v>420</v>
      </c>
      <c r="X455" s="17" t="s">
        <v>19</v>
      </c>
      <c r="Y455" s="15" t="s">
        <v>19</v>
      </c>
      <c r="Z455" s="17" t="s">
        <v>19</v>
      </c>
      <c r="AA455" s="18" t="s">
        <v>19</v>
      </c>
      <c r="AB455" t="s">
        <v>19</v>
      </c>
      <c r="AC455" t="s">
        <v>3275</v>
      </c>
      <c r="AD455" t="s">
        <v>6</v>
      </c>
      <c r="AE455" t="s">
        <v>272</v>
      </c>
      <c r="AF455" t="s">
        <v>87</v>
      </c>
      <c r="AG455" t="s">
        <v>75</v>
      </c>
      <c r="AH455" t="s">
        <v>19</v>
      </c>
    </row>
    <row r="456" ht="14.25" customHeight="1" spans="1:34">
      <c r="A456" s="6" t="s">
        <v>3276</v>
      </c>
      <c r="B456" s="6" t="s">
        <v>3277</v>
      </c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3278</v>
      </c>
      <c r="H456" s="7" t="s">
        <v>3279</v>
      </c>
      <c r="I456" s="7" t="s">
        <v>79</v>
      </c>
      <c r="J456" s="7" t="s">
        <v>2</v>
      </c>
      <c r="K456" s="7" t="s">
        <v>3280</v>
      </c>
      <c r="L456" s="7">
        <v>1</v>
      </c>
      <c r="M456" s="7">
        <v>1</v>
      </c>
      <c r="N456" s="7" t="s">
        <v>1230</v>
      </c>
      <c r="O456" s="7" t="s">
        <v>571</v>
      </c>
      <c r="P456" s="7" t="s">
        <v>572</v>
      </c>
      <c r="Q456" s="7"/>
      <c r="R456" s="15" t="s">
        <v>3281</v>
      </c>
      <c r="S456" s="17" t="s">
        <v>19</v>
      </c>
      <c r="T456" s="7"/>
      <c r="U456" s="15" t="s">
        <v>19</v>
      </c>
      <c r="V456" s="15" t="s">
        <v>3281</v>
      </c>
      <c r="W456" s="17" t="s">
        <v>3282</v>
      </c>
      <c r="X456" s="17" t="s">
        <v>19</v>
      </c>
      <c r="Y456" s="15" t="s">
        <v>19</v>
      </c>
      <c r="Z456" s="17" t="s">
        <v>19</v>
      </c>
      <c r="AA456" s="18" t="s">
        <v>19</v>
      </c>
      <c r="AB456" t="s">
        <v>19</v>
      </c>
      <c r="AC456" t="s">
        <v>3283</v>
      </c>
      <c r="AD456" t="s">
        <v>6</v>
      </c>
      <c r="AE456" t="s">
        <v>3284</v>
      </c>
      <c r="AF456" t="s">
        <v>87</v>
      </c>
      <c r="AG456" t="s">
        <v>75</v>
      </c>
      <c r="AH456" t="s">
        <v>19</v>
      </c>
    </row>
    <row r="457" ht="14.25" customHeight="1" spans="1:34">
      <c r="A457" s="6" t="s">
        <v>3285</v>
      </c>
      <c r="B457" s="6" t="s">
        <v>3286</v>
      </c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493</v>
      </c>
      <c r="H457" s="7" t="s">
        <v>494</v>
      </c>
      <c r="I457" s="7" t="s">
        <v>79</v>
      </c>
      <c r="J457" s="7" t="s">
        <v>2</v>
      </c>
      <c r="K457" s="7" t="s">
        <v>2376</v>
      </c>
      <c r="L457" s="7">
        <v>1</v>
      </c>
      <c r="M457" s="7">
        <v>1</v>
      </c>
      <c r="N457" s="7" t="s">
        <v>571</v>
      </c>
      <c r="O457" s="7" t="s">
        <v>571</v>
      </c>
      <c r="P457" s="7" t="s">
        <v>572</v>
      </c>
      <c r="Q457" s="7"/>
      <c r="R457" s="15" t="s">
        <v>3287</v>
      </c>
      <c r="S457" s="17" t="s">
        <v>19</v>
      </c>
      <c r="T457" s="7"/>
      <c r="U457" s="15" t="s">
        <v>19</v>
      </c>
      <c r="V457" s="15" t="s">
        <v>3287</v>
      </c>
      <c r="W457" s="17" t="s">
        <v>2321</v>
      </c>
      <c r="X457" s="17" t="s">
        <v>19</v>
      </c>
      <c r="Y457" s="15" t="s">
        <v>19</v>
      </c>
      <c r="Z457" s="17" t="s">
        <v>19</v>
      </c>
      <c r="AA457" s="18" t="s">
        <v>19</v>
      </c>
      <c r="AB457" t="s">
        <v>19</v>
      </c>
      <c r="AC457" t="s">
        <v>530</v>
      </c>
      <c r="AD457" t="s">
        <v>6</v>
      </c>
      <c r="AE457" t="s">
        <v>499</v>
      </c>
      <c r="AF457" t="s">
        <v>87</v>
      </c>
      <c r="AG457" t="s">
        <v>75</v>
      </c>
      <c r="AH457" t="s">
        <v>19</v>
      </c>
    </row>
    <row r="458" ht="14.25" customHeight="1" spans="1:34">
      <c r="A458" s="6" t="s">
        <v>3288</v>
      </c>
      <c r="B458" s="6" t="s">
        <v>3289</v>
      </c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1077</v>
      </c>
      <c r="H458" s="7" t="s">
        <v>1078</v>
      </c>
      <c r="I458" s="7" t="s">
        <v>79</v>
      </c>
      <c r="J458" s="7" t="s">
        <v>2</v>
      </c>
      <c r="K458" s="7" t="s">
        <v>3290</v>
      </c>
      <c r="L458" s="7">
        <v>1</v>
      </c>
      <c r="M458" s="7">
        <v>1</v>
      </c>
      <c r="N458" s="7" t="s">
        <v>571</v>
      </c>
      <c r="O458" s="7" t="s">
        <v>571</v>
      </c>
      <c r="P458" s="7" t="s">
        <v>572</v>
      </c>
      <c r="Q458" s="7"/>
      <c r="R458" s="15" t="s">
        <v>2859</v>
      </c>
      <c r="S458" s="17" t="s">
        <v>19</v>
      </c>
      <c r="T458" s="7"/>
      <c r="U458" s="15" t="s">
        <v>19</v>
      </c>
      <c r="V458" s="15" t="s">
        <v>2859</v>
      </c>
      <c r="W458" s="17" t="s">
        <v>2860</v>
      </c>
      <c r="X458" s="17" t="s">
        <v>19</v>
      </c>
      <c r="Y458" s="15" t="s">
        <v>19</v>
      </c>
      <c r="Z458" s="17" t="s">
        <v>19</v>
      </c>
      <c r="AA458" s="18" t="s">
        <v>19</v>
      </c>
      <c r="AB458" t="s">
        <v>19</v>
      </c>
      <c r="AC458" t="s">
        <v>1082</v>
      </c>
      <c r="AD458" t="s">
        <v>6</v>
      </c>
      <c r="AE458" t="s">
        <v>2861</v>
      </c>
      <c r="AF458" t="s">
        <v>87</v>
      </c>
      <c r="AG458" t="s">
        <v>75</v>
      </c>
      <c r="AH458" t="s">
        <v>19</v>
      </c>
    </row>
    <row r="459" ht="14.25" customHeight="1" spans="1:34">
      <c r="A459" s="6" t="s">
        <v>3291</v>
      </c>
      <c r="B459" s="6" t="s">
        <v>3292</v>
      </c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1077</v>
      </c>
      <c r="H459" s="7" t="s">
        <v>1078</v>
      </c>
      <c r="I459" s="7" t="s">
        <v>79</v>
      </c>
      <c r="J459" s="7" t="s">
        <v>2</v>
      </c>
      <c r="K459" s="7" t="s">
        <v>3293</v>
      </c>
      <c r="L459" s="7">
        <v>1</v>
      </c>
      <c r="M459" s="7">
        <v>1</v>
      </c>
      <c r="N459" s="7" t="s">
        <v>571</v>
      </c>
      <c r="O459" s="7" t="s">
        <v>571</v>
      </c>
      <c r="P459" s="7" t="s">
        <v>572</v>
      </c>
      <c r="Q459" s="7"/>
      <c r="R459" s="15" t="s">
        <v>573</v>
      </c>
      <c r="S459" s="17" t="s">
        <v>19</v>
      </c>
      <c r="T459" s="7"/>
      <c r="U459" s="15" t="s">
        <v>19</v>
      </c>
      <c r="V459" s="15" t="s">
        <v>573</v>
      </c>
      <c r="W459" s="17" t="s">
        <v>3294</v>
      </c>
      <c r="X459" s="17" t="s">
        <v>19</v>
      </c>
      <c r="Y459" s="15" t="s">
        <v>19</v>
      </c>
      <c r="Z459" s="17" t="s">
        <v>19</v>
      </c>
      <c r="AA459" s="18" t="s">
        <v>19</v>
      </c>
      <c r="AB459" t="s">
        <v>19</v>
      </c>
      <c r="AC459" t="s">
        <v>1082</v>
      </c>
      <c r="AD459" t="s">
        <v>6</v>
      </c>
      <c r="AE459" t="s">
        <v>1083</v>
      </c>
      <c r="AF459" t="s">
        <v>87</v>
      </c>
      <c r="AG459" t="s">
        <v>75</v>
      </c>
      <c r="AH459" t="s">
        <v>19</v>
      </c>
    </row>
    <row r="460" ht="14.25" customHeight="1" spans="1:34">
      <c r="A460" s="6" t="s">
        <v>3295</v>
      </c>
      <c r="B460" s="6" t="s">
        <v>3296</v>
      </c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1533</v>
      </c>
      <c r="H460" s="7" t="s">
        <v>1534</v>
      </c>
      <c r="I460" s="7" t="s">
        <v>79</v>
      </c>
      <c r="J460" s="7" t="s">
        <v>2</v>
      </c>
      <c r="K460" s="7" t="s">
        <v>3297</v>
      </c>
      <c r="L460" s="7">
        <v>1</v>
      </c>
      <c r="M460" s="7">
        <v>1</v>
      </c>
      <c r="N460" s="7" t="s">
        <v>571</v>
      </c>
      <c r="O460" s="7" t="s">
        <v>571</v>
      </c>
      <c r="P460" s="7" t="s">
        <v>572</v>
      </c>
      <c r="Q460" s="7"/>
      <c r="R460" s="15" t="s">
        <v>3298</v>
      </c>
      <c r="S460" s="17" t="s">
        <v>19</v>
      </c>
      <c r="T460" s="7"/>
      <c r="U460" s="15" t="s">
        <v>19</v>
      </c>
      <c r="V460" s="15" t="s">
        <v>3298</v>
      </c>
      <c r="W460" s="17" t="s">
        <v>3299</v>
      </c>
      <c r="X460" s="17" t="s">
        <v>19</v>
      </c>
      <c r="Y460" s="15" t="s">
        <v>19</v>
      </c>
      <c r="Z460" s="17" t="s">
        <v>19</v>
      </c>
      <c r="AA460" s="18" t="s">
        <v>19</v>
      </c>
      <c r="AB460" t="s">
        <v>19</v>
      </c>
      <c r="AC460" t="s">
        <v>3300</v>
      </c>
      <c r="AD460" t="s">
        <v>6</v>
      </c>
      <c r="AE460" t="s">
        <v>3301</v>
      </c>
      <c r="AF460" t="s">
        <v>87</v>
      </c>
      <c r="AG460" t="s">
        <v>75</v>
      </c>
      <c r="AH460" t="s">
        <v>19</v>
      </c>
    </row>
    <row r="461" ht="14.25" customHeight="1" spans="1:34">
      <c r="A461" s="6" t="s">
        <v>3302</v>
      </c>
      <c r="B461" s="6" t="s">
        <v>3303</v>
      </c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1754</v>
      </c>
      <c r="H461" s="7" t="s">
        <v>1755</v>
      </c>
      <c r="I461" s="7" t="s">
        <v>79</v>
      </c>
      <c r="J461" s="7" t="s">
        <v>2</v>
      </c>
      <c r="K461" s="7" t="s">
        <v>3304</v>
      </c>
      <c r="L461" s="7">
        <v>1</v>
      </c>
      <c r="M461" s="7">
        <v>1</v>
      </c>
      <c r="N461" s="7" t="s">
        <v>124</v>
      </c>
      <c r="O461" s="7" t="s">
        <v>679</v>
      </c>
      <c r="P461" s="7" t="s">
        <v>645</v>
      </c>
      <c r="Q461" s="7"/>
      <c r="R461" s="15" t="s">
        <v>3305</v>
      </c>
      <c r="S461" s="17" t="s">
        <v>3305</v>
      </c>
      <c r="T461" s="7" t="s">
        <v>3306</v>
      </c>
      <c r="U461" s="15" t="s">
        <v>19</v>
      </c>
      <c r="V461" s="15" t="s">
        <v>19</v>
      </c>
      <c r="W461" s="17" t="s">
        <v>19</v>
      </c>
      <c r="X461" s="17" t="s">
        <v>19</v>
      </c>
      <c r="Y461" s="15" t="s">
        <v>19</v>
      </c>
      <c r="Z461" s="17" t="s">
        <v>19</v>
      </c>
      <c r="AA461" s="18" t="s">
        <v>19</v>
      </c>
      <c r="AB461" t="s">
        <v>19</v>
      </c>
      <c r="AC461" t="s">
        <v>19</v>
      </c>
      <c r="AD461" t="s">
        <v>6</v>
      </c>
      <c r="AE461" t="s">
        <v>499</v>
      </c>
      <c r="AF461" t="s">
        <v>87</v>
      </c>
      <c r="AG461" t="s">
        <v>75</v>
      </c>
      <c r="AH461" t="s">
        <v>19</v>
      </c>
    </row>
    <row r="462" ht="14.25" customHeight="1" spans="1:34">
      <c r="A462" s="6" t="s">
        <v>3307</v>
      </c>
      <c r="B462" s="6" t="s">
        <v>3308</v>
      </c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3309</v>
      </c>
      <c r="H462" s="7" t="s">
        <v>3310</v>
      </c>
      <c r="I462" s="7" t="s">
        <v>79</v>
      </c>
      <c r="J462" s="7" t="s">
        <v>2</v>
      </c>
      <c r="K462" s="7" t="s">
        <v>3311</v>
      </c>
      <c r="L462" s="7">
        <v>1</v>
      </c>
      <c r="M462" s="7">
        <v>3</v>
      </c>
      <c r="N462" s="7" t="s">
        <v>571</v>
      </c>
      <c r="O462" s="7" t="s">
        <v>653</v>
      </c>
      <c r="P462" s="7" t="s">
        <v>705</v>
      </c>
      <c r="Q462" s="7"/>
      <c r="R462" s="15" t="s">
        <v>3312</v>
      </c>
      <c r="S462" s="17" t="s">
        <v>3312</v>
      </c>
      <c r="T462" s="7" t="s">
        <v>3313</v>
      </c>
      <c r="U462" s="15" t="s">
        <v>19</v>
      </c>
      <c r="V462" s="15" t="s">
        <v>19</v>
      </c>
      <c r="W462" s="17" t="s">
        <v>19</v>
      </c>
      <c r="X462" s="17" t="s">
        <v>19</v>
      </c>
      <c r="Y462" s="15" t="s">
        <v>19</v>
      </c>
      <c r="Z462" s="17" t="s">
        <v>19</v>
      </c>
      <c r="AA462" s="18" t="s">
        <v>19</v>
      </c>
      <c r="AB462" t="s">
        <v>19</v>
      </c>
      <c r="AC462" t="s">
        <v>19</v>
      </c>
      <c r="AD462" t="s">
        <v>6</v>
      </c>
      <c r="AE462" t="s">
        <v>3314</v>
      </c>
      <c r="AF462" t="s">
        <v>87</v>
      </c>
      <c r="AG462" t="s">
        <v>75</v>
      </c>
      <c r="AH462" t="s">
        <v>19</v>
      </c>
    </row>
    <row r="463" ht="14.25" customHeight="1" spans="1:34">
      <c r="A463" s="6" t="s">
        <v>3315</v>
      </c>
      <c r="B463" s="6" t="s">
        <v>3316</v>
      </c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3317</v>
      </c>
      <c r="H463" s="7" t="s">
        <v>3318</v>
      </c>
      <c r="I463" s="7" t="s">
        <v>79</v>
      </c>
      <c r="J463" s="7" t="s">
        <v>2</v>
      </c>
      <c r="K463" s="7" t="s">
        <v>3319</v>
      </c>
      <c r="L463" s="7">
        <v>1</v>
      </c>
      <c r="M463" s="7">
        <v>3</v>
      </c>
      <c r="N463" s="7" t="s">
        <v>571</v>
      </c>
      <c r="O463" s="7" t="s">
        <v>1135</v>
      </c>
      <c r="P463" s="7" t="s">
        <v>644</v>
      </c>
      <c r="Q463" s="7"/>
      <c r="R463" s="15" t="s">
        <v>2479</v>
      </c>
      <c r="S463" s="17" t="s">
        <v>2479</v>
      </c>
      <c r="T463" s="7" t="s">
        <v>3320</v>
      </c>
      <c r="U463" s="15" t="s">
        <v>19</v>
      </c>
      <c r="V463" s="15" t="s">
        <v>19</v>
      </c>
      <c r="W463" s="17" t="s">
        <v>19</v>
      </c>
      <c r="X463" s="17" t="s">
        <v>19</v>
      </c>
      <c r="Y463" s="15" t="s">
        <v>19</v>
      </c>
      <c r="Z463" s="17" t="s">
        <v>19</v>
      </c>
      <c r="AA463" s="18" t="s">
        <v>19</v>
      </c>
      <c r="AB463" t="s">
        <v>19</v>
      </c>
      <c r="AC463" t="s">
        <v>19</v>
      </c>
      <c r="AD463" t="s">
        <v>6</v>
      </c>
      <c r="AE463" t="s">
        <v>3321</v>
      </c>
      <c r="AF463" t="s">
        <v>87</v>
      </c>
      <c r="AG463" t="s">
        <v>75</v>
      </c>
      <c r="AH463" t="s">
        <v>19</v>
      </c>
    </row>
    <row r="464" ht="14.25" customHeight="1" spans="1:34">
      <c r="A464" s="6" t="s">
        <v>3322</v>
      </c>
      <c r="B464" s="6" t="s">
        <v>3323</v>
      </c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1215</v>
      </c>
      <c r="H464" s="7" t="s">
        <v>2983</v>
      </c>
      <c r="I464" s="7" t="s">
        <v>79</v>
      </c>
      <c r="J464" s="7" t="s">
        <v>2</v>
      </c>
      <c r="K464" s="7" t="s">
        <v>3324</v>
      </c>
      <c r="L464" s="7">
        <v>1</v>
      </c>
      <c r="M464" s="7">
        <v>1</v>
      </c>
      <c r="N464" s="7" t="s">
        <v>571</v>
      </c>
      <c r="O464" s="7" t="s">
        <v>1287</v>
      </c>
      <c r="P464" s="7" t="s">
        <v>3325</v>
      </c>
      <c r="Q464" s="7"/>
      <c r="R464" s="15" t="s">
        <v>2639</v>
      </c>
      <c r="S464" s="17" t="s">
        <v>2639</v>
      </c>
      <c r="T464" s="7" t="s">
        <v>3313</v>
      </c>
      <c r="U464" s="15" t="s">
        <v>19</v>
      </c>
      <c r="V464" s="15" t="s">
        <v>19</v>
      </c>
      <c r="W464" s="17" t="s">
        <v>19</v>
      </c>
      <c r="X464" s="17" t="s">
        <v>19</v>
      </c>
      <c r="Y464" s="15" t="s">
        <v>19</v>
      </c>
      <c r="Z464" s="17" t="s">
        <v>19</v>
      </c>
      <c r="AA464" s="18" t="s">
        <v>19</v>
      </c>
      <c r="AB464" t="s">
        <v>19</v>
      </c>
      <c r="AC464" t="s">
        <v>19</v>
      </c>
      <c r="AD464" t="s">
        <v>6</v>
      </c>
      <c r="AE464" t="s">
        <v>508</v>
      </c>
      <c r="AF464" t="s">
        <v>87</v>
      </c>
      <c r="AG464" t="s">
        <v>75</v>
      </c>
      <c r="AH464" t="s">
        <v>19</v>
      </c>
    </row>
    <row r="465" ht="14.25" customHeight="1" spans="1:34">
      <c r="A465" s="6" t="s">
        <v>3326</v>
      </c>
      <c r="B465" s="6" t="s">
        <v>3327</v>
      </c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3309</v>
      </c>
      <c r="H465" s="7" t="s">
        <v>3310</v>
      </c>
      <c r="I465" s="7" t="s">
        <v>79</v>
      </c>
      <c r="J465" s="7" t="s">
        <v>2</v>
      </c>
      <c r="K465" s="7" t="s">
        <v>3328</v>
      </c>
      <c r="L465" s="7">
        <v>1</v>
      </c>
      <c r="M465" s="7">
        <v>2</v>
      </c>
      <c r="N465" s="7" t="s">
        <v>571</v>
      </c>
      <c r="O465" s="7" t="s">
        <v>3329</v>
      </c>
      <c r="P465" s="7" t="s">
        <v>3330</v>
      </c>
      <c r="Q465" s="7"/>
      <c r="R465" s="15" t="s">
        <v>3331</v>
      </c>
      <c r="S465" s="17" t="s">
        <v>3331</v>
      </c>
      <c r="T465" s="7" t="s">
        <v>3313</v>
      </c>
      <c r="U465" s="15" t="s">
        <v>19</v>
      </c>
      <c r="V465" s="15" t="s">
        <v>19</v>
      </c>
      <c r="W465" s="17" t="s">
        <v>19</v>
      </c>
      <c r="X465" s="17" t="s">
        <v>19</v>
      </c>
      <c r="Y465" s="15" t="s">
        <v>19</v>
      </c>
      <c r="Z465" s="17" t="s">
        <v>19</v>
      </c>
      <c r="AA465" s="18" t="s">
        <v>19</v>
      </c>
      <c r="AB465" t="s">
        <v>19</v>
      </c>
      <c r="AC465" t="s">
        <v>19</v>
      </c>
      <c r="AD465" t="s">
        <v>6</v>
      </c>
      <c r="AE465" t="s">
        <v>3314</v>
      </c>
      <c r="AF465" t="s">
        <v>87</v>
      </c>
      <c r="AG465" t="s">
        <v>75</v>
      </c>
      <c r="AH465" t="s">
        <v>19</v>
      </c>
    </row>
    <row r="466" ht="14.25" customHeight="1" spans="1:34">
      <c r="A466" s="6" t="s">
        <v>3332</v>
      </c>
      <c r="B466" s="6" t="s">
        <v>3333</v>
      </c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1167</v>
      </c>
      <c r="H466" s="7" t="s">
        <v>1168</v>
      </c>
      <c r="I466" s="7" t="s">
        <v>79</v>
      </c>
      <c r="J466" s="7" t="s">
        <v>2</v>
      </c>
      <c r="K466" s="7" t="s">
        <v>3334</v>
      </c>
      <c r="L466" s="7">
        <v>1</v>
      </c>
      <c r="M466" s="7">
        <v>1</v>
      </c>
      <c r="N466" s="7" t="s">
        <v>571</v>
      </c>
      <c r="O466" s="7" t="s">
        <v>661</v>
      </c>
      <c r="P466" s="7" t="s">
        <v>627</v>
      </c>
      <c r="Q466" s="7"/>
      <c r="R466" s="15" t="s">
        <v>861</v>
      </c>
      <c r="S466" s="17" t="s">
        <v>861</v>
      </c>
      <c r="T466" s="7" t="s">
        <v>3335</v>
      </c>
      <c r="U466" s="15" t="s">
        <v>19</v>
      </c>
      <c r="V466" s="15" t="s">
        <v>19</v>
      </c>
      <c r="W466" s="17" t="s">
        <v>19</v>
      </c>
      <c r="X466" s="17" t="s">
        <v>19</v>
      </c>
      <c r="Y466" s="15" t="s">
        <v>19</v>
      </c>
      <c r="Z466" s="17" t="s">
        <v>19</v>
      </c>
      <c r="AA466" s="18" t="s">
        <v>19</v>
      </c>
      <c r="AB466" t="s">
        <v>19</v>
      </c>
      <c r="AC466" t="s">
        <v>19</v>
      </c>
      <c r="AD466" t="s">
        <v>6</v>
      </c>
      <c r="AE466" t="s">
        <v>3336</v>
      </c>
      <c r="AF466" t="s">
        <v>87</v>
      </c>
      <c r="AG466" t="s">
        <v>75</v>
      </c>
      <c r="AH466" t="s">
        <v>19</v>
      </c>
    </row>
    <row r="467" ht="14.25" customHeight="1" spans="1:34">
      <c r="A467" s="6" t="s">
        <v>3337</v>
      </c>
      <c r="B467" s="6" t="s">
        <v>3338</v>
      </c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3339</v>
      </c>
      <c r="H467" s="7" t="s">
        <v>3340</v>
      </c>
      <c r="I467" s="7" t="s">
        <v>79</v>
      </c>
      <c r="J467" s="7" t="s">
        <v>2</v>
      </c>
      <c r="K467" s="7" t="s">
        <v>3341</v>
      </c>
      <c r="L467" s="7">
        <v>1</v>
      </c>
      <c r="M467" s="7">
        <v>1</v>
      </c>
      <c r="N467" s="7" t="s">
        <v>572</v>
      </c>
      <c r="O467" s="7" t="s">
        <v>572</v>
      </c>
      <c r="P467" s="7" t="s">
        <v>611</v>
      </c>
      <c r="Q467" s="7"/>
      <c r="R467" s="15" t="s">
        <v>181</v>
      </c>
      <c r="S467" s="17" t="s">
        <v>181</v>
      </c>
      <c r="T467" s="7"/>
      <c r="U467" s="15" t="s">
        <v>19</v>
      </c>
      <c r="V467" s="15" t="s">
        <v>19</v>
      </c>
      <c r="W467" s="17" t="s">
        <v>19</v>
      </c>
      <c r="X467" s="17" t="s">
        <v>19</v>
      </c>
      <c r="Y467" s="15" t="s">
        <v>19</v>
      </c>
      <c r="Z467" s="17" t="s">
        <v>19</v>
      </c>
      <c r="AA467" s="18" t="s">
        <v>19</v>
      </c>
      <c r="AB467" t="s">
        <v>19</v>
      </c>
      <c r="AC467" t="s">
        <v>19</v>
      </c>
      <c r="AD467" t="s">
        <v>6</v>
      </c>
      <c r="AE467" t="s">
        <v>3342</v>
      </c>
      <c r="AF467" t="s">
        <v>87</v>
      </c>
      <c r="AG467" t="s">
        <v>75</v>
      </c>
      <c r="AH467" t="s">
        <v>19</v>
      </c>
    </row>
    <row r="468" ht="14.25" customHeight="1" spans="1:34">
      <c r="A468" s="6" t="s">
        <v>3343</v>
      </c>
      <c r="B468" s="6" t="s">
        <v>3344</v>
      </c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3345</v>
      </c>
      <c r="H468" s="7" t="s">
        <v>3346</v>
      </c>
      <c r="I468" s="7" t="s">
        <v>79</v>
      </c>
      <c r="J468" s="7" t="s">
        <v>2</v>
      </c>
      <c r="K468" s="7" t="s">
        <v>3347</v>
      </c>
      <c r="L468" s="7">
        <v>1</v>
      </c>
      <c r="M468" s="7">
        <v>3</v>
      </c>
      <c r="N468" s="7" t="s">
        <v>571</v>
      </c>
      <c r="O468" s="7" t="s">
        <v>653</v>
      </c>
      <c r="P468" s="7" t="s">
        <v>705</v>
      </c>
      <c r="Q468" s="7"/>
      <c r="R468" s="15" t="s">
        <v>3348</v>
      </c>
      <c r="S468" s="17" t="s">
        <v>3348</v>
      </c>
      <c r="T468" s="7" t="s">
        <v>3349</v>
      </c>
      <c r="U468" s="15" t="s">
        <v>19</v>
      </c>
      <c r="V468" s="15" t="s">
        <v>19</v>
      </c>
      <c r="W468" s="17" t="s">
        <v>19</v>
      </c>
      <c r="X468" s="17" t="s">
        <v>19</v>
      </c>
      <c r="Y468" s="15" t="s">
        <v>19</v>
      </c>
      <c r="Z468" s="17" t="s">
        <v>19</v>
      </c>
      <c r="AA468" s="18" t="s">
        <v>19</v>
      </c>
      <c r="AB468" t="s">
        <v>19</v>
      </c>
      <c r="AC468" t="s">
        <v>19</v>
      </c>
      <c r="AD468" t="s">
        <v>6</v>
      </c>
      <c r="AE468" t="s">
        <v>3350</v>
      </c>
      <c r="AF468" t="s">
        <v>87</v>
      </c>
      <c r="AG468" t="s">
        <v>75</v>
      </c>
      <c r="AH468" t="s">
        <v>19</v>
      </c>
    </row>
    <row r="469" ht="14.25" customHeight="1" spans="1:34">
      <c r="A469" s="6" t="s">
        <v>3351</v>
      </c>
      <c r="B469" s="6" t="s">
        <v>3352</v>
      </c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3149</v>
      </c>
      <c r="H469" s="7" t="s">
        <v>3150</v>
      </c>
      <c r="I469" s="7" t="s">
        <v>79</v>
      </c>
      <c r="J469" s="7" t="s">
        <v>2</v>
      </c>
      <c r="K469" s="7" t="s">
        <v>3353</v>
      </c>
      <c r="L469" s="7">
        <v>1</v>
      </c>
      <c r="M469" s="7">
        <v>1</v>
      </c>
      <c r="N469" s="7" t="s">
        <v>572</v>
      </c>
      <c r="O469" s="7" t="s">
        <v>728</v>
      </c>
      <c r="P469" s="7" t="s">
        <v>644</v>
      </c>
      <c r="Q469" s="7"/>
      <c r="R469" s="15" t="s">
        <v>3354</v>
      </c>
      <c r="S469" s="17" t="s">
        <v>3354</v>
      </c>
      <c r="T469" s="7"/>
      <c r="U469" s="15" t="s">
        <v>19</v>
      </c>
      <c r="V469" s="15" t="s">
        <v>19</v>
      </c>
      <c r="W469" s="17" t="s">
        <v>19</v>
      </c>
      <c r="X469" s="17" t="s">
        <v>19</v>
      </c>
      <c r="Y469" s="15" t="s">
        <v>19</v>
      </c>
      <c r="Z469" s="17" t="s">
        <v>19</v>
      </c>
      <c r="AA469" s="18" t="s">
        <v>19</v>
      </c>
      <c r="AB469" t="s">
        <v>19</v>
      </c>
      <c r="AC469" t="s">
        <v>19</v>
      </c>
      <c r="AD469" t="s">
        <v>6</v>
      </c>
      <c r="AE469" t="s">
        <v>647</v>
      </c>
      <c r="AF469" t="s">
        <v>87</v>
      </c>
      <c r="AG469" t="s">
        <v>75</v>
      </c>
      <c r="AH469" t="s">
        <v>19</v>
      </c>
    </row>
    <row r="470" ht="14.25" customHeight="1" spans="1:34">
      <c r="A470" s="6" t="s">
        <v>3355</v>
      </c>
      <c r="B470" s="6" t="s">
        <v>3356</v>
      </c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3357</v>
      </c>
      <c r="H470" s="7" t="s">
        <v>3358</v>
      </c>
      <c r="I470" s="7" t="s">
        <v>79</v>
      </c>
      <c r="J470" s="7" t="s">
        <v>2</v>
      </c>
      <c r="K470" s="7" t="s">
        <v>3359</v>
      </c>
      <c r="L470" s="7">
        <v>1</v>
      </c>
      <c r="M470" s="7">
        <v>3</v>
      </c>
      <c r="N470" s="7" t="s">
        <v>1105</v>
      </c>
      <c r="O470" s="7" t="s">
        <v>3360</v>
      </c>
      <c r="P470" s="7" t="s">
        <v>3361</v>
      </c>
      <c r="Q470" s="7"/>
      <c r="R470" s="15" t="s">
        <v>3362</v>
      </c>
      <c r="S470" s="17" t="s">
        <v>3362</v>
      </c>
      <c r="T470" s="7" t="s">
        <v>3363</v>
      </c>
      <c r="U470" s="15" t="s">
        <v>19</v>
      </c>
      <c r="V470" s="15" t="s">
        <v>19</v>
      </c>
      <c r="W470" s="17" t="s">
        <v>19</v>
      </c>
      <c r="X470" s="17" t="s">
        <v>19</v>
      </c>
      <c r="Y470" s="15" t="s">
        <v>19</v>
      </c>
      <c r="Z470" s="17" t="s">
        <v>19</v>
      </c>
      <c r="AA470" s="18" t="s">
        <v>19</v>
      </c>
      <c r="AB470" t="s">
        <v>19</v>
      </c>
      <c r="AC470" t="s">
        <v>19</v>
      </c>
      <c r="AD470" t="s">
        <v>6</v>
      </c>
      <c r="AE470" t="s">
        <v>3364</v>
      </c>
      <c r="AF470" t="s">
        <v>87</v>
      </c>
      <c r="AG470" t="s">
        <v>75</v>
      </c>
      <c r="AH470" t="s">
        <v>19</v>
      </c>
    </row>
    <row r="471" ht="14.25" customHeight="1" spans="1:34">
      <c r="A471" s="6" t="s">
        <v>3365</v>
      </c>
      <c r="B471" s="6" t="s">
        <v>3366</v>
      </c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3367</v>
      </c>
      <c r="H471" s="7" t="s">
        <v>3368</v>
      </c>
      <c r="I471" s="7" t="s">
        <v>79</v>
      </c>
      <c r="J471" s="7" t="s">
        <v>2</v>
      </c>
      <c r="K471" s="7" t="s">
        <v>3369</v>
      </c>
      <c r="L471" s="7">
        <v>1</v>
      </c>
      <c r="M471" s="7">
        <v>2</v>
      </c>
      <c r="N471" s="7" t="s">
        <v>572</v>
      </c>
      <c r="O471" s="7" t="s">
        <v>572</v>
      </c>
      <c r="P471" s="7" t="s">
        <v>670</v>
      </c>
      <c r="Q471" s="7"/>
      <c r="R471" s="15" t="s">
        <v>3370</v>
      </c>
      <c r="S471" s="17" t="s">
        <v>3370</v>
      </c>
      <c r="T471" s="7"/>
      <c r="U471" s="15" t="s">
        <v>19</v>
      </c>
      <c r="V471" s="15" t="s">
        <v>19</v>
      </c>
      <c r="W471" s="17" t="s">
        <v>19</v>
      </c>
      <c r="X471" s="17" t="s">
        <v>19</v>
      </c>
      <c r="Y471" s="15" t="s">
        <v>19</v>
      </c>
      <c r="Z471" s="17" t="s">
        <v>19</v>
      </c>
      <c r="AA471" s="18" t="s">
        <v>19</v>
      </c>
      <c r="AB471" t="s">
        <v>19</v>
      </c>
      <c r="AC471" t="s">
        <v>19</v>
      </c>
      <c r="AD471" t="s">
        <v>6</v>
      </c>
      <c r="AE471" t="s">
        <v>3371</v>
      </c>
      <c r="AF471" t="s">
        <v>87</v>
      </c>
      <c r="AG471" t="s">
        <v>75</v>
      </c>
      <c r="AH471" t="s">
        <v>19</v>
      </c>
    </row>
    <row r="472" ht="14.25" customHeight="1" spans="1:34">
      <c r="A472" s="6" t="s">
        <v>3372</v>
      </c>
      <c r="B472" s="6" t="s">
        <v>3373</v>
      </c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454</v>
      </c>
      <c r="H472" s="7" t="s">
        <v>455</v>
      </c>
      <c r="I472" s="7" t="s">
        <v>79</v>
      </c>
      <c r="J472" s="7" t="s">
        <v>2</v>
      </c>
      <c r="K472" s="7" t="s">
        <v>3374</v>
      </c>
      <c r="L472" s="7">
        <v>1</v>
      </c>
      <c r="M472" s="7">
        <v>1</v>
      </c>
      <c r="N472" s="7" t="s">
        <v>636</v>
      </c>
      <c r="O472" s="7" t="s">
        <v>1114</v>
      </c>
      <c r="P472" s="7" t="s">
        <v>1202</v>
      </c>
      <c r="Q472" s="7"/>
      <c r="R472" s="15" t="s">
        <v>478</v>
      </c>
      <c r="S472" s="17" t="s">
        <v>478</v>
      </c>
      <c r="T472" s="7" t="s">
        <v>3375</v>
      </c>
      <c r="U472" s="15" t="s">
        <v>19</v>
      </c>
      <c r="V472" s="15" t="s">
        <v>19</v>
      </c>
      <c r="W472" s="17" t="s">
        <v>19</v>
      </c>
      <c r="X472" s="17" t="s">
        <v>19</v>
      </c>
      <c r="Y472" s="15" t="s">
        <v>19</v>
      </c>
      <c r="Z472" s="17" t="s">
        <v>19</v>
      </c>
      <c r="AA472" s="18" t="s">
        <v>19</v>
      </c>
      <c r="AB472" t="s">
        <v>19</v>
      </c>
      <c r="AC472" t="s">
        <v>19</v>
      </c>
      <c r="AD472" t="s">
        <v>6</v>
      </c>
      <c r="AE472" t="s">
        <v>460</v>
      </c>
      <c r="AF472" t="s">
        <v>87</v>
      </c>
      <c r="AG472" t="s">
        <v>75</v>
      </c>
      <c r="AH472" t="s">
        <v>19</v>
      </c>
    </row>
    <row r="473" ht="14.25" customHeight="1" spans="1:34">
      <c r="A473" s="6" t="s">
        <v>3376</v>
      </c>
      <c r="B473" s="6" t="s">
        <v>3377</v>
      </c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3378</v>
      </c>
      <c r="H473" s="7" t="s">
        <v>3379</v>
      </c>
      <c r="I473" s="7" t="s">
        <v>79</v>
      </c>
      <c r="J473" s="7" t="s">
        <v>2</v>
      </c>
      <c r="K473" s="7" t="s">
        <v>3380</v>
      </c>
      <c r="L473" s="7">
        <v>1</v>
      </c>
      <c r="M473" s="7">
        <v>1</v>
      </c>
      <c r="N473" s="7" t="s">
        <v>571</v>
      </c>
      <c r="O473" s="7" t="s">
        <v>571</v>
      </c>
      <c r="P473" s="7" t="s">
        <v>572</v>
      </c>
      <c r="Q473" s="7"/>
      <c r="R473" s="15" t="s">
        <v>3381</v>
      </c>
      <c r="S473" s="17" t="s">
        <v>19</v>
      </c>
      <c r="T473" s="7"/>
      <c r="U473" s="15" t="s">
        <v>19</v>
      </c>
      <c r="V473" s="15" t="s">
        <v>3381</v>
      </c>
      <c r="W473" s="17" t="s">
        <v>3382</v>
      </c>
      <c r="X473" s="17" t="s">
        <v>19</v>
      </c>
      <c r="Y473" s="15" t="s">
        <v>19</v>
      </c>
      <c r="Z473" s="17" t="s">
        <v>19</v>
      </c>
      <c r="AA473" s="18" t="s">
        <v>19</v>
      </c>
      <c r="AB473" t="s">
        <v>19</v>
      </c>
      <c r="AC473" t="s">
        <v>3383</v>
      </c>
      <c r="AD473" t="s">
        <v>6</v>
      </c>
      <c r="AE473" t="s">
        <v>3384</v>
      </c>
      <c r="AF473" t="s">
        <v>87</v>
      </c>
      <c r="AG473" t="s">
        <v>75</v>
      </c>
      <c r="AH473" t="s">
        <v>19</v>
      </c>
    </row>
    <row r="474" ht="14.25" customHeight="1" spans="1:34">
      <c r="A474" s="6" t="s">
        <v>3385</v>
      </c>
      <c r="B474" s="6" t="s">
        <v>3386</v>
      </c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1093</v>
      </c>
      <c r="H474" s="7" t="s">
        <v>1094</v>
      </c>
      <c r="I474" s="7" t="s">
        <v>79</v>
      </c>
      <c r="J474" s="7" t="s">
        <v>2</v>
      </c>
      <c r="K474" s="7" t="s">
        <v>3387</v>
      </c>
      <c r="L474" s="7">
        <v>1</v>
      </c>
      <c r="M474" s="7">
        <v>3</v>
      </c>
      <c r="N474" s="7" t="s">
        <v>572</v>
      </c>
      <c r="O474" s="7" t="s">
        <v>83</v>
      </c>
      <c r="P474" s="7" t="s">
        <v>619</v>
      </c>
      <c r="Q474" s="7"/>
      <c r="R474" s="15" t="s">
        <v>3388</v>
      </c>
      <c r="S474" s="17" t="s">
        <v>3388</v>
      </c>
      <c r="T474" s="7" t="s">
        <v>3389</v>
      </c>
      <c r="U474" s="15" t="s">
        <v>19</v>
      </c>
      <c r="V474" s="15" t="s">
        <v>19</v>
      </c>
      <c r="W474" s="17" t="s">
        <v>19</v>
      </c>
      <c r="X474" s="17" t="s">
        <v>19</v>
      </c>
      <c r="Y474" s="15" t="s">
        <v>19</v>
      </c>
      <c r="Z474" s="17" t="s">
        <v>19</v>
      </c>
      <c r="AA474" s="18" t="s">
        <v>19</v>
      </c>
      <c r="AB474" t="s">
        <v>19</v>
      </c>
      <c r="AC474" t="s">
        <v>19</v>
      </c>
      <c r="AD474" t="s">
        <v>6</v>
      </c>
      <c r="AE474" t="s">
        <v>443</v>
      </c>
      <c r="AF474" t="s">
        <v>87</v>
      </c>
      <c r="AG474" t="s">
        <v>75</v>
      </c>
      <c r="AH474" t="s">
        <v>19</v>
      </c>
    </row>
    <row r="475" ht="14.25" customHeight="1" spans="1:34">
      <c r="A475" s="6" t="s">
        <v>3390</v>
      </c>
      <c r="B475" s="6" t="s">
        <v>3391</v>
      </c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3392</v>
      </c>
      <c r="H475" s="7" t="s">
        <v>3393</v>
      </c>
      <c r="I475" s="7" t="s">
        <v>79</v>
      </c>
      <c r="J475" s="7" t="s">
        <v>2</v>
      </c>
      <c r="K475" s="7" t="s">
        <v>3394</v>
      </c>
      <c r="L475" s="7">
        <v>1</v>
      </c>
      <c r="M475" s="7">
        <v>1</v>
      </c>
      <c r="N475" s="7" t="s">
        <v>572</v>
      </c>
      <c r="O475" s="7" t="s">
        <v>611</v>
      </c>
      <c r="P475" s="7" t="s">
        <v>670</v>
      </c>
      <c r="Q475" s="7"/>
      <c r="R475" s="15" t="s">
        <v>1373</v>
      </c>
      <c r="S475" s="17" t="s">
        <v>1373</v>
      </c>
      <c r="T475" s="7" t="s">
        <v>3395</v>
      </c>
      <c r="U475" s="15" t="s">
        <v>19</v>
      </c>
      <c r="V475" s="15" t="s">
        <v>19</v>
      </c>
      <c r="W475" s="17" t="s">
        <v>19</v>
      </c>
      <c r="X475" s="17" t="s">
        <v>19</v>
      </c>
      <c r="Y475" s="15" t="s">
        <v>19</v>
      </c>
      <c r="Z475" s="17" t="s">
        <v>19</v>
      </c>
      <c r="AA475" s="18" t="s">
        <v>19</v>
      </c>
      <c r="AB475" t="s">
        <v>19</v>
      </c>
      <c r="AC475" t="s">
        <v>19</v>
      </c>
      <c r="AD475" t="s">
        <v>6</v>
      </c>
      <c r="AE475" t="s">
        <v>3396</v>
      </c>
      <c r="AF475" t="s">
        <v>87</v>
      </c>
      <c r="AG475" t="s">
        <v>75</v>
      </c>
      <c r="AH475" t="s">
        <v>19</v>
      </c>
    </row>
    <row r="476" ht="14.25" customHeight="1" spans="1:34">
      <c r="A476" s="6" t="s">
        <v>3397</v>
      </c>
      <c r="B476" s="6" t="s">
        <v>3398</v>
      </c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1167</v>
      </c>
      <c r="H476" s="7" t="s">
        <v>1168</v>
      </c>
      <c r="I476" s="7" t="s">
        <v>79</v>
      </c>
      <c r="J476" s="7" t="s">
        <v>2</v>
      </c>
      <c r="K476" s="7" t="s">
        <v>3399</v>
      </c>
      <c r="L476" s="7">
        <v>1</v>
      </c>
      <c r="M476" s="7">
        <v>1</v>
      </c>
      <c r="N476" s="7" t="s">
        <v>572</v>
      </c>
      <c r="O476" s="7" t="s">
        <v>1113</v>
      </c>
      <c r="P476" s="7" t="s">
        <v>1201</v>
      </c>
      <c r="Q476" s="7"/>
      <c r="R476" s="15" t="s">
        <v>3130</v>
      </c>
      <c r="S476" s="17" t="s">
        <v>3130</v>
      </c>
      <c r="T476" s="7" t="s">
        <v>3400</v>
      </c>
      <c r="U476" s="15" t="s">
        <v>19</v>
      </c>
      <c r="V476" s="15" t="s">
        <v>19</v>
      </c>
      <c r="W476" s="17" t="s">
        <v>19</v>
      </c>
      <c r="X476" s="17" t="s">
        <v>19</v>
      </c>
      <c r="Y476" s="15" t="s">
        <v>19</v>
      </c>
      <c r="Z476" s="17" t="s">
        <v>19</v>
      </c>
      <c r="AA476" s="18" t="s">
        <v>19</v>
      </c>
      <c r="AB476" t="s">
        <v>19</v>
      </c>
      <c r="AC476" t="s">
        <v>19</v>
      </c>
      <c r="AD476" t="s">
        <v>6</v>
      </c>
      <c r="AE476" t="s">
        <v>3401</v>
      </c>
      <c r="AF476" t="s">
        <v>87</v>
      </c>
      <c r="AG476" t="s">
        <v>75</v>
      </c>
      <c r="AH476" t="s">
        <v>19</v>
      </c>
    </row>
    <row r="477" ht="14.25" customHeight="1" spans="1:34">
      <c r="A477" s="6" t="s">
        <v>3402</v>
      </c>
      <c r="B477" s="6" t="s">
        <v>3403</v>
      </c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3404</v>
      </c>
      <c r="H477" s="7" t="s">
        <v>3405</v>
      </c>
      <c r="I477" s="7" t="s">
        <v>79</v>
      </c>
      <c r="J477" s="7" t="s">
        <v>2</v>
      </c>
      <c r="K477" s="7" t="s">
        <v>3406</v>
      </c>
      <c r="L477" s="7">
        <v>1</v>
      </c>
      <c r="M477" s="7">
        <v>4</v>
      </c>
      <c r="N477" s="7" t="s">
        <v>572</v>
      </c>
      <c r="O477" s="7" t="s">
        <v>671</v>
      </c>
      <c r="P477" s="7" t="s">
        <v>645</v>
      </c>
      <c r="Q477" s="7"/>
      <c r="R477" s="15" t="s">
        <v>3407</v>
      </c>
      <c r="S477" s="17" t="s">
        <v>3407</v>
      </c>
      <c r="T477" s="7" t="s">
        <v>3408</v>
      </c>
      <c r="U477" s="15" t="s">
        <v>19</v>
      </c>
      <c r="V477" s="15" t="s">
        <v>19</v>
      </c>
      <c r="W477" s="17" t="s">
        <v>19</v>
      </c>
      <c r="X477" s="17" t="s">
        <v>19</v>
      </c>
      <c r="Y477" s="15" t="s">
        <v>19</v>
      </c>
      <c r="Z477" s="17" t="s">
        <v>19</v>
      </c>
      <c r="AA477" s="18" t="s">
        <v>19</v>
      </c>
      <c r="AB477" t="s">
        <v>19</v>
      </c>
      <c r="AC477" t="s">
        <v>19</v>
      </c>
      <c r="AD477" t="s">
        <v>6</v>
      </c>
      <c r="AE477" t="s">
        <v>3409</v>
      </c>
      <c r="AF477" t="s">
        <v>87</v>
      </c>
      <c r="AG477" t="s">
        <v>75</v>
      </c>
      <c r="AH477" t="s">
        <v>19</v>
      </c>
    </row>
    <row r="478" ht="14.25" customHeight="1" spans="1:34">
      <c r="A478" s="6" t="s">
        <v>3410</v>
      </c>
      <c r="B478" s="6" t="s">
        <v>3411</v>
      </c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2531</v>
      </c>
      <c r="H478" s="7" t="s">
        <v>2532</v>
      </c>
      <c r="I478" s="7" t="s">
        <v>79</v>
      </c>
      <c r="J478" s="7" t="s">
        <v>2</v>
      </c>
      <c r="K478" s="7" t="s">
        <v>2533</v>
      </c>
      <c r="L478" s="7">
        <v>1</v>
      </c>
      <c r="M478" s="7">
        <v>2</v>
      </c>
      <c r="N478" s="7" t="s">
        <v>1230</v>
      </c>
      <c r="O478" s="7" t="s">
        <v>1230</v>
      </c>
      <c r="P478" s="7" t="s">
        <v>572</v>
      </c>
      <c r="Q478" s="7"/>
      <c r="R478" s="15" t="s">
        <v>3412</v>
      </c>
      <c r="S478" s="17" t="s">
        <v>19</v>
      </c>
      <c r="T478" s="7"/>
      <c r="U478" s="15" t="s">
        <v>19</v>
      </c>
      <c r="V478" s="15" t="s">
        <v>3412</v>
      </c>
      <c r="W478" s="17" t="s">
        <v>3413</v>
      </c>
      <c r="X478" s="17" t="s">
        <v>19</v>
      </c>
      <c r="Y478" s="15" t="s">
        <v>19</v>
      </c>
      <c r="Z478" s="17" t="s">
        <v>19</v>
      </c>
      <c r="AA478" s="18" t="s">
        <v>19</v>
      </c>
      <c r="AB478" t="s">
        <v>19</v>
      </c>
      <c r="AC478" t="s">
        <v>3414</v>
      </c>
      <c r="AD478" t="s">
        <v>6</v>
      </c>
      <c r="AE478" t="s">
        <v>2537</v>
      </c>
      <c r="AF478" t="s">
        <v>87</v>
      </c>
      <c r="AG478" t="s">
        <v>75</v>
      </c>
      <c r="AH478" t="s">
        <v>19</v>
      </c>
    </row>
    <row r="479" ht="14.25" customHeight="1" spans="1:34">
      <c r="A479" s="6" t="s">
        <v>3415</v>
      </c>
      <c r="B479" s="6" t="s">
        <v>3416</v>
      </c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1670</v>
      </c>
      <c r="H479" s="7" t="s">
        <v>1671</v>
      </c>
      <c r="I479" s="7" t="s">
        <v>79</v>
      </c>
      <c r="J479" s="7" t="s">
        <v>2</v>
      </c>
      <c r="K479" s="7" t="s">
        <v>3417</v>
      </c>
      <c r="L479" s="7">
        <v>1</v>
      </c>
      <c r="M479" s="7">
        <v>1</v>
      </c>
      <c r="N479" s="7" t="s">
        <v>636</v>
      </c>
      <c r="O479" s="7" t="s">
        <v>571</v>
      </c>
      <c r="P479" s="7" t="s">
        <v>572</v>
      </c>
      <c r="Q479" s="7"/>
      <c r="R479" s="15" t="s">
        <v>3418</v>
      </c>
      <c r="S479" s="17" t="s">
        <v>19</v>
      </c>
      <c r="T479" s="7"/>
      <c r="U479" s="15" t="s">
        <v>19</v>
      </c>
      <c r="V479" s="15" t="s">
        <v>3418</v>
      </c>
      <c r="W479" s="17" t="s">
        <v>3419</v>
      </c>
      <c r="X479" s="17" t="s">
        <v>19</v>
      </c>
      <c r="Y479" s="15" t="s">
        <v>19</v>
      </c>
      <c r="Z479" s="17" t="s">
        <v>19</v>
      </c>
      <c r="AA479" s="18" t="s">
        <v>19</v>
      </c>
      <c r="AB479" t="s">
        <v>19</v>
      </c>
      <c r="AC479" t="s">
        <v>3420</v>
      </c>
      <c r="AD479" t="s">
        <v>6</v>
      </c>
      <c r="AE479" t="s">
        <v>1674</v>
      </c>
      <c r="AF479" t="s">
        <v>87</v>
      </c>
      <c r="AG479" t="s">
        <v>75</v>
      </c>
      <c r="AH479" t="s">
        <v>19</v>
      </c>
    </row>
    <row r="480" ht="14.25" customHeight="1" spans="1:34">
      <c r="A480" s="6" t="s">
        <v>3421</v>
      </c>
      <c r="B480" s="6" t="s">
        <v>3422</v>
      </c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3423</v>
      </c>
      <c r="H480" s="7" t="s">
        <v>3424</v>
      </c>
      <c r="I480" s="7" t="s">
        <v>79</v>
      </c>
      <c r="J480" s="7" t="s">
        <v>2</v>
      </c>
      <c r="K480" s="7" t="s">
        <v>3425</v>
      </c>
      <c r="L480" s="7">
        <v>1</v>
      </c>
      <c r="M480" s="7">
        <v>2</v>
      </c>
      <c r="N480" s="7" t="s">
        <v>1230</v>
      </c>
      <c r="O480" s="7" t="s">
        <v>1230</v>
      </c>
      <c r="P480" s="7" t="s">
        <v>572</v>
      </c>
      <c r="Q480" s="7"/>
      <c r="R480" s="15" t="s">
        <v>1585</v>
      </c>
      <c r="S480" s="17" t="s">
        <v>19</v>
      </c>
      <c r="T480" s="7"/>
      <c r="U480" s="15" t="s">
        <v>19</v>
      </c>
      <c r="V480" s="15" t="s">
        <v>1585</v>
      </c>
      <c r="W480" s="17" t="s">
        <v>3426</v>
      </c>
      <c r="X480" s="17" t="s">
        <v>19</v>
      </c>
      <c r="Y480" s="15" t="s">
        <v>19</v>
      </c>
      <c r="Z480" s="17" t="s">
        <v>19</v>
      </c>
      <c r="AA480" s="18" t="s">
        <v>19</v>
      </c>
      <c r="AB480" t="s">
        <v>19</v>
      </c>
      <c r="AC480" t="s">
        <v>2527</v>
      </c>
      <c r="AD480" t="s">
        <v>6</v>
      </c>
      <c r="AE480" t="s">
        <v>443</v>
      </c>
      <c r="AF480" t="s">
        <v>87</v>
      </c>
      <c r="AG480" t="s">
        <v>75</v>
      </c>
      <c r="AH480" t="s">
        <v>19</v>
      </c>
    </row>
    <row r="481" ht="14.25" customHeight="1" spans="1:34">
      <c r="A481" s="6" t="s">
        <v>3427</v>
      </c>
      <c r="B481" s="6" t="s">
        <v>3428</v>
      </c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3429</v>
      </c>
      <c r="H481" s="7" t="s">
        <v>3430</v>
      </c>
      <c r="I481" s="7" t="s">
        <v>79</v>
      </c>
      <c r="J481" s="7" t="s">
        <v>2</v>
      </c>
      <c r="K481" s="7" t="s">
        <v>3347</v>
      </c>
      <c r="L481" s="7">
        <v>1</v>
      </c>
      <c r="M481" s="7">
        <v>1</v>
      </c>
      <c r="N481" s="7" t="s">
        <v>572</v>
      </c>
      <c r="O481" s="7" t="s">
        <v>705</v>
      </c>
      <c r="P481" s="7" t="s">
        <v>83</v>
      </c>
      <c r="Q481" s="7"/>
      <c r="R481" s="15" t="s">
        <v>3431</v>
      </c>
      <c r="S481" s="17" t="s">
        <v>3431</v>
      </c>
      <c r="T481" s="7" t="s">
        <v>3432</v>
      </c>
      <c r="U481" s="15" t="s">
        <v>19</v>
      </c>
      <c r="V481" s="15" t="s">
        <v>19</v>
      </c>
      <c r="W481" s="17" t="s">
        <v>19</v>
      </c>
      <c r="X481" s="17" t="s">
        <v>19</v>
      </c>
      <c r="Y481" s="15" t="s">
        <v>19</v>
      </c>
      <c r="Z481" s="17" t="s">
        <v>19</v>
      </c>
      <c r="AA481" s="18" t="s">
        <v>19</v>
      </c>
      <c r="AB481" t="s">
        <v>19</v>
      </c>
      <c r="AC481" t="s">
        <v>19</v>
      </c>
      <c r="AD481" t="s">
        <v>6</v>
      </c>
      <c r="AE481" t="s">
        <v>320</v>
      </c>
      <c r="AF481" t="s">
        <v>87</v>
      </c>
      <c r="AG481" t="s">
        <v>75</v>
      </c>
      <c r="AH481" t="s">
        <v>19</v>
      </c>
    </row>
    <row r="482" ht="14.25" customHeight="1" spans="1:34">
      <c r="A482" s="6" t="s">
        <v>3433</v>
      </c>
      <c r="B482" s="6" t="s">
        <v>3434</v>
      </c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3435</v>
      </c>
      <c r="H482" s="7" t="s">
        <v>3436</v>
      </c>
      <c r="I482" s="7" t="s">
        <v>79</v>
      </c>
      <c r="J482" s="7" t="s">
        <v>2</v>
      </c>
      <c r="K482" s="7" t="s">
        <v>3437</v>
      </c>
      <c r="L482" s="7">
        <v>1</v>
      </c>
      <c r="M482" s="7">
        <v>1</v>
      </c>
      <c r="N482" s="7" t="s">
        <v>1105</v>
      </c>
      <c r="O482" s="7" t="s">
        <v>3438</v>
      </c>
      <c r="P482" s="7" t="s">
        <v>3361</v>
      </c>
      <c r="Q482" s="7"/>
      <c r="R482" s="15" t="s">
        <v>2896</v>
      </c>
      <c r="S482" s="17" t="s">
        <v>2896</v>
      </c>
      <c r="T482" s="7" t="s">
        <v>3439</v>
      </c>
      <c r="U482" s="15" t="s">
        <v>19</v>
      </c>
      <c r="V482" s="15" t="s">
        <v>19</v>
      </c>
      <c r="W482" s="17" t="s">
        <v>19</v>
      </c>
      <c r="X482" s="17" t="s">
        <v>19</v>
      </c>
      <c r="Y482" s="15" t="s">
        <v>19</v>
      </c>
      <c r="Z482" s="17" t="s">
        <v>19</v>
      </c>
      <c r="AA482" s="18" t="s">
        <v>19</v>
      </c>
      <c r="AB482" t="s">
        <v>19</v>
      </c>
      <c r="AC482" t="s">
        <v>19</v>
      </c>
      <c r="AD482" t="s">
        <v>6</v>
      </c>
      <c r="AE482" t="s">
        <v>1058</v>
      </c>
      <c r="AF482" t="s">
        <v>87</v>
      </c>
      <c r="AG482" t="s">
        <v>75</v>
      </c>
      <c r="AH482" t="s">
        <v>19</v>
      </c>
    </row>
    <row r="483" customHeight="1" spans="1:32">
      <c r="A483" s="13" t="s">
        <v>3440</v>
      </c>
      <c r="B483" s="13"/>
      <c r="C483" s="13" t="s">
        <v>3441</v>
      </c>
      <c r="D483" s="13"/>
      <c r="E483" s="13"/>
      <c r="F483" s="13"/>
      <c r="G483" s="13" t="s">
        <v>3441</v>
      </c>
      <c r="H483" s="13" t="s">
        <v>3441</v>
      </c>
      <c r="I483" s="13" t="s">
        <v>3441</v>
      </c>
      <c r="J483" s="13" t="s">
        <v>3441</v>
      </c>
      <c r="K483" s="13" t="s">
        <v>3441</v>
      </c>
      <c r="L483" s="13" t="s">
        <v>3441</v>
      </c>
      <c r="M483" s="13" t="s">
        <v>3441</v>
      </c>
      <c r="N483" s="13" t="s">
        <v>3441</v>
      </c>
      <c r="O483" s="13" t="s">
        <v>3441</v>
      </c>
      <c r="P483" s="13" t="s">
        <v>3441</v>
      </c>
      <c r="Q483" s="13"/>
      <c r="R483" s="16" t="s">
        <v>20</v>
      </c>
      <c r="S483" s="16" t="s">
        <v>21</v>
      </c>
      <c r="T483" s="13" t="s">
        <v>3441</v>
      </c>
      <c r="U483" s="16"/>
      <c r="V483" s="16" t="s">
        <v>3442</v>
      </c>
      <c r="W483" s="16" t="s">
        <v>22</v>
      </c>
      <c r="X483" s="16"/>
      <c r="Y483" s="16"/>
      <c r="Z483" s="16"/>
      <c r="AA483" s="13"/>
      <c r="AB483" s="16"/>
      <c r="AC483" s="13"/>
      <c r="AD483" s="13" t="s">
        <v>3441</v>
      </c>
      <c r="AE483" s="13"/>
      <c r="AF48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3443</v>
      </c>
      <c r="B1" s="4" t="s">
        <v>3444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3445</v>
      </c>
      <c r="H1" s="4" t="s">
        <v>3446</v>
      </c>
      <c r="I1" s="4" t="s">
        <v>13</v>
      </c>
      <c r="J1" s="4" t="s">
        <v>17</v>
      </c>
      <c r="K1" s="4" t="s">
        <v>18</v>
      </c>
      <c r="L1" s="14" t="s">
        <v>3447</v>
      </c>
      <c r="M1" s="4" t="s">
        <v>3448</v>
      </c>
      <c r="N1" s="4" t="s">
        <v>3449</v>
      </c>
    </row>
    <row r="2" ht="14.25" customHeight="1" spans="1:256">
      <c r="A2" s="6" t="s">
        <v>3450</v>
      </c>
      <c r="B2" s="7" t="s">
        <v>2164</v>
      </c>
      <c r="C2" s="7" t="s">
        <v>3451</v>
      </c>
      <c r="D2" s="7" t="s">
        <v>2</v>
      </c>
      <c r="E2" s="7" t="s">
        <v>76</v>
      </c>
      <c r="F2" s="7" t="s">
        <v>75</v>
      </c>
      <c r="G2" s="7" t="s">
        <v>95</v>
      </c>
      <c r="H2" s="7" t="s">
        <v>3452</v>
      </c>
      <c r="I2" s="15" t="s">
        <v>3453</v>
      </c>
      <c r="J2" s="15" t="s">
        <v>19</v>
      </c>
      <c r="K2" s="15" t="s">
        <v>3453</v>
      </c>
      <c r="L2" s="7" t="s">
        <v>3454</v>
      </c>
      <c r="M2" s="7" t="s">
        <v>3455</v>
      </c>
      <c r="N2" s="7" t="s">
        <v>3456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3457</v>
      </c>
      <c r="B3" s="7" t="s">
        <v>2172</v>
      </c>
      <c r="C3" s="7" t="s">
        <v>3451</v>
      </c>
      <c r="D3" s="7" t="s">
        <v>2</v>
      </c>
      <c r="E3" s="7" t="s">
        <v>76</v>
      </c>
      <c r="F3" s="7" t="s">
        <v>75</v>
      </c>
      <c r="G3" s="7" t="s">
        <v>636</v>
      </c>
      <c r="H3" s="7" t="s">
        <v>3452</v>
      </c>
      <c r="I3" s="15" t="s">
        <v>3458</v>
      </c>
      <c r="J3" s="15" t="s">
        <v>19</v>
      </c>
      <c r="K3" s="15" t="s">
        <v>3458</v>
      </c>
      <c r="L3" s="7" t="s">
        <v>3454</v>
      </c>
      <c r="M3" s="7" t="s">
        <v>3455</v>
      </c>
      <c r="N3" s="7" t="s">
        <v>3459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3460</v>
      </c>
      <c r="B4" s="7" t="s">
        <v>784</v>
      </c>
      <c r="C4" s="7" t="s">
        <v>3451</v>
      </c>
      <c r="D4" s="7" t="s">
        <v>2</v>
      </c>
      <c r="E4" s="7" t="s">
        <v>76</v>
      </c>
      <c r="F4" s="7" t="s">
        <v>75</v>
      </c>
      <c r="G4" s="7" t="s">
        <v>636</v>
      </c>
      <c r="H4" s="7" t="s">
        <v>3452</v>
      </c>
      <c r="I4" s="15" t="s">
        <v>3461</v>
      </c>
      <c r="J4" s="15" t="s">
        <v>19</v>
      </c>
      <c r="K4" s="15" t="s">
        <v>3461</v>
      </c>
      <c r="L4" s="7" t="s">
        <v>3454</v>
      </c>
      <c r="M4" s="7" t="s">
        <v>3455</v>
      </c>
      <c r="N4" s="7" t="s">
        <v>3462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3463</v>
      </c>
      <c r="B5" s="7" t="s">
        <v>3464</v>
      </c>
      <c r="C5" s="7" t="s">
        <v>3451</v>
      </c>
      <c r="D5" s="7" t="s">
        <v>2</v>
      </c>
      <c r="E5" s="7" t="s">
        <v>76</v>
      </c>
      <c r="F5" s="7" t="s">
        <v>75</v>
      </c>
      <c r="G5" s="7" t="s">
        <v>134</v>
      </c>
      <c r="H5" s="7" t="s">
        <v>3452</v>
      </c>
      <c r="I5" s="15" t="s">
        <v>3465</v>
      </c>
      <c r="J5" s="15" t="s">
        <v>19</v>
      </c>
      <c r="K5" s="15" t="s">
        <v>3465</v>
      </c>
      <c r="L5" s="7" t="s">
        <v>3454</v>
      </c>
      <c r="M5" s="7" t="s">
        <v>3466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3467</v>
      </c>
      <c r="B6" s="7" t="s">
        <v>3468</v>
      </c>
      <c r="C6" s="7" t="s">
        <v>3451</v>
      </c>
      <c r="D6" s="7" t="s">
        <v>2</v>
      </c>
      <c r="E6" s="7" t="s">
        <v>76</v>
      </c>
      <c r="F6" s="7" t="s">
        <v>75</v>
      </c>
      <c r="G6" s="7" t="s">
        <v>134</v>
      </c>
      <c r="H6" s="7" t="s">
        <v>3452</v>
      </c>
      <c r="I6" s="15" t="s">
        <v>420</v>
      </c>
      <c r="J6" s="15" t="s">
        <v>19</v>
      </c>
      <c r="K6" s="15" t="s">
        <v>420</v>
      </c>
      <c r="L6" s="7" t="s">
        <v>3454</v>
      </c>
      <c r="M6" s="7" t="s">
        <v>3469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3470</v>
      </c>
      <c r="B7" s="7" t="s">
        <v>183</v>
      </c>
      <c r="C7" s="7" t="s">
        <v>3451</v>
      </c>
      <c r="D7" s="7" t="s">
        <v>2</v>
      </c>
      <c r="E7" s="7" t="s">
        <v>76</v>
      </c>
      <c r="F7" s="7" t="s">
        <v>75</v>
      </c>
      <c r="G7" s="7" t="s">
        <v>1230</v>
      </c>
      <c r="H7" s="7" t="s">
        <v>3452</v>
      </c>
      <c r="I7" s="15" t="s">
        <v>3471</v>
      </c>
      <c r="J7" s="15" t="s">
        <v>19</v>
      </c>
      <c r="K7" s="15" t="s">
        <v>3471</v>
      </c>
      <c r="L7" s="7" t="s">
        <v>3454</v>
      </c>
      <c r="M7" s="7" t="s">
        <v>3455</v>
      </c>
      <c r="N7" s="7" t="s">
        <v>3472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3473</v>
      </c>
      <c r="B8" s="7" t="s">
        <v>3474</v>
      </c>
      <c r="C8" s="7" t="s">
        <v>3451</v>
      </c>
      <c r="D8" s="7" t="s">
        <v>2</v>
      </c>
      <c r="E8" s="7" t="s">
        <v>76</v>
      </c>
      <c r="F8" s="7" t="s">
        <v>75</v>
      </c>
      <c r="G8" s="7" t="s">
        <v>572</v>
      </c>
      <c r="H8" s="7" t="s">
        <v>3452</v>
      </c>
      <c r="I8" s="15" t="s">
        <v>3475</v>
      </c>
      <c r="J8" s="15" t="s">
        <v>19</v>
      </c>
      <c r="K8" s="15" t="s">
        <v>3475</v>
      </c>
      <c r="L8" s="7" t="s">
        <v>3454</v>
      </c>
      <c r="M8" s="7" t="s">
        <v>3455</v>
      </c>
      <c r="N8" s="7" t="s">
        <v>3476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3477</v>
      </c>
      <c r="B9" s="7" t="s">
        <v>3415</v>
      </c>
      <c r="C9" s="7" t="s">
        <v>3451</v>
      </c>
      <c r="D9" s="7" t="s">
        <v>2</v>
      </c>
      <c r="E9" s="7" t="s">
        <v>76</v>
      </c>
      <c r="F9" s="7" t="s">
        <v>75</v>
      </c>
      <c r="G9" s="7" t="s">
        <v>572</v>
      </c>
      <c r="H9" s="7" t="s">
        <v>3452</v>
      </c>
      <c r="I9" s="15" t="s">
        <v>3478</v>
      </c>
      <c r="J9" s="15" t="s">
        <v>19</v>
      </c>
      <c r="K9" s="15" t="s">
        <v>3478</v>
      </c>
      <c r="L9" s="7" t="s">
        <v>3454</v>
      </c>
      <c r="M9" s="7" t="s">
        <v>3455</v>
      </c>
      <c r="N9" s="7" t="s">
        <v>3479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13" t="s">
        <v>3440</v>
      </c>
      <c r="B10" s="13" t="s">
        <v>3441</v>
      </c>
      <c r="C10" s="13" t="s">
        <v>3441</v>
      </c>
      <c r="D10" s="13" t="s">
        <v>3441</v>
      </c>
      <c r="E10" s="13"/>
      <c r="F10" s="13"/>
      <c r="G10" s="13" t="s">
        <v>3441</v>
      </c>
      <c r="H10" s="13" t="s">
        <v>3441</v>
      </c>
      <c r="I10" s="16" t="s">
        <v>23</v>
      </c>
      <c r="J10" s="16"/>
      <c r="K10" s="16"/>
      <c r="L10" s="13"/>
      <c r="M10" s="13" t="s">
        <v>3441</v>
      </c>
      <c r="N10" t="s">
        <v>3441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3480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7"/>
  <sheetViews>
    <sheetView tabSelected="1" workbookViewId="0">
      <selection activeCell="A494" sqref="A494:C4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0" max="10" width="18.8571428571429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3481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11">
      <c r="A3" s="6" t="s">
        <v>88</v>
      </c>
      <c r="B3" s="7" t="s">
        <v>94</v>
      </c>
      <c r="C3" s="7" t="s">
        <v>95</v>
      </c>
      <c r="D3" s="3">
        <v>3059.36</v>
      </c>
      <c r="E3" t="str">
        <f>VLOOKUP(A3,HOP!A:L,12,0)</f>
        <v>3061.38</v>
      </c>
      <c r="F3" t="str">
        <f>VLOOKUP(A3,HOP!A:C,3,0)</f>
        <v>3590466</v>
      </c>
      <c r="G3">
        <f t="shared" ref="G3:G66" si="0">D3-E3</f>
        <v>-2.01999999999998</v>
      </c>
      <c r="H3" t="str">
        <f t="shared" ref="H3:H66" si="1">$H$1&amp;F3</f>
        <v>，3590466</v>
      </c>
      <c r="I3" t="str">
        <f>VLOOKUP(A3,HOP!A:U,21,0)</f>
        <v>直连</v>
      </c>
      <c r="J3" s="5" t="s">
        <v>3482</v>
      </c>
      <c r="K3" s="5" t="s">
        <v>3483</v>
      </c>
    </row>
    <row r="4" ht="14.25" hidden="1" customHeight="1" spans="1:9">
      <c r="A4" s="6" t="s">
        <v>101</v>
      </c>
      <c r="B4" s="7" t="s">
        <v>81</v>
      </c>
      <c r="C4" s="7" t="s">
        <v>95</v>
      </c>
      <c r="D4" s="3">
        <v>688</v>
      </c>
      <c r="E4" t="str">
        <f>VLOOKUP(A4,HOP!A:L,12,0)</f>
        <v>688.00</v>
      </c>
      <c r="F4" t="str">
        <f>VLOOKUP(A4,HOP!A:C,3,0)</f>
        <v>3787328</v>
      </c>
      <c r="G4">
        <f t="shared" si="0"/>
        <v>0</v>
      </c>
      <c r="H4" t="str">
        <f t="shared" si="1"/>
        <v>，3787328</v>
      </c>
      <c r="I4" t="str">
        <f>VLOOKUP(A4,HOP!A:U,21,0)</f>
        <v>直采</v>
      </c>
    </row>
    <row r="5" ht="14.25" hidden="1" customHeight="1" spans="1:9">
      <c r="A5" s="6" t="s">
        <v>111</v>
      </c>
      <c r="B5" s="7" t="s">
        <v>81</v>
      </c>
      <c r="C5" s="7" t="s">
        <v>95</v>
      </c>
      <c r="D5" s="3">
        <v>497.73</v>
      </c>
      <c r="E5" t="str">
        <f>VLOOKUP(A5,HOP!A:L,12,0)</f>
        <v>497.73</v>
      </c>
      <c r="F5" t="str">
        <f>VLOOKUP(A5,HOP!A:C,3,0)</f>
        <v>3815299</v>
      </c>
      <c r="G5">
        <f t="shared" si="0"/>
        <v>0</v>
      </c>
      <c r="H5" t="str">
        <f t="shared" si="1"/>
        <v>，3815299</v>
      </c>
      <c r="I5" t="str">
        <f>VLOOKUP(A5,HOP!A:U,21,0)</f>
        <v>直连</v>
      </c>
    </row>
    <row r="6" ht="14.25" hidden="1" customHeight="1" spans="1:9">
      <c r="A6" s="6" t="s">
        <v>121</v>
      </c>
      <c r="B6" s="7" t="s">
        <v>81</v>
      </c>
      <c r="C6" s="7" t="s">
        <v>95</v>
      </c>
      <c r="D6" s="3">
        <v>344</v>
      </c>
      <c r="E6" t="str">
        <f>VLOOKUP(A6,HOP!A:L,12,0)</f>
        <v>344.00</v>
      </c>
      <c r="F6" t="str">
        <f>VLOOKUP(A6,HOP!A:C,3,0)</f>
        <v>3792183</v>
      </c>
      <c r="G6">
        <f t="shared" si="0"/>
        <v>0</v>
      </c>
      <c r="H6" t="str">
        <f t="shared" si="1"/>
        <v>，3792183</v>
      </c>
      <c r="I6" t="str">
        <f>VLOOKUP(A6,HOP!A:U,21,0)</f>
        <v>直采</v>
      </c>
    </row>
    <row r="7" ht="14.25" hidden="1" customHeight="1" spans="1:9">
      <c r="A7" s="6" t="s">
        <v>128</v>
      </c>
      <c r="B7" s="7" t="s">
        <v>134</v>
      </c>
      <c r="C7" s="7" t="s">
        <v>95</v>
      </c>
      <c r="D7" s="3">
        <v>2898.96</v>
      </c>
      <c r="E7" t="str">
        <f>VLOOKUP(A7,HOP!A:L,12,0)</f>
        <v>2898.96</v>
      </c>
      <c r="F7" t="str">
        <f>VLOOKUP(A7,HOP!A:C,3,0)</f>
        <v>3722176</v>
      </c>
      <c r="G7">
        <f t="shared" si="0"/>
        <v>0</v>
      </c>
      <c r="H7" t="str">
        <f t="shared" si="1"/>
        <v>，3722176</v>
      </c>
      <c r="I7" t="str">
        <f>VLOOKUP(A7,HOP!A:U,21,0)</f>
        <v>直连</v>
      </c>
    </row>
    <row r="8" ht="14.25" hidden="1" customHeight="1" spans="1:9">
      <c r="A8" s="6" t="s">
        <v>140</v>
      </c>
      <c r="B8" s="7" t="s">
        <v>134</v>
      </c>
      <c r="C8" s="7" t="s">
        <v>95</v>
      </c>
      <c r="D8" s="3">
        <v>2315.73</v>
      </c>
      <c r="E8" t="str">
        <f>VLOOKUP(A8,HOP!A:L,12,0)</f>
        <v>2315.73</v>
      </c>
      <c r="F8" t="str">
        <f>VLOOKUP(A8,HOP!A:C,3,0)</f>
        <v>3820583</v>
      </c>
      <c r="G8">
        <f t="shared" si="0"/>
        <v>0</v>
      </c>
      <c r="H8" t="str">
        <f t="shared" si="1"/>
        <v>，3820583</v>
      </c>
      <c r="I8" t="str">
        <f>VLOOKUP(A8,HOP!A:U,21,0)</f>
        <v>直连</v>
      </c>
    </row>
    <row r="9" ht="14.25" hidden="1" customHeight="1" spans="1:9">
      <c r="A9" s="6" t="s">
        <v>150</v>
      </c>
      <c r="B9" s="7" t="s">
        <v>81</v>
      </c>
      <c r="C9" s="7" t="s">
        <v>95</v>
      </c>
      <c r="D9" s="3">
        <v>380</v>
      </c>
      <c r="E9" t="str">
        <f>VLOOKUP(A9,HOP!A:L,12,0)</f>
        <v>380.00</v>
      </c>
      <c r="F9" t="str">
        <f>VLOOKUP(A9,HOP!A:C,3,0)</f>
        <v>3797954</v>
      </c>
      <c r="G9">
        <f t="shared" si="0"/>
        <v>0</v>
      </c>
      <c r="H9" t="str">
        <f t="shared" si="1"/>
        <v>，3797954</v>
      </c>
      <c r="I9" t="str">
        <f>VLOOKUP(A9,HOP!A:U,21,0)</f>
        <v>直连</v>
      </c>
    </row>
    <row r="10" ht="14.25" hidden="1" customHeight="1" spans="1:9">
      <c r="A10" s="6" t="s">
        <v>161</v>
      </c>
      <c r="B10" s="7" t="s">
        <v>81</v>
      </c>
      <c r="C10" s="7" t="s">
        <v>95</v>
      </c>
      <c r="D10" s="3">
        <v>362</v>
      </c>
      <c r="E10" t="str">
        <f>VLOOKUP(A10,HOP!A:L,12,0)</f>
        <v>362.00</v>
      </c>
      <c r="F10" t="str">
        <f>VLOOKUP(A10,HOP!A:C,3,0)</f>
        <v>3852982</v>
      </c>
      <c r="G10">
        <f t="shared" si="0"/>
        <v>0</v>
      </c>
      <c r="H10" t="str">
        <f t="shared" si="1"/>
        <v>，3852982</v>
      </c>
      <c r="I10" t="str">
        <f>VLOOKUP(A10,HOP!A:U,21,0)</f>
        <v>直采</v>
      </c>
    </row>
    <row r="11" ht="14.25" hidden="1" customHeight="1" spans="1:9">
      <c r="A11" s="6" t="s">
        <v>168</v>
      </c>
      <c r="B11" s="7" t="s">
        <v>94</v>
      </c>
      <c r="C11" s="7" t="s">
        <v>95</v>
      </c>
      <c r="D11" s="3">
        <v>751</v>
      </c>
      <c r="E11" t="str">
        <f>VLOOKUP(A11,HOP!A:L,12,0)</f>
        <v>751.00</v>
      </c>
      <c r="F11" t="str">
        <f>VLOOKUP(A11,HOP!A:C,3,0)</f>
        <v>3850551</v>
      </c>
      <c r="G11">
        <f t="shared" si="0"/>
        <v>0</v>
      </c>
      <c r="H11" t="str">
        <f t="shared" si="1"/>
        <v>，3850551</v>
      </c>
      <c r="I11" t="str">
        <f>VLOOKUP(A11,HOP!A:U,21,0)</f>
        <v>直采</v>
      </c>
    </row>
    <row r="12" ht="14.25" hidden="1" customHeight="1" spans="1:9">
      <c r="A12" s="6" t="s">
        <v>175</v>
      </c>
      <c r="B12" s="7" t="s">
        <v>81</v>
      </c>
      <c r="C12" s="7" t="s">
        <v>95</v>
      </c>
      <c r="D12" s="3">
        <v>705</v>
      </c>
      <c r="E12" t="str">
        <f>VLOOKUP(A12,HOP!A:L,12,0)</f>
        <v>705.00</v>
      </c>
      <c r="F12" t="str">
        <f>VLOOKUP(A12,HOP!A:C,3,0)</f>
        <v>3851965</v>
      </c>
      <c r="G12">
        <f t="shared" si="0"/>
        <v>0</v>
      </c>
      <c r="H12" t="str">
        <f t="shared" si="1"/>
        <v>，3851965</v>
      </c>
      <c r="I12" t="str">
        <f>VLOOKUP(A12,HOP!A:U,21,0)</f>
        <v>直采</v>
      </c>
    </row>
    <row r="13" ht="14.25" customHeight="1" spans="1:10">
      <c r="A13" s="6" t="s">
        <v>183</v>
      </c>
      <c r="B13" s="7" t="s">
        <v>134</v>
      </c>
      <c r="C13" s="7" t="s">
        <v>95</v>
      </c>
      <c r="D13" s="3">
        <v>921.21</v>
      </c>
      <c r="E13" t="str">
        <f>VLOOKUP(A13,HOP!A:L,12,0)</f>
        <v>1463.22</v>
      </c>
      <c r="F13" t="str">
        <f>VLOOKUP(A13,HOP!A:C,3,0)</f>
        <v>3847286</v>
      </c>
      <c r="G13">
        <f t="shared" si="0"/>
        <v>-542.01</v>
      </c>
      <c r="H13" t="str">
        <f t="shared" si="1"/>
        <v>，3847286</v>
      </c>
      <c r="I13" t="str">
        <f>VLOOKUP(A13,HOP!A:U,21,0)</f>
        <v>直连</v>
      </c>
      <c r="J13" s="5" t="s">
        <v>3484</v>
      </c>
    </row>
    <row r="14" ht="14.25" hidden="1" customHeight="1" spans="1:9">
      <c r="A14" s="6" t="s">
        <v>192</v>
      </c>
      <c r="B14" s="7" t="s">
        <v>134</v>
      </c>
      <c r="C14" s="7" t="s">
        <v>95</v>
      </c>
      <c r="D14" s="3">
        <v>2664</v>
      </c>
      <c r="E14" t="str">
        <f>VLOOKUP(A14,HOP!A:L,12,0)</f>
        <v>2664.00</v>
      </c>
      <c r="F14" t="str">
        <f>VLOOKUP(A14,HOP!A:C,3,0)</f>
        <v>3841655</v>
      </c>
      <c r="G14">
        <f t="shared" si="0"/>
        <v>0</v>
      </c>
      <c r="H14" t="str">
        <f t="shared" si="1"/>
        <v>，3841655</v>
      </c>
      <c r="I14" t="str">
        <f>VLOOKUP(A14,HOP!A:U,21,0)</f>
        <v>直采</v>
      </c>
    </row>
    <row r="15" ht="14.25" hidden="1" customHeight="1" spans="1:9">
      <c r="A15" s="6" t="s">
        <v>202</v>
      </c>
      <c r="B15" s="7" t="s">
        <v>81</v>
      </c>
      <c r="C15" s="7" t="s">
        <v>95</v>
      </c>
      <c r="D15" s="3">
        <v>546</v>
      </c>
      <c r="E15" t="str">
        <f>VLOOKUP(A15,HOP!A:L,12,0)</f>
        <v>546.00</v>
      </c>
      <c r="F15" t="str">
        <f>VLOOKUP(A15,HOP!A:C,3,0)</f>
        <v>3871748</v>
      </c>
      <c r="G15">
        <f t="shared" si="0"/>
        <v>0</v>
      </c>
      <c r="H15" t="str">
        <f t="shared" si="1"/>
        <v>，3871748</v>
      </c>
      <c r="I15" t="str">
        <f>VLOOKUP(A15,HOP!A:U,21,0)</f>
        <v>直采</v>
      </c>
    </row>
    <row r="16" ht="14.25" hidden="1" customHeight="1" spans="1:9">
      <c r="A16" s="6" t="s">
        <v>211</v>
      </c>
      <c r="B16" s="7" t="s">
        <v>81</v>
      </c>
      <c r="C16" s="7" t="s">
        <v>95</v>
      </c>
      <c r="D16" s="3">
        <v>717.59</v>
      </c>
      <c r="E16" t="str">
        <f>VLOOKUP(A16,HOP!A:L,12,0)</f>
        <v>717.59</v>
      </c>
      <c r="F16" t="str">
        <f>VLOOKUP(A16,HOP!A:C,3,0)</f>
        <v>3873921</v>
      </c>
      <c r="G16">
        <f t="shared" si="0"/>
        <v>0</v>
      </c>
      <c r="H16" t="str">
        <f t="shared" si="1"/>
        <v>，3873921</v>
      </c>
      <c r="I16" t="str">
        <f>VLOOKUP(A16,HOP!A:U,21,0)</f>
        <v>直连</v>
      </c>
    </row>
    <row r="17" ht="14.25" hidden="1" customHeight="1" spans="1:9">
      <c r="A17" s="6" t="s">
        <v>220</v>
      </c>
      <c r="B17" s="7" t="s">
        <v>81</v>
      </c>
      <c r="C17" s="7" t="s">
        <v>95</v>
      </c>
      <c r="D17" s="3">
        <v>1082.18</v>
      </c>
      <c r="E17" t="str">
        <f>VLOOKUP(A17,HOP!A:L,12,0)</f>
        <v>1082.18</v>
      </c>
      <c r="F17" t="str">
        <f>VLOOKUP(A17,HOP!A:C,3,0)</f>
        <v>3776299</v>
      </c>
      <c r="G17">
        <f t="shared" si="0"/>
        <v>0</v>
      </c>
      <c r="H17" t="str">
        <f t="shared" si="1"/>
        <v>，3776299</v>
      </c>
      <c r="I17" t="str">
        <f>VLOOKUP(A17,HOP!A:U,21,0)</f>
        <v>直连</v>
      </c>
    </row>
    <row r="18" ht="14.25" customHeight="1" spans="1:9">
      <c r="A18" s="6" t="s">
        <v>231</v>
      </c>
      <c r="B18" s="7" t="s">
        <v>237</v>
      </c>
      <c r="C18" s="7" t="s">
        <v>95</v>
      </c>
      <c r="D18" s="3">
        <v>3624.46</v>
      </c>
      <c r="E18" t="str">
        <f>VLOOKUP(A18,HOP!A:L,12,0)</f>
        <v>3624.48</v>
      </c>
      <c r="F18" t="str">
        <f>VLOOKUP(A18,HOP!A:C,3,0)</f>
        <v>3691152</v>
      </c>
      <c r="G18">
        <f t="shared" si="0"/>
        <v>-0.0199999999999818</v>
      </c>
      <c r="H18" t="str">
        <f t="shared" si="1"/>
        <v>，3691152</v>
      </c>
      <c r="I18" t="str">
        <f>VLOOKUP(A18,HOP!A:U,21,0)</f>
        <v>直连</v>
      </c>
    </row>
    <row r="19" ht="14.25" hidden="1" customHeight="1" spans="1:9">
      <c r="A19" s="6" t="s">
        <v>242</v>
      </c>
      <c r="B19" s="7" t="s">
        <v>237</v>
      </c>
      <c r="C19" s="7" t="s">
        <v>95</v>
      </c>
      <c r="D19" s="3">
        <v>2158</v>
      </c>
      <c r="E19" t="str">
        <f>VLOOKUP(A19,HOP!A:L,12,0)</f>
        <v>2158.00</v>
      </c>
      <c r="F19" t="str">
        <f>VLOOKUP(A19,HOP!A:C,3,0)</f>
        <v>3721686</v>
      </c>
      <c r="G19">
        <f t="shared" si="0"/>
        <v>0</v>
      </c>
      <c r="H19" t="str">
        <f t="shared" si="1"/>
        <v>，3721686</v>
      </c>
      <c r="I19" t="str">
        <f>VLOOKUP(A19,HOP!A:U,21,0)</f>
        <v>直采</v>
      </c>
    </row>
    <row r="20" ht="14.25" hidden="1" customHeight="1" spans="1:9">
      <c r="A20" s="6" t="s">
        <v>252</v>
      </c>
      <c r="B20" s="7" t="s">
        <v>94</v>
      </c>
      <c r="C20" s="7" t="s">
        <v>95</v>
      </c>
      <c r="D20" s="3">
        <v>2310</v>
      </c>
      <c r="E20" t="str">
        <f>VLOOKUP(A20,HOP!A:L,12,0)</f>
        <v>2310.00</v>
      </c>
      <c r="F20" t="str">
        <f>VLOOKUP(A20,HOP!A:C,3,0)</f>
        <v>3736209</v>
      </c>
      <c r="G20">
        <f t="shared" si="0"/>
        <v>0</v>
      </c>
      <c r="H20" t="str">
        <f t="shared" si="1"/>
        <v>，3736209</v>
      </c>
      <c r="I20" t="str">
        <f>VLOOKUP(A20,HOP!A:U,21,0)</f>
        <v>直采</v>
      </c>
    </row>
    <row r="21" ht="14.25" hidden="1" customHeight="1" spans="1:9">
      <c r="A21" s="6" t="s">
        <v>263</v>
      </c>
      <c r="B21" s="7" t="s">
        <v>94</v>
      </c>
      <c r="C21" s="7" t="s">
        <v>95</v>
      </c>
      <c r="D21" s="3">
        <v>2458</v>
      </c>
      <c r="E21" t="str">
        <f>VLOOKUP(A21,HOP!A:L,12,0)</f>
        <v>2458.00</v>
      </c>
      <c r="F21" t="str">
        <f>VLOOKUP(A21,HOP!A:C,3,0)</f>
        <v>3734375</v>
      </c>
      <c r="G21">
        <f t="shared" si="0"/>
        <v>0</v>
      </c>
      <c r="H21" t="str">
        <f t="shared" si="1"/>
        <v>，3734375</v>
      </c>
      <c r="I21" t="str">
        <f>VLOOKUP(A21,HOP!A:U,21,0)</f>
        <v>直采</v>
      </c>
    </row>
    <row r="22" ht="14.25" hidden="1" customHeight="1" spans="1:9">
      <c r="A22" s="6" t="s">
        <v>273</v>
      </c>
      <c r="B22" s="7" t="s">
        <v>81</v>
      </c>
      <c r="C22" s="7" t="s">
        <v>95</v>
      </c>
      <c r="D22" s="3">
        <v>225</v>
      </c>
      <c r="E22" t="str">
        <f>VLOOKUP(A22,HOP!A:L,12,0)</f>
        <v>225.00</v>
      </c>
      <c r="F22" t="str">
        <f>VLOOKUP(A22,HOP!A:C,3,0)</f>
        <v>3826844</v>
      </c>
      <c r="G22">
        <f t="shared" si="0"/>
        <v>0</v>
      </c>
      <c r="H22" t="str">
        <f t="shared" si="1"/>
        <v>，3826844</v>
      </c>
      <c r="I22" t="str">
        <f>VLOOKUP(A22,HOP!A:U,21,0)</f>
        <v>直采</v>
      </c>
    </row>
    <row r="23" ht="14.25" hidden="1" customHeight="1" spans="1:9">
      <c r="A23" s="6" t="s">
        <v>283</v>
      </c>
      <c r="B23" s="7" t="s">
        <v>94</v>
      </c>
      <c r="C23" s="7" t="s">
        <v>95</v>
      </c>
      <c r="D23" s="3">
        <v>1970.36</v>
      </c>
      <c r="E23" t="str">
        <f>VLOOKUP(A23,HOP!A:L,12,0)</f>
        <v>1970.36</v>
      </c>
      <c r="F23" t="str">
        <f>VLOOKUP(A23,HOP!A:C,3,0)</f>
        <v>3851640</v>
      </c>
      <c r="G23">
        <f t="shared" si="0"/>
        <v>0</v>
      </c>
      <c r="H23" t="str">
        <f t="shared" si="1"/>
        <v>，3851640</v>
      </c>
      <c r="I23" t="str">
        <f>VLOOKUP(A23,HOP!A:U,21,0)</f>
        <v>直连</v>
      </c>
    </row>
    <row r="24" ht="14.25" hidden="1" customHeight="1" spans="1:9">
      <c r="A24" s="6" t="s">
        <v>292</v>
      </c>
      <c r="B24" s="7" t="s">
        <v>134</v>
      </c>
      <c r="C24" s="7" t="s">
        <v>95</v>
      </c>
      <c r="D24" s="3">
        <v>1015.83</v>
      </c>
      <c r="E24" t="str">
        <f>VLOOKUP(A24,HOP!A:L,12,0)</f>
        <v>1015.83</v>
      </c>
      <c r="F24" t="str">
        <f>VLOOKUP(A24,HOP!A:C,3,0)</f>
        <v>3860642</v>
      </c>
      <c r="G24">
        <f t="shared" si="0"/>
        <v>0</v>
      </c>
      <c r="H24" t="str">
        <f t="shared" si="1"/>
        <v>，3860642</v>
      </c>
      <c r="I24" t="str">
        <f>VLOOKUP(A24,HOP!A:U,21,0)</f>
        <v>直连</v>
      </c>
    </row>
    <row r="25" ht="14.25" hidden="1" customHeight="1" spans="1:9">
      <c r="A25" s="6" t="s">
        <v>302</v>
      </c>
      <c r="B25" s="7" t="s">
        <v>237</v>
      </c>
      <c r="C25" s="7" t="s">
        <v>95</v>
      </c>
      <c r="D25" s="3">
        <v>3028</v>
      </c>
      <c r="E25" t="str">
        <f>VLOOKUP(A25,HOP!A:L,12,0)</f>
        <v>3028.00</v>
      </c>
      <c r="F25" t="str">
        <f>VLOOKUP(A25,HOP!A:C,3,0)</f>
        <v>3793066</v>
      </c>
      <c r="G25">
        <f t="shared" si="0"/>
        <v>0</v>
      </c>
      <c r="H25" t="str">
        <f t="shared" si="1"/>
        <v>，3793066</v>
      </c>
      <c r="I25" t="str">
        <f>VLOOKUP(A25,HOP!A:U,21,0)</f>
        <v>直采</v>
      </c>
    </row>
    <row r="26" ht="14.25" hidden="1" customHeight="1" spans="1:9">
      <c r="A26" s="6" t="s">
        <v>311</v>
      </c>
      <c r="B26" s="7" t="s">
        <v>134</v>
      </c>
      <c r="C26" s="7" t="s">
        <v>95</v>
      </c>
      <c r="D26" s="3">
        <v>2455.86</v>
      </c>
      <c r="E26" t="str">
        <f>VLOOKUP(A26,HOP!A:L,12,0)</f>
        <v>2455.86</v>
      </c>
      <c r="F26" t="str">
        <f>VLOOKUP(A26,HOP!A:C,3,0)</f>
        <v>3654238</v>
      </c>
      <c r="G26">
        <f t="shared" si="0"/>
        <v>0</v>
      </c>
      <c r="H26" t="str">
        <f t="shared" si="1"/>
        <v>，3654238</v>
      </c>
      <c r="I26" t="str">
        <f>VLOOKUP(A26,HOP!A:U,21,0)</f>
        <v>直连</v>
      </c>
    </row>
    <row r="27" ht="14.25" hidden="1" customHeight="1" spans="1:9">
      <c r="A27" s="6" t="s">
        <v>321</v>
      </c>
      <c r="B27" s="7" t="s">
        <v>237</v>
      </c>
      <c r="C27" s="7" t="s">
        <v>95</v>
      </c>
      <c r="D27" s="3">
        <v>2433.52</v>
      </c>
      <c r="E27" t="str">
        <f>VLOOKUP(A27,HOP!A:L,12,0)</f>
        <v>2433.52</v>
      </c>
      <c r="F27" t="str">
        <f>VLOOKUP(A27,HOP!A:C,3,0)</f>
        <v>3569789</v>
      </c>
      <c r="G27">
        <f t="shared" si="0"/>
        <v>0</v>
      </c>
      <c r="H27" t="str">
        <f t="shared" si="1"/>
        <v>，3569789</v>
      </c>
      <c r="I27" t="str">
        <f>VLOOKUP(A27,HOP!A:U,21,0)</f>
        <v>直连</v>
      </c>
    </row>
    <row r="28" ht="14.25" hidden="1" customHeight="1" spans="1:9">
      <c r="A28" s="6" t="s">
        <v>330</v>
      </c>
      <c r="B28" s="7" t="s">
        <v>134</v>
      </c>
      <c r="C28" s="7" t="s">
        <v>95</v>
      </c>
      <c r="D28" s="3">
        <v>2716.53</v>
      </c>
      <c r="E28" t="str">
        <f>VLOOKUP(A28,HOP!A:L,12,0)</f>
        <v>2716.53</v>
      </c>
      <c r="F28" t="str">
        <f>VLOOKUP(A28,HOP!A:C,3,0)</f>
        <v>3833327</v>
      </c>
      <c r="G28">
        <f t="shared" si="0"/>
        <v>0</v>
      </c>
      <c r="H28" t="str">
        <f t="shared" si="1"/>
        <v>，3833327</v>
      </c>
      <c r="I28" t="str">
        <f>VLOOKUP(A28,HOP!A:U,21,0)</f>
        <v>直连</v>
      </c>
    </row>
    <row r="29" ht="14.25" customHeight="1" spans="1:9">
      <c r="A29" s="6" t="s">
        <v>337</v>
      </c>
      <c r="B29" s="7" t="s">
        <v>134</v>
      </c>
      <c r="C29" s="7" t="s">
        <v>95</v>
      </c>
      <c r="D29" s="3">
        <v>4579.98</v>
      </c>
      <c r="E29" t="str">
        <f>VLOOKUP(A29,HOP!A:L,12,0)</f>
        <v>4580.00</v>
      </c>
      <c r="F29" t="str">
        <f>VLOOKUP(A29,HOP!A:C,3,0)</f>
        <v>3808590</v>
      </c>
      <c r="G29">
        <f t="shared" si="0"/>
        <v>-0.0200000000004366</v>
      </c>
      <c r="H29" t="str">
        <f t="shared" si="1"/>
        <v>，3808590</v>
      </c>
      <c r="I29" t="str">
        <f>VLOOKUP(A29,HOP!A:U,21,0)</f>
        <v>直采</v>
      </c>
    </row>
    <row r="30" ht="14.25" hidden="1" customHeight="1" spans="1:9">
      <c r="A30" s="6" t="s">
        <v>347</v>
      </c>
      <c r="B30" s="7" t="s">
        <v>94</v>
      </c>
      <c r="C30" s="7" t="s">
        <v>95</v>
      </c>
      <c r="D30" s="3">
        <v>1087.12</v>
      </c>
      <c r="E30" t="str">
        <f>VLOOKUP(A30,HOP!A:L,12,0)</f>
        <v>1087.12</v>
      </c>
      <c r="F30" t="str">
        <f>VLOOKUP(A30,HOP!A:C,3,0)</f>
        <v>3862082</v>
      </c>
      <c r="G30">
        <f t="shared" si="0"/>
        <v>0</v>
      </c>
      <c r="H30" t="str">
        <f t="shared" si="1"/>
        <v>，3862082</v>
      </c>
      <c r="I30" t="str">
        <f>VLOOKUP(A30,HOP!A:U,21,0)</f>
        <v>直连</v>
      </c>
    </row>
    <row r="31" ht="14.25" customHeight="1" spans="1:10">
      <c r="A31" s="6" t="s">
        <v>355</v>
      </c>
      <c r="B31" s="7" t="s">
        <v>134</v>
      </c>
      <c r="C31" s="7" t="s">
        <v>95</v>
      </c>
      <c r="D31" s="3">
        <v>3695.94</v>
      </c>
      <c r="E31" t="e">
        <f>VLOOKUP(A31,HOP!A:L,12,0)</f>
        <v>#N/A</v>
      </c>
      <c r="F31">
        <v>3609416</v>
      </c>
      <c r="G31" s="8" t="e">
        <f t="shared" si="0"/>
        <v>#N/A</v>
      </c>
      <c r="H31" s="8" t="str">
        <f t="shared" si="1"/>
        <v>，3609416</v>
      </c>
      <c r="I31" s="9" t="s">
        <v>3485</v>
      </c>
      <c r="J31" s="9" t="s">
        <v>3486</v>
      </c>
    </row>
    <row r="32" ht="14.25" hidden="1" customHeight="1" spans="1:9">
      <c r="A32" s="6" t="s">
        <v>365</v>
      </c>
      <c r="B32" s="7" t="s">
        <v>81</v>
      </c>
      <c r="C32" s="7" t="s">
        <v>95</v>
      </c>
      <c r="D32" s="3">
        <v>741</v>
      </c>
      <c r="E32" t="str">
        <f>VLOOKUP(A32,HOP!A:L,12,0)</f>
        <v>741.00</v>
      </c>
      <c r="F32" t="str">
        <f>VLOOKUP(A32,HOP!A:C,3,0)</f>
        <v>3870507</v>
      </c>
      <c r="G32">
        <f t="shared" si="0"/>
        <v>0</v>
      </c>
      <c r="H32" t="str">
        <f t="shared" si="1"/>
        <v>，3870507</v>
      </c>
      <c r="I32" t="str">
        <f>VLOOKUP(A32,HOP!A:U,21,0)</f>
        <v>直采</v>
      </c>
    </row>
    <row r="33" ht="14.25" hidden="1" customHeight="1" spans="1:9">
      <c r="A33" s="6" t="s">
        <v>373</v>
      </c>
      <c r="B33" s="7" t="s">
        <v>81</v>
      </c>
      <c r="C33" s="7" t="s">
        <v>95</v>
      </c>
      <c r="D33" s="3">
        <v>1098.41</v>
      </c>
      <c r="E33" t="str">
        <f>VLOOKUP(A33,HOP!A:L,12,0)</f>
        <v>1098.41</v>
      </c>
      <c r="F33" t="str">
        <f>VLOOKUP(A33,HOP!A:C,3,0)</f>
        <v>3874724</v>
      </c>
      <c r="G33">
        <f t="shared" si="0"/>
        <v>0</v>
      </c>
      <c r="H33" t="str">
        <f t="shared" si="1"/>
        <v>，3874724</v>
      </c>
      <c r="I33" t="str">
        <f>VLOOKUP(A33,HOP!A:U,21,0)</f>
        <v>直连</v>
      </c>
    </row>
    <row r="34" ht="14.25" hidden="1" customHeight="1" spans="1:9">
      <c r="A34" s="6" t="s">
        <v>382</v>
      </c>
      <c r="B34" s="7" t="s">
        <v>81</v>
      </c>
      <c r="C34" s="7" t="s">
        <v>95</v>
      </c>
      <c r="D34" s="3">
        <v>563</v>
      </c>
      <c r="E34" t="str">
        <f>VLOOKUP(A34,HOP!A:L,12,0)</f>
        <v>563.00</v>
      </c>
      <c r="F34" t="str">
        <f>VLOOKUP(A34,HOP!A:C,3,0)</f>
        <v>3874078</v>
      </c>
      <c r="G34">
        <f t="shared" si="0"/>
        <v>0</v>
      </c>
      <c r="H34" t="str">
        <f t="shared" si="1"/>
        <v>，3874078</v>
      </c>
      <c r="I34" t="str">
        <f>VLOOKUP(A34,HOP!A:U,21,0)</f>
        <v>直采</v>
      </c>
    </row>
    <row r="35" ht="14.25" hidden="1" customHeight="1" spans="1:9">
      <c r="A35" s="6" t="s">
        <v>390</v>
      </c>
      <c r="B35" s="7" t="s">
        <v>81</v>
      </c>
      <c r="C35" s="7" t="s">
        <v>95</v>
      </c>
      <c r="D35" s="3">
        <v>1152</v>
      </c>
      <c r="E35" t="str">
        <f>VLOOKUP(A35,HOP!A:L,12,0)</f>
        <v>1152.00</v>
      </c>
      <c r="F35" t="str">
        <f>VLOOKUP(A35,HOP!A:C,3,0)</f>
        <v>3875681</v>
      </c>
      <c r="G35">
        <f t="shared" si="0"/>
        <v>0</v>
      </c>
      <c r="H35" t="str">
        <f t="shared" si="1"/>
        <v>，3875681</v>
      </c>
      <c r="I35" t="str">
        <f>VLOOKUP(A35,HOP!A:U,21,0)</f>
        <v>直采</v>
      </c>
    </row>
    <row r="36" ht="14.25" hidden="1" customHeight="1" spans="1:9">
      <c r="A36" s="6" t="s">
        <v>399</v>
      </c>
      <c r="B36" s="7" t="s">
        <v>81</v>
      </c>
      <c r="C36" s="7" t="s">
        <v>95</v>
      </c>
      <c r="D36" s="3">
        <v>813.56</v>
      </c>
      <c r="E36" t="str">
        <f>VLOOKUP(A36,HOP!A:L,12,0)</f>
        <v>813.56</v>
      </c>
      <c r="F36" t="str">
        <f>VLOOKUP(A36,HOP!A:C,3,0)</f>
        <v>3875572</v>
      </c>
      <c r="G36">
        <f t="shared" si="0"/>
        <v>0</v>
      </c>
      <c r="H36" t="str">
        <f t="shared" si="1"/>
        <v>，3875572</v>
      </c>
      <c r="I36" t="str">
        <f>VLOOKUP(A36,HOP!A:U,21,0)</f>
        <v>直连</v>
      </c>
    </row>
    <row r="37" ht="14.25" hidden="1" customHeight="1" spans="1:9">
      <c r="A37" s="6" t="s">
        <v>406</v>
      </c>
      <c r="B37" s="7" t="s">
        <v>81</v>
      </c>
      <c r="C37" s="7" t="s">
        <v>95</v>
      </c>
      <c r="D37" s="3">
        <v>122.97</v>
      </c>
      <c r="E37" t="str">
        <f>VLOOKUP(A37,HOP!A:L,12,0)</f>
        <v>122.97</v>
      </c>
      <c r="F37" t="str">
        <f>VLOOKUP(A37,HOP!A:C,3,0)</f>
        <v>3878935</v>
      </c>
      <c r="G37">
        <f t="shared" si="0"/>
        <v>0</v>
      </c>
      <c r="H37" t="str">
        <f t="shared" si="1"/>
        <v>，3878935</v>
      </c>
      <c r="I37" t="str">
        <f>VLOOKUP(A37,HOP!A:U,21,0)</f>
        <v>直连</v>
      </c>
    </row>
    <row r="38" ht="14.25" hidden="1" customHeight="1" spans="1:9">
      <c r="A38" s="6" t="s">
        <v>414</v>
      </c>
      <c r="B38" s="7" t="s">
        <v>94</v>
      </c>
      <c r="C38" s="7" t="s">
        <v>95</v>
      </c>
      <c r="D38" s="3">
        <v>2328</v>
      </c>
      <c r="E38" t="str">
        <f>VLOOKUP(A38,HOP!A:L,12,0)</f>
        <v>2328.00</v>
      </c>
      <c r="F38" t="str">
        <f>VLOOKUP(A38,HOP!A:C,3,0)</f>
        <v>3829868</v>
      </c>
      <c r="G38">
        <f t="shared" si="0"/>
        <v>0</v>
      </c>
      <c r="H38" t="str">
        <f t="shared" si="1"/>
        <v>，3829868</v>
      </c>
      <c r="I38" t="str">
        <f>VLOOKUP(A38,HOP!A:U,21,0)</f>
        <v>直采</v>
      </c>
    </row>
    <row r="39" ht="14.25" hidden="1" customHeight="1" spans="1:9">
      <c r="A39" s="6" t="s">
        <v>422</v>
      </c>
      <c r="B39" s="7" t="s">
        <v>237</v>
      </c>
      <c r="C39" s="7" t="s">
        <v>95</v>
      </c>
      <c r="D39" s="3">
        <v>2730</v>
      </c>
      <c r="E39" t="str">
        <f>VLOOKUP(A39,HOP!A:L,12,0)</f>
        <v>2730.00</v>
      </c>
      <c r="F39" t="str">
        <f>VLOOKUP(A39,HOP!A:C,3,0)</f>
        <v>3836042</v>
      </c>
      <c r="G39">
        <f t="shared" si="0"/>
        <v>0</v>
      </c>
      <c r="H39" t="str">
        <f t="shared" si="1"/>
        <v>，3836042</v>
      </c>
      <c r="I39" t="str">
        <f>VLOOKUP(A39,HOP!A:U,21,0)</f>
        <v>直采</v>
      </c>
    </row>
    <row r="40" ht="14.25" hidden="1" customHeight="1" spans="1:9">
      <c r="A40" s="6" t="s">
        <v>431</v>
      </c>
      <c r="B40" s="7" t="s">
        <v>237</v>
      </c>
      <c r="C40" s="7" t="s">
        <v>95</v>
      </c>
      <c r="D40" s="3">
        <v>2730</v>
      </c>
      <c r="E40" t="str">
        <f>VLOOKUP(A40,HOP!A:L,12,0)</f>
        <v>2730.00</v>
      </c>
      <c r="F40" t="str">
        <f>VLOOKUP(A40,HOP!A:C,3,0)</f>
        <v>3836027</v>
      </c>
      <c r="G40">
        <f t="shared" si="0"/>
        <v>0</v>
      </c>
      <c r="H40" t="str">
        <f t="shared" si="1"/>
        <v>，3836027</v>
      </c>
      <c r="I40" t="str">
        <f>VLOOKUP(A40,HOP!A:U,21,0)</f>
        <v>直采</v>
      </c>
    </row>
    <row r="41" ht="14.25" hidden="1" customHeight="1" spans="1:9">
      <c r="A41" s="6" t="s">
        <v>434</v>
      </c>
      <c r="B41" s="7" t="s">
        <v>81</v>
      </c>
      <c r="C41" s="7" t="s">
        <v>95</v>
      </c>
      <c r="D41" s="3">
        <v>208.32</v>
      </c>
      <c r="E41" t="str">
        <f>VLOOKUP(A41,HOP!A:L,12,0)</f>
        <v>208.32</v>
      </c>
      <c r="F41" t="str">
        <f>VLOOKUP(A41,HOP!A:C,3,0)</f>
        <v>3729882</v>
      </c>
      <c r="G41">
        <f t="shared" si="0"/>
        <v>0</v>
      </c>
      <c r="H41" t="str">
        <f t="shared" si="1"/>
        <v>，3729882</v>
      </c>
      <c r="I41" t="str">
        <f>VLOOKUP(A41,HOP!A:U,21,0)</f>
        <v>直连</v>
      </c>
    </row>
    <row r="42" ht="14.25" hidden="1" customHeight="1" spans="1:9">
      <c r="A42" s="6" t="s">
        <v>445</v>
      </c>
      <c r="B42" s="7" t="s">
        <v>94</v>
      </c>
      <c r="C42" s="7" t="s">
        <v>95</v>
      </c>
      <c r="D42" s="3">
        <v>1790</v>
      </c>
      <c r="E42" t="str">
        <f>VLOOKUP(A42,HOP!A:L,12,0)</f>
        <v>1790.00</v>
      </c>
      <c r="F42" t="str">
        <f>VLOOKUP(A42,HOP!A:C,3,0)</f>
        <v>3801687</v>
      </c>
      <c r="G42">
        <f t="shared" si="0"/>
        <v>0</v>
      </c>
      <c r="H42" t="str">
        <f t="shared" si="1"/>
        <v>，3801687</v>
      </c>
      <c r="I42" t="str">
        <f>VLOOKUP(A42,HOP!A:U,21,0)</f>
        <v>直采</v>
      </c>
    </row>
    <row r="43" ht="14.25" hidden="1" customHeight="1" spans="1:9">
      <c r="A43" s="6" t="s">
        <v>452</v>
      </c>
      <c r="B43" s="7" t="s">
        <v>81</v>
      </c>
      <c r="C43" s="7" t="s">
        <v>95</v>
      </c>
      <c r="D43" s="3">
        <v>288</v>
      </c>
      <c r="E43" t="str">
        <f>VLOOKUP(A43,HOP!A:L,12,0)</f>
        <v>288.00</v>
      </c>
      <c r="F43" t="str">
        <f>VLOOKUP(A43,HOP!A:C,3,0)</f>
        <v>3805393</v>
      </c>
      <c r="G43">
        <f t="shared" si="0"/>
        <v>0</v>
      </c>
      <c r="H43" t="str">
        <f t="shared" si="1"/>
        <v>，3805393</v>
      </c>
      <c r="I43" t="str">
        <f>VLOOKUP(A43,HOP!A:U,21,0)</f>
        <v>直采</v>
      </c>
    </row>
    <row r="44" ht="14.25" hidden="1" customHeight="1" spans="1:9">
      <c r="A44" s="6" t="s">
        <v>461</v>
      </c>
      <c r="B44" s="7" t="s">
        <v>94</v>
      </c>
      <c r="C44" s="7" t="s">
        <v>95</v>
      </c>
      <c r="D44" s="3">
        <v>1790</v>
      </c>
      <c r="E44" t="str">
        <f>VLOOKUP(A44,HOP!A:L,12,0)</f>
        <v>1790.00</v>
      </c>
      <c r="F44" t="str">
        <f>VLOOKUP(A44,HOP!A:C,3,0)</f>
        <v>3801764</v>
      </c>
      <c r="G44">
        <f t="shared" si="0"/>
        <v>0</v>
      </c>
      <c r="H44" t="str">
        <f t="shared" si="1"/>
        <v>，3801764</v>
      </c>
      <c r="I44" t="str">
        <f>VLOOKUP(A44,HOP!A:U,21,0)</f>
        <v>直采</v>
      </c>
    </row>
    <row r="45" ht="14.25" hidden="1" customHeight="1" spans="1:9">
      <c r="A45" s="6" t="s">
        <v>464</v>
      </c>
      <c r="B45" s="7" t="s">
        <v>94</v>
      </c>
      <c r="C45" s="7" t="s">
        <v>95</v>
      </c>
      <c r="D45" s="3">
        <v>1760</v>
      </c>
      <c r="E45" t="str">
        <f>VLOOKUP(A45,HOP!A:L,12,0)</f>
        <v>1760.00</v>
      </c>
      <c r="F45" t="str">
        <f>VLOOKUP(A45,HOP!A:C,3,0)</f>
        <v>3816999</v>
      </c>
      <c r="G45">
        <f t="shared" si="0"/>
        <v>0</v>
      </c>
      <c r="H45" t="str">
        <f t="shared" si="1"/>
        <v>，3816999</v>
      </c>
      <c r="I45" t="str">
        <f>VLOOKUP(A45,HOP!A:U,21,0)</f>
        <v>直采</v>
      </c>
    </row>
    <row r="46" ht="14.25" hidden="1" customHeight="1" spans="1:9">
      <c r="A46" s="6" t="s">
        <v>473</v>
      </c>
      <c r="B46" s="7" t="s">
        <v>81</v>
      </c>
      <c r="C46" s="7" t="s">
        <v>95</v>
      </c>
      <c r="D46" s="3">
        <v>280.61</v>
      </c>
      <c r="E46" t="str">
        <f>VLOOKUP(A46,HOP!A:L,12,0)</f>
        <v>280.61</v>
      </c>
      <c r="F46" t="str">
        <f>VLOOKUP(A46,HOP!A:C,3,0)</f>
        <v>3863838</v>
      </c>
      <c r="G46">
        <f t="shared" si="0"/>
        <v>0</v>
      </c>
      <c r="H46" t="str">
        <f t="shared" si="1"/>
        <v>，3863838</v>
      </c>
      <c r="I46" t="str">
        <f>VLOOKUP(A46,HOP!A:U,21,0)</f>
        <v>直连</v>
      </c>
    </row>
    <row r="47" ht="14.25" hidden="1" customHeight="1" spans="1:9">
      <c r="A47" s="6" t="s">
        <v>481</v>
      </c>
      <c r="B47" s="7" t="s">
        <v>134</v>
      </c>
      <c r="C47" s="7" t="s">
        <v>95</v>
      </c>
      <c r="D47" s="3">
        <v>2010</v>
      </c>
      <c r="E47" t="str">
        <f>VLOOKUP(A47,HOP!A:L,12,0)</f>
        <v>2010.00</v>
      </c>
      <c r="F47" t="str">
        <f>VLOOKUP(A47,HOP!A:C,3,0)</f>
        <v>3838934</v>
      </c>
      <c r="G47">
        <f t="shared" si="0"/>
        <v>0</v>
      </c>
      <c r="H47" t="str">
        <f t="shared" si="1"/>
        <v>，3838934</v>
      </c>
      <c r="I47" t="str">
        <f>VLOOKUP(A47,HOP!A:U,21,0)</f>
        <v>直采</v>
      </c>
    </row>
    <row r="48" ht="14.25" hidden="1" customHeight="1" spans="1:9">
      <c r="A48" s="6" t="s">
        <v>491</v>
      </c>
      <c r="B48" s="7" t="s">
        <v>94</v>
      </c>
      <c r="C48" s="7" t="s">
        <v>95</v>
      </c>
      <c r="D48" s="3">
        <v>516</v>
      </c>
      <c r="E48" t="str">
        <f>VLOOKUP(A48,HOP!A:L,12,0)</f>
        <v>516.00</v>
      </c>
      <c r="F48" t="str">
        <f>VLOOKUP(A48,HOP!A:C,3,0)</f>
        <v>3848201</v>
      </c>
      <c r="G48">
        <f t="shared" si="0"/>
        <v>0</v>
      </c>
      <c r="H48" t="str">
        <f t="shared" si="1"/>
        <v>，3848201</v>
      </c>
      <c r="I48" t="str">
        <f>VLOOKUP(A48,HOP!A:U,21,0)</f>
        <v>直采</v>
      </c>
    </row>
    <row r="49" ht="14.25" hidden="1" customHeight="1" spans="1:9">
      <c r="A49" s="6" t="s">
        <v>500</v>
      </c>
      <c r="B49" s="7" t="s">
        <v>94</v>
      </c>
      <c r="C49" s="7" t="s">
        <v>95</v>
      </c>
      <c r="D49" s="3">
        <v>1520</v>
      </c>
      <c r="E49" t="str">
        <f>VLOOKUP(A49,HOP!A:L,12,0)</f>
        <v>1520.00</v>
      </c>
      <c r="F49" t="str">
        <f>VLOOKUP(A49,HOP!A:C,3,0)</f>
        <v>3855045</v>
      </c>
      <c r="G49">
        <f t="shared" si="0"/>
        <v>0</v>
      </c>
      <c r="H49" t="str">
        <f t="shared" si="1"/>
        <v>，3855045</v>
      </c>
      <c r="I49" t="str">
        <f>VLOOKUP(A49,HOP!A:U,21,0)</f>
        <v>直采</v>
      </c>
    </row>
    <row r="50" ht="14.25" hidden="1" customHeight="1" spans="1:9">
      <c r="A50" s="6" t="s">
        <v>509</v>
      </c>
      <c r="B50" s="7" t="s">
        <v>94</v>
      </c>
      <c r="C50" s="7" t="s">
        <v>95</v>
      </c>
      <c r="D50" s="3">
        <v>880</v>
      </c>
      <c r="E50" t="str">
        <f>VLOOKUP(A50,HOP!A:L,12,0)</f>
        <v>880.00</v>
      </c>
      <c r="F50" t="str">
        <f>VLOOKUP(A50,HOP!A:C,3,0)</f>
        <v>3869424</v>
      </c>
      <c r="G50">
        <f t="shared" si="0"/>
        <v>0</v>
      </c>
      <c r="H50" t="str">
        <f t="shared" si="1"/>
        <v>，3869424</v>
      </c>
      <c r="I50" t="str">
        <f>VLOOKUP(A50,HOP!A:U,21,0)</f>
        <v>直采</v>
      </c>
    </row>
    <row r="51" ht="14.25" hidden="1" customHeight="1" spans="1:9">
      <c r="A51" s="6" t="s">
        <v>517</v>
      </c>
      <c r="B51" s="7" t="s">
        <v>94</v>
      </c>
      <c r="C51" s="7" t="s">
        <v>95</v>
      </c>
      <c r="D51" s="3">
        <v>782</v>
      </c>
      <c r="E51" t="str">
        <f>VLOOKUP(A51,HOP!A:L,12,0)</f>
        <v>782.00</v>
      </c>
      <c r="F51" t="str">
        <f>VLOOKUP(A51,HOP!A:C,3,0)</f>
        <v>3870998</v>
      </c>
      <c r="G51">
        <f t="shared" si="0"/>
        <v>0</v>
      </c>
      <c r="H51" t="str">
        <f t="shared" si="1"/>
        <v>，3870998</v>
      </c>
      <c r="I51" t="str">
        <f>VLOOKUP(A51,HOP!A:U,21,0)</f>
        <v>直采</v>
      </c>
    </row>
    <row r="52" ht="14.25" hidden="1" customHeight="1" spans="1:9">
      <c r="A52" s="6" t="s">
        <v>525</v>
      </c>
      <c r="B52" s="7" t="s">
        <v>81</v>
      </c>
      <c r="C52" s="7" t="s">
        <v>95</v>
      </c>
      <c r="D52" s="3">
        <v>318</v>
      </c>
      <c r="E52" t="str">
        <f>VLOOKUP(A52,HOP!A:L,12,0)</f>
        <v>318.00</v>
      </c>
      <c r="F52" t="str">
        <f>VLOOKUP(A52,HOP!A:C,3,0)</f>
        <v>3871702</v>
      </c>
      <c r="G52">
        <f t="shared" si="0"/>
        <v>0</v>
      </c>
      <c r="H52" t="str">
        <f t="shared" si="1"/>
        <v>，3871702</v>
      </c>
      <c r="I52" t="str">
        <f>VLOOKUP(A52,HOP!A:U,21,0)</f>
        <v>直采</v>
      </c>
    </row>
    <row r="53" ht="14.25" hidden="1" customHeight="1" spans="1:9">
      <c r="A53" s="6" t="s">
        <v>531</v>
      </c>
      <c r="B53" s="7" t="s">
        <v>81</v>
      </c>
      <c r="C53" s="7" t="s">
        <v>95</v>
      </c>
      <c r="D53" s="3">
        <v>237.82</v>
      </c>
      <c r="E53" t="str">
        <f>VLOOKUP(A53,HOP!A:L,12,0)</f>
        <v>237.82</v>
      </c>
      <c r="F53" t="str">
        <f>VLOOKUP(A53,HOP!A:C,3,0)</f>
        <v>3871944</v>
      </c>
      <c r="G53">
        <f t="shared" si="0"/>
        <v>0</v>
      </c>
      <c r="H53" t="str">
        <f t="shared" si="1"/>
        <v>，3871944</v>
      </c>
      <c r="I53" t="str">
        <f>VLOOKUP(A53,HOP!A:U,21,0)</f>
        <v>直连</v>
      </c>
    </row>
    <row r="54" ht="14.25" hidden="1" customHeight="1" spans="1:9">
      <c r="A54" s="6" t="s">
        <v>540</v>
      </c>
      <c r="B54" s="7" t="s">
        <v>81</v>
      </c>
      <c r="C54" s="7" t="s">
        <v>95</v>
      </c>
      <c r="D54" s="3">
        <v>405</v>
      </c>
      <c r="E54" t="str">
        <f>VLOOKUP(A54,HOP!A:L,12,0)</f>
        <v>405.00</v>
      </c>
      <c r="F54" t="str">
        <f>VLOOKUP(A54,HOP!A:C,3,0)</f>
        <v>3876114</v>
      </c>
      <c r="G54">
        <f t="shared" si="0"/>
        <v>0</v>
      </c>
      <c r="H54" t="str">
        <f t="shared" si="1"/>
        <v>，3876114</v>
      </c>
      <c r="I54" t="str">
        <f>VLOOKUP(A54,HOP!A:U,21,0)</f>
        <v>直采</v>
      </c>
    </row>
    <row r="55" ht="14.25" hidden="1" customHeight="1" spans="1:9">
      <c r="A55" s="6" t="s">
        <v>548</v>
      </c>
      <c r="B55" s="7" t="s">
        <v>81</v>
      </c>
      <c r="C55" s="7" t="s">
        <v>95</v>
      </c>
      <c r="D55" s="3">
        <v>350</v>
      </c>
      <c r="E55" t="str">
        <f>VLOOKUP(A55,HOP!A:L,12,0)</f>
        <v>350.00</v>
      </c>
      <c r="F55" t="str">
        <f>VLOOKUP(A55,HOP!A:C,3,0)</f>
        <v>3874840</v>
      </c>
      <c r="G55">
        <f t="shared" si="0"/>
        <v>0</v>
      </c>
      <c r="H55" t="str">
        <f t="shared" si="1"/>
        <v>，3874840</v>
      </c>
      <c r="I55" t="str">
        <f>VLOOKUP(A55,HOP!A:U,21,0)</f>
        <v>直采</v>
      </c>
    </row>
    <row r="56" ht="14.25" hidden="1" customHeight="1" spans="1:9">
      <c r="A56" s="6" t="s">
        <v>557</v>
      </c>
      <c r="B56" s="7" t="s">
        <v>81</v>
      </c>
      <c r="C56" s="7" t="s">
        <v>95</v>
      </c>
      <c r="D56" s="3">
        <v>315.28</v>
      </c>
      <c r="E56" t="str">
        <f>VLOOKUP(A56,HOP!A:L,12,0)</f>
        <v>315.28</v>
      </c>
      <c r="F56" t="str">
        <f>VLOOKUP(A56,HOP!A:C,3,0)</f>
        <v>3875839</v>
      </c>
      <c r="G56">
        <f t="shared" si="0"/>
        <v>0</v>
      </c>
      <c r="H56" t="str">
        <f t="shared" si="1"/>
        <v>，3875839</v>
      </c>
      <c r="I56" t="str">
        <f>VLOOKUP(A56,HOP!A:U,21,0)</f>
        <v>直连</v>
      </c>
    </row>
    <row r="57" ht="14.25" hidden="1" customHeight="1" spans="1:9">
      <c r="A57" s="6" t="s">
        <v>566</v>
      </c>
      <c r="B57" s="7" t="s">
        <v>571</v>
      </c>
      <c r="C57" s="7" t="s">
        <v>572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6" t="s">
        <v>576</v>
      </c>
      <c r="B58" s="7" t="s">
        <v>94</v>
      </c>
      <c r="C58" s="7" t="s">
        <v>95</v>
      </c>
      <c r="D58" s="3">
        <v>980.2</v>
      </c>
      <c r="E58" t="str">
        <f>VLOOKUP(A58,HOP!A:L,12,0)</f>
        <v>980.20</v>
      </c>
      <c r="F58" t="str">
        <f>VLOOKUP(A58,HOP!A:C,3,0)</f>
        <v>3820570</v>
      </c>
      <c r="G58">
        <f t="shared" si="0"/>
        <v>0</v>
      </c>
      <c r="H58" t="str">
        <f t="shared" si="1"/>
        <v>，3820570</v>
      </c>
      <c r="I58" t="str">
        <f>VLOOKUP(A58,HOP!A:U,21,0)</f>
        <v>直连</v>
      </c>
    </row>
    <row r="59" ht="14.25" hidden="1" customHeight="1" spans="1:9">
      <c r="A59" s="6" t="s">
        <v>584</v>
      </c>
      <c r="B59" s="7" t="s">
        <v>589</v>
      </c>
      <c r="C59" s="7" t="s">
        <v>590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6" t="s">
        <v>594</v>
      </c>
      <c r="B60" s="7" t="s">
        <v>600</v>
      </c>
      <c r="C60" s="7" t="s">
        <v>601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6" t="s">
        <v>605</v>
      </c>
      <c r="B61" s="7" t="s">
        <v>610</v>
      </c>
      <c r="C61" s="7" t="s">
        <v>611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6" t="s">
        <v>614</v>
      </c>
      <c r="B62" s="7" t="s">
        <v>82</v>
      </c>
      <c r="C62" s="7" t="s">
        <v>619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6" t="s">
        <v>622</v>
      </c>
      <c r="B63" s="7" t="s">
        <v>601</v>
      </c>
      <c r="C63" s="7" t="s">
        <v>627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6" t="s">
        <v>631</v>
      </c>
      <c r="B64" s="7" t="s">
        <v>95</v>
      </c>
      <c r="C64" s="7" t="s">
        <v>636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6" t="s">
        <v>639</v>
      </c>
      <c r="B65" s="7" t="s">
        <v>644</v>
      </c>
      <c r="C65" s="7" t="s">
        <v>645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6" t="s">
        <v>648</v>
      </c>
      <c r="B66" s="7" t="s">
        <v>653</v>
      </c>
      <c r="C66" s="7" t="s">
        <v>601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6" t="s">
        <v>656</v>
      </c>
      <c r="B67" s="7" t="s">
        <v>82</v>
      </c>
      <c r="C67" s="7" t="s">
        <v>661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6" t="s">
        <v>665</v>
      </c>
      <c r="B68" s="7" t="s">
        <v>670</v>
      </c>
      <c r="C68" s="7" t="s">
        <v>671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6" t="s">
        <v>674</v>
      </c>
      <c r="B69" s="7" t="s">
        <v>644</v>
      </c>
      <c r="C69" s="7" t="s">
        <v>679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6" t="s">
        <v>683</v>
      </c>
      <c r="B70" s="7" t="s">
        <v>571</v>
      </c>
      <c r="C70" s="7" t="s">
        <v>572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6" t="s">
        <v>691</v>
      </c>
      <c r="B71" s="7" t="s">
        <v>81</v>
      </c>
      <c r="C71" s="7" t="s">
        <v>95</v>
      </c>
      <c r="D71" s="3">
        <v>386.72</v>
      </c>
      <c r="E71" t="str">
        <f>VLOOKUP(A71,HOP!A:L,12,0)</f>
        <v>386.72</v>
      </c>
      <c r="F71" t="str">
        <f>VLOOKUP(A71,HOP!A:C,3,0)</f>
        <v>3874293</v>
      </c>
      <c r="G71">
        <f t="shared" si="2"/>
        <v>0</v>
      </c>
      <c r="H71" t="str">
        <f t="shared" si="3"/>
        <v>，3874293</v>
      </c>
      <c r="I71" t="str">
        <f>VLOOKUP(A71,HOP!A:U,21,0)</f>
        <v>直连</v>
      </c>
    </row>
    <row r="72" ht="14.25" hidden="1" customHeight="1" spans="1:9">
      <c r="A72" s="6" t="s">
        <v>700</v>
      </c>
      <c r="B72" s="7" t="s">
        <v>653</v>
      </c>
      <c r="C72" s="7" t="s">
        <v>705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6" t="s">
        <v>709</v>
      </c>
      <c r="B73" s="7" t="s">
        <v>619</v>
      </c>
      <c r="C73" s="7" t="s">
        <v>714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6" t="s">
        <v>717</v>
      </c>
      <c r="B74" s="7" t="s">
        <v>82</v>
      </c>
      <c r="C74" s="7" t="s">
        <v>83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725</v>
      </c>
      <c r="B75" s="7" t="s">
        <v>611</v>
      </c>
      <c r="C75" s="7" t="s">
        <v>728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6" t="s">
        <v>731</v>
      </c>
      <c r="B76" s="7" t="s">
        <v>81</v>
      </c>
      <c r="C76" s="7" t="s">
        <v>636</v>
      </c>
      <c r="D76" s="3">
        <v>1698.74</v>
      </c>
      <c r="E76" t="str">
        <f>VLOOKUP(A76,HOP!A:L,12,0)</f>
        <v>1698.74</v>
      </c>
      <c r="F76" t="str">
        <f>VLOOKUP(A76,HOP!A:C,3,0)</f>
        <v>3655069</v>
      </c>
      <c r="G76">
        <f t="shared" si="2"/>
        <v>0</v>
      </c>
      <c r="H76" t="str">
        <f t="shared" si="3"/>
        <v>，3655069</v>
      </c>
      <c r="I76" t="str">
        <f>VLOOKUP(A76,HOP!A:U,21,0)</f>
        <v>直连</v>
      </c>
    </row>
    <row r="77" ht="14.25" hidden="1" customHeight="1" spans="1:9">
      <c r="A77" s="6" t="s">
        <v>742</v>
      </c>
      <c r="B77" s="7" t="s">
        <v>134</v>
      </c>
      <c r="C77" s="7" t="s">
        <v>636</v>
      </c>
      <c r="D77" s="3">
        <v>2436</v>
      </c>
      <c r="E77" t="str">
        <f>VLOOKUP(A77,HOP!A:L,12,0)</f>
        <v>2436.00</v>
      </c>
      <c r="F77" t="str">
        <f>VLOOKUP(A77,HOP!A:C,3,0)</f>
        <v>3787561</v>
      </c>
      <c r="G77">
        <f t="shared" si="2"/>
        <v>0</v>
      </c>
      <c r="H77" t="str">
        <f t="shared" si="3"/>
        <v>，3787561</v>
      </c>
      <c r="I77" t="str">
        <f>VLOOKUP(A77,HOP!A:U,21,0)</f>
        <v>直采</v>
      </c>
    </row>
    <row r="78" ht="14.25" hidden="1" customHeight="1" spans="1:9">
      <c r="A78" s="6" t="s">
        <v>749</v>
      </c>
      <c r="B78" s="7" t="s">
        <v>81</v>
      </c>
      <c r="C78" s="7" t="s">
        <v>636</v>
      </c>
      <c r="D78" s="3">
        <v>724</v>
      </c>
      <c r="E78" t="str">
        <f>VLOOKUP(A78,HOP!A:L,12,0)</f>
        <v>724.00</v>
      </c>
      <c r="F78" t="str">
        <f>VLOOKUP(A78,HOP!A:C,3,0)</f>
        <v>3831710</v>
      </c>
      <c r="G78">
        <f t="shared" si="2"/>
        <v>0</v>
      </c>
      <c r="H78" t="str">
        <f t="shared" si="3"/>
        <v>，3831710</v>
      </c>
      <c r="I78" t="str">
        <f>VLOOKUP(A78,HOP!A:U,21,0)</f>
        <v>直采</v>
      </c>
    </row>
    <row r="79" ht="14.25" hidden="1" customHeight="1" spans="1:9">
      <c r="A79" s="6" t="s">
        <v>755</v>
      </c>
      <c r="B79" s="7" t="s">
        <v>81</v>
      </c>
      <c r="C79" s="7" t="s">
        <v>636</v>
      </c>
      <c r="D79" s="3">
        <v>927.08</v>
      </c>
      <c r="E79" t="str">
        <f>VLOOKUP(A79,HOP!A:L,12,0)</f>
        <v>927.08</v>
      </c>
      <c r="F79" t="str">
        <f>VLOOKUP(A79,HOP!A:C,3,0)</f>
        <v>3751061</v>
      </c>
      <c r="G79">
        <f t="shared" si="2"/>
        <v>0</v>
      </c>
      <c r="H79" t="str">
        <f t="shared" si="3"/>
        <v>，3751061</v>
      </c>
      <c r="I79" t="str">
        <f>VLOOKUP(A79,HOP!A:U,21,0)</f>
        <v>直连</v>
      </c>
    </row>
    <row r="80" ht="14.25" customHeight="1" spans="1:9">
      <c r="A80" s="6" t="s">
        <v>764</v>
      </c>
      <c r="B80" s="7" t="s">
        <v>94</v>
      </c>
      <c r="C80" s="7" t="s">
        <v>636</v>
      </c>
      <c r="D80" s="3">
        <v>869.32</v>
      </c>
      <c r="E80" t="str">
        <f>VLOOKUP(A80,HOP!A:L,12,0)</f>
        <v>869.31</v>
      </c>
      <c r="F80" t="str">
        <f>VLOOKUP(A80,HOP!A:C,3,0)</f>
        <v>3833452</v>
      </c>
      <c r="G80">
        <f t="shared" si="2"/>
        <v>0.0100000000001046</v>
      </c>
      <c r="H80" t="str">
        <f t="shared" si="3"/>
        <v>，3833452</v>
      </c>
      <c r="I80" t="str">
        <f>VLOOKUP(A80,HOP!A:U,21,0)</f>
        <v>直连</v>
      </c>
    </row>
    <row r="81" ht="14.25" customHeight="1" spans="1:9">
      <c r="A81" s="6" t="s">
        <v>773</v>
      </c>
      <c r="B81" s="7" t="s">
        <v>94</v>
      </c>
      <c r="C81" s="7" t="s">
        <v>636</v>
      </c>
      <c r="D81" s="3">
        <v>869.32</v>
      </c>
      <c r="E81" t="str">
        <f>VLOOKUP(A81,HOP!A:L,12,0)</f>
        <v>869.31</v>
      </c>
      <c r="F81" t="str">
        <f>VLOOKUP(A81,HOP!A:C,3,0)</f>
        <v>3833403</v>
      </c>
      <c r="G81">
        <f t="shared" si="2"/>
        <v>0.0100000000001046</v>
      </c>
      <c r="H81" t="str">
        <f t="shared" si="3"/>
        <v>，3833403</v>
      </c>
      <c r="I81" t="str">
        <f>VLOOKUP(A81,HOP!A:U,21,0)</f>
        <v>直连</v>
      </c>
    </row>
    <row r="82" ht="14.25" hidden="1" customHeight="1" spans="1:9">
      <c r="A82" s="6" t="s">
        <v>776</v>
      </c>
      <c r="B82" s="7" t="s">
        <v>95</v>
      </c>
      <c r="C82" s="7" t="s">
        <v>636</v>
      </c>
      <c r="D82" s="3">
        <v>650.89</v>
      </c>
      <c r="E82" t="str">
        <f>VLOOKUP(A82,HOP!A:L,12,0)</f>
        <v>650.89</v>
      </c>
      <c r="F82" t="str">
        <f>VLOOKUP(A82,HOP!A:C,3,0)</f>
        <v>3784868</v>
      </c>
      <c r="G82">
        <f t="shared" si="2"/>
        <v>0</v>
      </c>
      <c r="H82" t="str">
        <f t="shared" si="3"/>
        <v>，3784868</v>
      </c>
      <c r="I82" t="str">
        <f>VLOOKUP(A82,HOP!A:U,21,0)</f>
        <v>直连</v>
      </c>
    </row>
    <row r="83" ht="14.25" customHeight="1" spans="1:10">
      <c r="A83" s="46" t="s">
        <v>784</v>
      </c>
      <c r="B83" s="7" t="s">
        <v>81</v>
      </c>
      <c r="C83" s="7" t="s">
        <v>636</v>
      </c>
      <c r="D83" s="3">
        <v>167.2</v>
      </c>
      <c r="E83" t="str">
        <f>VLOOKUP(A83,HOP!A:L,12,0)</f>
        <v>144.80</v>
      </c>
      <c r="F83" t="str">
        <f>VLOOKUP(A83,HOP!A:C,3,0)</f>
        <v>3857868</v>
      </c>
      <c r="G83">
        <f t="shared" si="2"/>
        <v>22.4</v>
      </c>
      <c r="H83" t="str">
        <f t="shared" si="3"/>
        <v>，3857868</v>
      </c>
      <c r="I83" t="str">
        <f>VLOOKUP(A83,HOP!A:U,21,0)</f>
        <v>直采</v>
      </c>
      <c r="J83" t="s">
        <v>3487</v>
      </c>
    </row>
    <row r="84" ht="14.25" hidden="1" customHeight="1" spans="1:9">
      <c r="A84" s="6" t="s">
        <v>787</v>
      </c>
      <c r="B84" s="7" t="s">
        <v>95</v>
      </c>
      <c r="C84" s="7" t="s">
        <v>636</v>
      </c>
      <c r="D84" s="3">
        <v>1150.59</v>
      </c>
      <c r="E84" t="str">
        <f>VLOOKUP(A84,HOP!A:L,12,0)</f>
        <v>1150.59</v>
      </c>
      <c r="F84" t="str">
        <f>VLOOKUP(A84,HOP!A:C,3,0)</f>
        <v>3724891</v>
      </c>
      <c r="G84">
        <f t="shared" si="2"/>
        <v>0</v>
      </c>
      <c r="H84" t="str">
        <f t="shared" si="3"/>
        <v>，3724891</v>
      </c>
      <c r="I84" t="str">
        <f>VLOOKUP(A84,HOP!A:U,21,0)</f>
        <v>直连</v>
      </c>
    </row>
    <row r="85" ht="14.25" hidden="1" customHeight="1" spans="1:9">
      <c r="A85" s="6" t="s">
        <v>797</v>
      </c>
      <c r="B85" s="7" t="s">
        <v>81</v>
      </c>
      <c r="C85" s="7" t="s">
        <v>636</v>
      </c>
      <c r="D85" s="3">
        <v>724</v>
      </c>
      <c r="E85" t="str">
        <f>VLOOKUP(A85,HOP!A:L,12,0)</f>
        <v>724.00</v>
      </c>
      <c r="F85" t="str">
        <f>VLOOKUP(A85,HOP!A:C,3,0)</f>
        <v>3863366</v>
      </c>
      <c r="G85">
        <f t="shared" si="2"/>
        <v>0</v>
      </c>
      <c r="H85" t="str">
        <f t="shared" si="3"/>
        <v>，3863366</v>
      </c>
      <c r="I85" t="str">
        <f>VLOOKUP(A85,HOP!A:U,21,0)</f>
        <v>直采</v>
      </c>
    </row>
    <row r="86" ht="14.25" hidden="1" customHeight="1" spans="1:9">
      <c r="A86" s="6" t="s">
        <v>800</v>
      </c>
      <c r="B86" s="7" t="s">
        <v>94</v>
      </c>
      <c r="C86" s="7" t="s">
        <v>636</v>
      </c>
      <c r="D86" s="3">
        <v>1113</v>
      </c>
      <c r="E86" t="str">
        <f>VLOOKUP(A86,HOP!A:L,12,0)</f>
        <v>1113.00</v>
      </c>
      <c r="F86" t="str">
        <f>VLOOKUP(A86,HOP!A:C,3,0)</f>
        <v>3851630</v>
      </c>
      <c r="G86">
        <f t="shared" si="2"/>
        <v>0</v>
      </c>
      <c r="H86" t="str">
        <f t="shared" si="3"/>
        <v>，3851630</v>
      </c>
      <c r="I86" t="str">
        <f>VLOOKUP(A86,HOP!A:U,21,0)</f>
        <v>直采</v>
      </c>
    </row>
    <row r="87" ht="14.25" hidden="1" customHeight="1" spans="1:9">
      <c r="A87" s="6" t="s">
        <v>806</v>
      </c>
      <c r="B87" s="7" t="s">
        <v>95</v>
      </c>
      <c r="C87" s="7" t="s">
        <v>636</v>
      </c>
      <c r="D87" s="3">
        <v>1408.28</v>
      </c>
      <c r="E87" t="str">
        <f>VLOOKUP(A87,HOP!A:L,12,0)</f>
        <v>1408.28</v>
      </c>
      <c r="F87" t="str">
        <f>VLOOKUP(A87,HOP!A:C,3,0)</f>
        <v>3878191</v>
      </c>
      <c r="G87">
        <f t="shared" si="2"/>
        <v>0</v>
      </c>
      <c r="H87" t="str">
        <f t="shared" si="3"/>
        <v>，3878191</v>
      </c>
      <c r="I87" t="str">
        <f>VLOOKUP(A87,HOP!A:U,21,0)</f>
        <v>直连</v>
      </c>
    </row>
    <row r="88" ht="14.25" hidden="1" customHeight="1" spans="1:9">
      <c r="A88" s="6" t="s">
        <v>815</v>
      </c>
      <c r="B88" s="7" t="s">
        <v>95</v>
      </c>
      <c r="C88" s="7" t="s">
        <v>636</v>
      </c>
      <c r="D88" s="3">
        <v>1186.17</v>
      </c>
      <c r="E88" t="str">
        <f>VLOOKUP(A88,HOP!A:L,12,0)</f>
        <v>1186.17</v>
      </c>
      <c r="F88" t="str">
        <f>VLOOKUP(A88,HOP!A:C,3,0)</f>
        <v>3874539</v>
      </c>
      <c r="G88">
        <f t="shared" si="2"/>
        <v>0</v>
      </c>
      <c r="H88" t="str">
        <f t="shared" si="3"/>
        <v>，3874539</v>
      </c>
      <c r="I88" t="str">
        <f>VLOOKUP(A88,HOP!A:U,21,0)</f>
        <v>直连</v>
      </c>
    </row>
    <row r="89" ht="14.25" hidden="1" customHeight="1" spans="1:9">
      <c r="A89" s="6" t="s">
        <v>822</v>
      </c>
      <c r="B89" s="7" t="s">
        <v>95</v>
      </c>
      <c r="C89" s="7" t="s">
        <v>636</v>
      </c>
      <c r="D89" s="3">
        <v>477.25</v>
      </c>
      <c r="E89" t="str">
        <f>VLOOKUP(A89,HOP!A:L,12,0)</f>
        <v>477.25</v>
      </c>
      <c r="F89" t="str">
        <f>VLOOKUP(A89,HOP!A:C,3,0)</f>
        <v>3717467</v>
      </c>
      <c r="G89">
        <f t="shared" si="2"/>
        <v>0</v>
      </c>
      <c r="H89" t="str">
        <f t="shared" si="3"/>
        <v>，3717467</v>
      </c>
      <c r="I89" t="str">
        <f>VLOOKUP(A89,HOP!A:U,21,0)</f>
        <v>直连</v>
      </c>
    </row>
    <row r="90" ht="14.25" hidden="1" customHeight="1" spans="1:9">
      <c r="A90" s="6" t="s">
        <v>832</v>
      </c>
      <c r="B90" s="7" t="s">
        <v>134</v>
      </c>
      <c r="C90" s="7" t="s">
        <v>636</v>
      </c>
      <c r="D90" s="3">
        <v>6120</v>
      </c>
      <c r="E90" t="str">
        <f>VLOOKUP(A90,HOP!A:L,12,0)</f>
        <v>6120.00</v>
      </c>
      <c r="F90" t="str">
        <f>VLOOKUP(A90,HOP!A:C,3,0)</f>
        <v>3654306</v>
      </c>
      <c r="G90">
        <f t="shared" si="2"/>
        <v>0</v>
      </c>
      <c r="H90" t="str">
        <f t="shared" si="3"/>
        <v>，3654306</v>
      </c>
      <c r="I90" t="str">
        <f>VLOOKUP(A90,HOP!A:U,21,0)</f>
        <v>直采</v>
      </c>
    </row>
    <row r="91" ht="14.25" hidden="1" customHeight="1" spans="1:9">
      <c r="A91" s="6" t="s">
        <v>839</v>
      </c>
      <c r="B91" s="7" t="s">
        <v>81</v>
      </c>
      <c r="C91" s="7" t="s">
        <v>636</v>
      </c>
      <c r="D91" s="3">
        <v>3120</v>
      </c>
      <c r="E91" t="str">
        <f>VLOOKUP(A91,HOP!A:L,12,0)</f>
        <v>3120.00</v>
      </c>
      <c r="F91" t="str">
        <f>VLOOKUP(A91,HOP!A:C,3,0)</f>
        <v>3743573</v>
      </c>
      <c r="G91">
        <f t="shared" si="2"/>
        <v>0</v>
      </c>
      <c r="H91" t="str">
        <f t="shared" si="3"/>
        <v>，3743573</v>
      </c>
      <c r="I91" t="str">
        <f>VLOOKUP(A91,HOP!A:U,21,0)</f>
        <v>直采</v>
      </c>
    </row>
    <row r="92" ht="14.25" hidden="1" customHeight="1" spans="1:9">
      <c r="A92" s="6" t="s">
        <v>850</v>
      </c>
      <c r="B92" s="7" t="s">
        <v>134</v>
      </c>
      <c r="C92" s="7" t="s">
        <v>636</v>
      </c>
      <c r="D92" s="3">
        <v>3028</v>
      </c>
      <c r="E92" t="str">
        <f>VLOOKUP(A92,HOP!A:L,12,0)</f>
        <v>3028.00</v>
      </c>
      <c r="F92" t="str">
        <f>VLOOKUP(A92,HOP!A:C,3,0)</f>
        <v>3781421</v>
      </c>
      <c r="G92">
        <f t="shared" si="2"/>
        <v>0</v>
      </c>
      <c r="H92" t="str">
        <f t="shared" si="3"/>
        <v>，3781421</v>
      </c>
      <c r="I92" t="str">
        <f>VLOOKUP(A92,HOP!A:U,21,0)</f>
        <v>直采</v>
      </c>
    </row>
    <row r="93" ht="14.25" hidden="1" customHeight="1" spans="1:9">
      <c r="A93" s="6" t="s">
        <v>856</v>
      </c>
      <c r="B93" s="7" t="s">
        <v>644</v>
      </c>
      <c r="C93" s="7" t="s">
        <v>679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864</v>
      </c>
      <c r="B94" s="7" t="s">
        <v>81</v>
      </c>
      <c r="C94" s="7" t="s">
        <v>636</v>
      </c>
      <c r="D94" s="3">
        <v>599.98</v>
      </c>
      <c r="E94" t="str">
        <f>VLOOKUP(A94,HOP!A:L,12,0)</f>
        <v>599.98</v>
      </c>
      <c r="F94" t="str">
        <f>VLOOKUP(A94,HOP!A:C,3,0)</f>
        <v>3795388</v>
      </c>
      <c r="G94">
        <f t="shared" si="2"/>
        <v>0</v>
      </c>
      <c r="H94" t="str">
        <f t="shared" si="3"/>
        <v>，3795388</v>
      </c>
      <c r="I94" t="str">
        <f>VLOOKUP(A94,HOP!A:U,21,0)</f>
        <v>直连</v>
      </c>
    </row>
    <row r="95" ht="14.25" hidden="1" customHeight="1" spans="1:9">
      <c r="A95" s="6" t="s">
        <v>872</v>
      </c>
      <c r="B95" s="7" t="s">
        <v>81</v>
      </c>
      <c r="C95" s="7" t="s">
        <v>636</v>
      </c>
      <c r="D95" s="3">
        <v>1886</v>
      </c>
      <c r="E95" t="str">
        <f>VLOOKUP(A95,HOP!A:L,12,0)</f>
        <v>1886.00</v>
      </c>
      <c r="F95" t="str">
        <f>VLOOKUP(A95,HOP!A:C,3,0)</f>
        <v>3812115</v>
      </c>
      <c r="G95">
        <f t="shared" si="2"/>
        <v>0</v>
      </c>
      <c r="H95" t="str">
        <f t="shared" si="3"/>
        <v>，3812115</v>
      </c>
      <c r="I95" t="str">
        <f>VLOOKUP(A95,HOP!A:U,21,0)</f>
        <v>直采</v>
      </c>
    </row>
    <row r="96" ht="14.25" hidden="1" customHeight="1" spans="1:9">
      <c r="A96" s="6" t="s">
        <v>881</v>
      </c>
      <c r="B96" s="7" t="s">
        <v>95</v>
      </c>
      <c r="C96" s="7" t="s">
        <v>636</v>
      </c>
      <c r="D96" s="3">
        <v>544.15</v>
      </c>
      <c r="E96" t="str">
        <f>VLOOKUP(A96,HOP!A:L,12,0)</f>
        <v>544.15</v>
      </c>
      <c r="F96" t="str">
        <f>VLOOKUP(A96,HOP!A:C,3,0)</f>
        <v>3816398</v>
      </c>
      <c r="G96">
        <f t="shared" si="2"/>
        <v>0</v>
      </c>
      <c r="H96" t="str">
        <f t="shared" si="3"/>
        <v>，3816398</v>
      </c>
      <c r="I96" t="str">
        <f>VLOOKUP(A96,HOP!A:U,21,0)</f>
        <v>直连</v>
      </c>
    </row>
    <row r="97" ht="14.25" hidden="1" customHeight="1" spans="1:9">
      <c r="A97" s="6" t="s">
        <v>890</v>
      </c>
      <c r="B97" s="7" t="s">
        <v>81</v>
      </c>
      <c r="C97" s="7" t="s">
        <v>636</v>
      </c>
      <c r="D97" s="3">
        <v>2747</v>
      </c>
      <c r="E97" t="str">
        <f>VLOOKUP(A97,HOP!A:L,12,0)</f>
        <v>2747.00</v>
      </c>
      <c r="F97" t="str">
        <f>VLOOKUP(A97,HOP!A:C,3,0)</f>
        <v>3797086</v>
      </c>
      <c r="G97">
        <f t="shared" si="2"/>
        <v>0</v>
      </c>
      <c r="H97" t="str">
        <f t="shared" si="3"/>
        <v>，3797086</v>
      </c>
      <c r="I97" t="str">
        <f>VLOOKUP(A97,HOP!A:U,21,0)</f>
        <v>直采</v>
      </c>
    </row>
    <row r="98" ht="14.25" hidden="1" customHeight="1" spans="1:9">
      <c r="A98" s="6" t="s">
        <v>896</v>
      </c>
      <c r="B98" s="7" t="s">
        <v>95</v>
      </c>
      <c r="C98" s="7" t="s">
        <v>636</v>
      </c>
      <c r="D98" s="3">
        <v>3894</v>
      </c>
      <c r="E98" t="str">
        <f>VLOOKUP(A98,HOP!A:L,12,0)</f>
        <v>3894.00</v>
      </c>
      <c r="F98" t="str">
        <f>VLOOKUP(A98,HOP!A:C,3,0)</f>
        <v>3836717</v>
      </c>
      <c r="G98">
        <f t="shared" si="2"/>
        <v>0</v>
      </c>
      <c r="H98" t="str">
        <f t="shared" si="3"/>
        <v>，3836717</v>
      </c>
      <c r="I98" t="str">
        <f>VLOOKUP(A98,HOP!A:U,21,0)</f>
        <v>直采</v>
      </c>
    </row>
    <row r="99" ht="14.25" hidden="1" customHeight="1" spans="1:9">
      <c r="A99" s="6" t="s">
        <v>901</v>
      </c>
      <c r="B99" s="7" t="s">
        <v>95</v>
      </c>
      <c r="C99" s="7" t="s">
        <v>636</v>
      </c>
      <c r="D99" s="3">
        <v>549.4</v>
      </c>
      <c r="E99" t="str">
        <f>VLOOKUP(A99,HOP!A:L,12,0)</f>
        <v>549.40</v>
      </c>
      <c r="F99" t="str">
        <f>VLOOKUP(A99,HOP!A:C,3,0)</f>
        <v>3700916</v>
      </c>
      <c r="G99">
        <f t="shared" si="2"/>
        <v>0</v>
      </c>
      <c r="H99" t="str">
        <f t="shared" si="3"/>
        <v>，3700916</v>
      </c>
      <c r="I99" t="str">
        <f>VLOOKUP(A99,HOP!A:U,21,0)</f>
        <v>直连</v>
      </c>
    </row>
    <row r="100" ht="14.25" hidden="1" customHeight="1" spans="1:9">
      <c r="A100" s="6" t="s">
        <v>911</v>
      </c>
      <c r="B100" s="7" t="s">
        <v>95</v>
      </c>
      <c r="C100" s="7" t="s">
        <v>636</v>
      </c>
      <c r="D100" s="3">
        <v>687.01</v>
      </c>
      <c r="E100" t="str">
        <f>VLOOKUP(A100,HOP!A:L,12,0)</f>
        <v>687.01</v>
      </c>
      <c r="F100" t="str">
        <f>VLOOKUP(A100,HOP!A:C,3,0)</f>
        <v>3836694</v>
      </c>
      <c r="G100">
        <f t="shared" si="2"/>
        <v>0</v>
      </c>
      <c r="H100" t="str">
        <f t="shared" si="3"/>
        <v>，3836694</v>
      </c>
      <c r="I100" t="str">
        <f>VLOOKUP(A100,HOP!A:U,21,0)</f>
        <v>直连</v>
      </c>
    </row>
    <row r="101" ht="14.25" customHeight="1" spans="1:9">
      <c r="A101" s="6" t="s">
        <v>919</v>
      </c>
      <c r="B101" s="7" t="s">
        <v>94</v>
      </c>
      <c r="C101" s="7" t="s">
        <v>636</v>
      </c>
      <c r="D101" s="3">
        <v>3694.77</v>
      </c>
      <c r="E101" t="str">
        <f>VLOOKUP(A101,HOP!A:L,12,0)</f>
        <v>3694.80</v>
      </c>
      <c r="F101" t="str">
        <f>VLOOKUP(A101,HOP!A:C,3,0)</f>
        <v>3759679</v>
      </c>
      <c r="G101">
        <f t="shared" si="2"/>
        <v>-0.0300000000002001</v>
      </c>
      <c r="H101" t="str">
        <f t="shared" si="3"/>
        <v>，3759679</v>
      </c>
      <c r="I101" t="str">
        <f>VLOOKUP(A101,HOP!A:U,21,0)</f>
        <v>直连</v>
      </c>
    </row>
    <row r="102" ht="14.25" hidden="1" customHeight="1" spans="1:9">
      <c r="A102" s="6" t="s">
        <v>930</v>
      </c>
      <c r="B102" s="7" t="s">
        <v>95</v>
      </c>
      <c r="C102" s="7" t="s">
        <v>636</v>
      </c>
      <c r="D102" s="3">
        <v>479.16</v>
      </c>
      <c r="E102" t="str">
        <f>VLOOKUP(A102,HOP!A:L,12,0)</f>
        <v>479.16</v>
      </c>
      <c r="F102" t="str">
        <f>VLOOKUP(A102,HOP!A:C,3,0)</f>
        <v>3874814</v>
      </c>
      <c r="G102">
        <f t="shared" si="2"/>
        <v>0</v>
      </c>
      <c r="H102" t="str">
        <f t="shared" si="3"/>
        <v>，3874814</v>
      </c>
      <c r="I102" t="str">
        <f>VLOOKUP(A102,HOP!A:U,21,0)</f>
        <v>直连</v>
      </c>
    </row>
    <row r="103" ht="14.25" hidden="1" customHeight="1" spans="1:9">
      <c r="A103" s="6" t="s">
        <v>937</v>
      </c>
      <c r="B103" s="7" t="s">
        <v>95</v>
      </c>
      <c r="C103" s="7" t="s">
        <v>636</v>
      </c>
      <c r="D103" s="3">
        <v>1490</v>
      </c>
      <c r="E103" t="str">
        <f>VLOOKUP(A103,HOP!A:L,12,0)</f>
        <v>1490.00</v>
      </c>
      <c r="F103" t="str">
        <f>VLOOKUP(A103,HOP!A:C,3,0)</f>
        <v>3879156</v>
      </c>
      <c r="G103">
        <f t="shared" si="2"/>
        <v>0</v>
      </c>
      <c r="H103" t="str">
        <f t="shared" si="3"/>
        <v>，3879156</v>
      </c>
      <c r="I103" t="str">
        <f>VLOOKUP(A103,HOP!A:U,21,0)</f>
        <v>直采</v>
      </c>
    </row>
    <row r="104" ht="14.25" hidden="1" customHeight="1" spans="1:9">
      <c r="A104" s="6" t="s">
        <v>946</v>
      </c>
      <c r="B104" s="7" t="s">
        <v>95</v>
      </c>
      <c r="C104" s="7" t="s">
        <v>636</v>
      </c>
      <c r="D104" s="3">
        <v>493.14</v>
      </c>
      <c r="E104" t="str">
        <f>VLOOKUP(A104,HOP!A:L,12,0)</f>
        <v>493.14</v>
      </c>
      <c r="F104" t="str">
        <f>VLOOKUP(A104,HOP!A:C,3,0)</f>
        <v>3875505</v>
      </c>
      <c r="G104">
        <f t="shared" si="2"/>
        <v>0</v>
      </c>
      <c r="H104" t="str">
        <f t="shared" si="3"/>
        <v>，3875505</v>
      </c>
      <c r="I104" t="str">
        <f>VLOOKUP(A104,HOP!A:U,21,0)</f>
        <v>直连</v>
      </c>
    </row>
    <row r="105" ht="14.25" hidden="1" customHeight="1" spans="1:9">
      <c r="A105" s="6" t="s">
        <v>952</v>
      </c>
      <c r="B105" s="7" t="s">
        <v>95</v>
      </c>
      <c r="C105" s="7" t="s">
        <v>636</v>
      </c>
      <c r="D105" s="3">
        <v>1141</v>
      </c>
      <c r="E105" t="str">
        <f>VLOOKUP(A105,HOP!A:L,12,0)</f>
        <v>1141.00</v>
      </c>
      <c r="F105" t="str">
        <f>VLOOKUP(A105,HOP!A:C,3,0)</f>
        <v>3880004</v>
      </c>
      <c r="G105">
        <f t="shared" si="2"/>
        <v>0</v>
      </c>
      <c r="H105" t="str">
        <f t="shared" si="3"/>
        <v>，3880004</v>
      </c>
      <c r="I105" t="str">
        <f>VLOOKUP(A105,HOP!A:U,21,0)</f>
        <v>直采</v>
      </c>
    </row>
    <row r="106" ht="14.25" hidden="1" customHeight="1" spans="1:9">
      <c r="A106" s="6" t="s">
        <v>958</v>
      </c>
      <c r="B106" s="7" t="s">
        <v>95</v>
      </c>
      <c r="C106" s="7" t="s">
        <v>636</v>
      </c>
      <c r="D106" s="3">
        <v>512.13</v>
      </c>
      <c r="E106" t="str">
        <f>VLOOKUP(A106,HOP!A:L,12,0)</f>
        <v>512.13</v>
      </c>
      <c r="F106" t="str">
        <f>VLOOKUP(A106,HOP!A:C,3,0)</f>
        <v>3881856</v>
      </c>
      <c r="G106">
        <f t="shared" si="2"/>
        <v>0</v>
      </c>
      <c r="H106" t="str">
        <f t="shared" si="3"/>
        <v>，3881856</v>
      </c>
      <c r="I106" t="str">
        <f>VLOOKUP(A106,HOP!A:U,21,0)</f>
        <v>直连</v>
      </c>
    </row>
    <row r="107" ht="14.25" hidden="1" customHeight="1" spans="1:9">
      <c r="A107" s="6" t="s">
        <v>966</v>
      </c>
      <c r="B107" s="7" t="s">
        <v>95</v>
      </c>
      <c r="C107" s="7" t="s">
        <v>636</v>
      </c>
      <c r="D107" s="3">
        <v>582.84</v>
      </c>
      <c r="E107" t="str">
        <f>VLOOKUP(A107,HOP!A:L,12,0)</f>
        <v>582.84</v>
      </c>
      <c r="F107" t="str">
        <f>VLOOKUP(A107,HOP!A:C,3,0)</f>
        <v>3881367</v>
      </c>
      <c r="G107">
        <f t="shared" si="2"/>
        <v>0</v>
      </c>
      <c r="H107" t="str">
        <f t="shared" si="3"/>
        <v>，3881367</v>
      </c>
      <c r="I107" t="str">
        <f>VLOOKUP(A107,HOP!A:U,21,0)</f>
        <v>直连</v>
      </c>
    </row>
    <row r="108" ht="14.25" hidden="1" customHeight="1" spans="1:9">
      <c r="A108" s="6" t="s">
        <v>972</v>
      </c>
      <c r="B108" s="7" t="s">
        <v>95</v>
      </c>
      <c r="C108" s="7" t="s">
        <v>636</v>
      </c>
      <c r="D108" s="3">
        <v>601</v>
      </c>
      <c r="E108" t="str">
        <f>VLOOKUP(A108,HOP!A:L,12,0)</f>
        <v>601.00</v>
      </c>
      <c r="F108" t="str">
        <f>VLOOKUP(A108,HOP!A:C,3,0)</f>
        <v>3880867</v>
      </c>
      <c r="G108">
        <f t="shared" si="2"/>
        <v>0</v>
      </c>
      <c r="H108" t="str">
        <f t="shared" si="3"/>
        <v>，3880867</v>
      </c>
      <c r="I108" t="str">
        <f>VLOOKUP(A108,HOP!A:U,21,0)</f>
        <v>直采</v>
      </c>
    </row>
    <row r="109" ht="14.25" hidden="1" customHeight="1" spans="1:9">
      <c r="A109" s="6" t="s">
        <v>979</v>
      </c>
      <c r="B109" s="7" t="s">
        <v>81</v>
      </c>
      <c r="C109" s="7" t="s">
        <v>636</v>
      </c>
      <c r="D109" s="3">
        <v>2760</v>
      </c>
      <c r="E109" t="str">
        <f>VLOOKUP(A109,HOP!A:L,12,0)</f>
        <v>2760.00</v>
      </c>
      <c r="F109" t="str">
        <f>VLOOKUP(A109,HOP!A:C,3,0)</f>
        <v>3746843</v>
      </c>
      <c r="G109">
        <f t="shared" si="2"/>
        <v>0</v>
      </c>
      <c r="H109" t="str">
        <f t="shared" si="3"/>
        <v>，3746843</v>
      </c>
      <c r="I109" t="str">
        <f>VLOOKUP(A109,HOP!A:U,21,0)</f>
        <v>直采</v>
      </c>
    </row>
    <row r="110" ht="14.25" hidden="1" customHeight="1" spans="1:9">
      <c r="A110" s="6" t="s">
        <v>989</v>
      </c>
      <c r="B110" s="7" t="s">
        <v>94</v>
      </c>
      <c r="C110" s="7" t="s">
        <v>636</v>
      </c>
      <c r="D110" s="3">
        <v>840</v>
      </c>
      <c r="E110" t="str">
        <f>VLOOKUP(A110,HOP!A:L,12,0)</f>
        <v>840.00</v>
      </c>
      <c r="F110" t="str">
        <f>VLOOKUP(A110,HOP!A:C,3,0)</f>
        <v>3831071</v>
      </c>
      <c r="G110">
        <f t="shared" si="2"/>
        <v>0</v>
      </c>
      <c r="H110" t="str">
        <f t="shared" si="3"/>
        <v>，3831071</v>
      </c>
      <c r="I110" t="str">
        <f>VLOOKUP(A110,HOP!A:U,21,0)</f>
        <v>直采</v>
      </c>
    </row>
    <row r="111" ht="14.25" hidden="1" customHeight="1" spans="1:9">
      <c r="A111" s="6" t="s">
        <v>996</v>
      </c>
      <c r="B111" s="7" t="s">
        <v>94</v>
      </c>
      <c r="C111" s="7" t="s">
        <v>636</v>
      </c>
      <c r="D111" s="3">
        <v>1536</v>
      </c>
      <c r="E111" t="str">
        <f>VLOOKUP(A111,HOP!A:L,12,0)</f>
        <v>1536.00</v>
      </c>
      <c r="F111" t="str">
        <f>VLOOKUP(A111,HOP!A:C,3,0)</f>
        <v>3829126</v>
      </c>
      <c r="G111">
        <f t="shared" si="2"/>
        <v>0</v>
      </c>
      <c r="H111" t="str">
        <f t="shared" si="3"/>
        <v>，3829126</v>
      </c>
      <c r="I111" t="str">
        <f>VLOOKUP(A111,HOP!A:U,21,0)</f>
        <v>直采</v>
      </c>
    </row>
    <row r="112" ht="14.25" hidden="1" customHeight="1" spans="1:9">
      <c r="A112" s="6" t="s">
        <v>1002</v>
      </c>
      <c r="B112" s="7" t="s">
        <v>81</v>
      </c>
      <c r="C112" s="7" t="s">
        <v>636</v>
      </c>
      <c r="D112" s="3">
        <v>780</v>
      </c>
      <c r="E112" t="str">
        <f>VLOOKUP(A112,HOP!A:L,12,0)</f>
        <v>780.00</v>
      </c>
      <c r="F112" t="str">
        <f>VLOOKUP(A112,HOP!A:C,3,0)</f>
        <v>3855987</v>
      </c>
      <c r="G112">
        <f t="shared" si="2"/>
        <v>0</v>
      </c>
      <c r="H112" t="str">
        <f t="shared" si="3"/>
        <v>，3855987</v>
      </c>
      <c r="I112" t="str">
        <f>VLOOKUP(A112,HOP!A:U,21,0)</f>
        <v>直采</v>
      </c>
    </row>
    <row r="113" ht="14.25" hidden="1" customHeight="1" spans="1:9">
      <c r="A113" s="6" t="s">
        <v>1008</v>
      </c>
      <c r="B113" s="7" t="s">
        <v>94</v>
      </c>
      <c r="C113" s="7" t="s">
        <v>636</v>
      </c>
      <c r="D113" s="3">
        <v>1536</v>
      </c>
      <c r="E113" t="str">
        <f>VLOOKUP(A113,HOP!A:L,12,0)</f>
        <v>1536.00</v>
      </c>
      <c r="F113" t="str">
        <f>VLOOKUP(A113,HOP!A:C,3,0)</f>
        <v>3826875</v>
      </c>
      <c r="G113">
        <f t="shared" si="2"/>
        <v>0</v>
      </c>
      <c r="H113" t="str">
        <f t="shared" si="3"/>
        <v>，3826875</v>
      </c>
      <c r="I113" t="str">
        <f>VLOOKUP(A113,HOP!A:U,21,0)</f>
        <v>直采</v>
      </c>
    </row>
    <row r="114" ht="14.25" hidden="1" customHeight="1" spans="1:9">
      <c r="A114" s="6" t="s">
        <v>1011</v>
      </c>
      <c r="B114" s="7" t="s">
        <v>81</v>
      </c>
      <c r="C114" s="7" t="s">
        <v>636</v>
      </c>
      <c r="D114" s="3">
        <v>1060</v>
      </c>
      <c r="E114" t="str">
        <f>VLOOKUP(A114,HOP!A:L,12,0)</f>
        <v>1060.00</v>
      </c>
      <c r="F114" t="str">
        <f>VLOOKUP(A114,HOP!A:C,3,0)</f>
        <v>3790102</v>
      </c>
      <c r="G114">
        <f t="shared" si="2"/>
        <v>0</v>
      </c>
      <c r="H114" t="str">
        <f t="shared" si="3"/>
        <v>，3790102</v>
      </c>
      <c r="I114" t="str">
        <f>VLOOKUP(A114,HOP!A:U,21,0)</f>
        <v>直采</v>
      </c>
    </row>
    <row r="115" ht="14.25" hidden="1" customHeight="1" spans="1:9">
      <c r="A115" s="6" t="s">
        <v>1018</v>
      </c>
      <c r="B115" s="7" t="s">
        <v>81</v>
      </c>
      <c r="C115" s="7" t="s">
        <v>636</v>
      </c>
      <c r="D115" s="3">
        <v>1580</v>
      </c>
      <c r="E115" t="str">
        <f>VLOOKUP(A115,HOP!A:L,12,0)</f>
        <v>1580.00</v>
      </c>
      <c r="F115" t="str">
        <f>VLOOKUP(A115,HOP!A:C,3,0)</f>
        <v>3786018</v>
      </c>
      <c r="G115">
        <f t="shared" si="2"/>
        <v>0</v>
      </c>
      <c r="H115" t="str">
        <f t="shared" si="3"/>
        <v>，3786018</v>
      </c>
      <c r="I115" t="str">
        <f>VLOOKUP(A115,HOP!A:U,21,0)</f>
        <v>直采</v>
      </c>
    </row>
    <row r="116" ht="14.25" hidden="1" customHeight="1" spans="1:9">
      <c r="A116" s="6" t="s">
        <v>1025</v>
      </c>
      <c r="B116" s="7" t="s">
        <v>95</v>
      </c>
      <c r="C116" s="7" t="s">
        <v>636</v>
      </c>
      <c r="D116" s="3">
        <v>991</v>
      </c>
      <c r="E116" t="str">
        <f>VLOOKUP(A116,HOP!A:L,12,0)</f>
        <v>991.00</v>
      </c>
      <c r="F116" t="str">
        <f>VLOOKUP(A116,HOP!A:C,3,0)</f>
        <v>3815721</v>
      </c>
      <c r="G116">
        <f t="shared" si="2"/>
        <v>0</v>
      </c>
      <c r="H116" t="str">
        <f t="shared" si="3"/>
        <v>，3815721</v>
      </c>
      <c r="I116" t="str">
        <f>VLOOKUP(A116,HOP!A:U,21,0)</f>
        <v>直采</v>
      </c>
    </row>
    <row r="117" ht="14.25" hidden="1" customHeight="1" spans="1:9">
      <c r="A117" s="6" t="s">
        <v>1034</v>
      </c>
      <c r="B117" s="7" t="s">
        <v>81</v>
      </c>
      <c r="C117" s="7" t="s">
        <v>636</v>
      </c>
      <c r="D117" s="3">
        <v>682.06</v>
      </c>
      <c r="E117" t="str">
        <f>VLOOKUP(A117,HOP!A:L,12,0)</f>
        <v>682.06</v>
      </c>
      <c r="F117" t="str">
        <f>VLOOKUP(A117,HOP!A:C,3,0)</f>
        <v>3841692</v>
      </c>
      <c r="G117">
        <f t="shared" si="2"/>
        <v>0</v>
      </c>
      <c r="H117" t="str">
        <f t="shared" si="3"/>
        <v>，3841692</v>
      </c>
      <c r="I117" t="str">
        <f>VLOOKUP(A117,HOP!A:U,21,0)</f>
        <v>直连</v>
      </c>
    </row>
    <row r="118" ht="14.25" hidden="1" customHeight="1" spans="1:9">
      <c r="A118" s="6" t="s">
        <v>1042</v>
      </c>
      <c r="B118" s="7" t="s">
        <v>94</v>
      </c>
      <c r="C118" s="7" t="s">
        <v>636</v>
      </c>
      <c r="D118" s="3">
        <v>5490</v>
      </c>
      <c r="E118" t="str">
        <f>VLOOKUP(A118,HOP!A:L,12,0)</f>
        <v>5490.00</v>
      </c>
      <c r="F118" t="str">
        <f>VLOOKUP(A118,HOP!A:C,3,0)</f>
        <v>3851056</v>
      </c>
      <c r="G118">
        <f t="shared" si="2"/>
        <v>0</v>
      </c>
      <c r="H118" t="str">
        <f t="shared" si="3"/>
        <v>，3851056</v>
      </c>
      <c r="I118" t="str">
        <f>VLOOKUP(A118,HOP!A:U,21,0)</f>
        <v>直采</v>
      </c>
    </row>
    <row r="119" ht="14.25" hidden="1" customHeight="1" spans="1:9">
      <c r="A119" s="6" t="s">
        <v>1051</v>
      </c>
      <c r="B119" s="7" t="s">
        <v>94</v>
      </c>
      <c r="C119" s="7" t="s">
        <v>636</v>
      </c>
      <c r="D119" s="3">
        <v>960</v>
      </c>
      <c r="E119" t="str">
        <f>VLOOKUP(A119,HOP!A:L,12,0)</f>
        <v>960.00</v>
      </c>
      <c r="F119" t="str">
        <f>VLOOKUP(A119,HOP!A:C,3,0)</f>
        <v>3822064</v>
      </c>
      <c r="G119">
        <f t="shared" si="2"/>
        <v>0</v>
      </c>
      <c r="H119" t="str">
        <f t="shared" si="3"/>
        <v>，3822064</v>
      </c>
      <c r="I119" t="str">
        <f>VLOOKUP(A119,HOP!A:U,21,0)</f>
        <v>直采</v>
      </c>
    </row>
    <row r="120" ht="14.25" hidden="1" customHeight="1" spans="1:9">
      <c r="A120" s="6" t="s">
        <v>1059</v>
      </c>
      <c r="B120" s="7" t="s">
        <v>95</v>
      </c>
      <c r="C120" s="7" t="s">
        <v>636</v>
      </c>
      <c r="D120" s="3">
        <v>410</v>
      </c>
      <c r="E120" t="str">
        <f>VLOOKUP(A120,HOP!A:L,12,0)</f>
        <v>410.00</v>
      </c>
      <c r="F120" t="str">
        <f>VLOOKUP(A120,HOP!A:C,3,0)</f>
        <v>3853027</v>
      </c>
      <c r="G120">
        <f t="shared" si="2"/>
        <v>0</v>
      </c>
      <c r="H120" t="str">
        <f t="shared" si="3"/>
        <v>，3853027</v>
      </c>
      <c r="I120" t="str">
        <f>VLOOKUP(A120,HOP!A:U,21,0)</f>
        <v>直采</v>
      </c>
    </row>
    <row r="121" ht="14.25" hidden="1" customHeight="1" spans="1:9">
      <c r="A121" s="6" t="s">
        <v>1063</v>
      </c>
      <c r="B121" s="7" t="s">
        <v>81</v>
      </c>
      <c r="C121" s="7" t="s">
        <v>636</v>
      </c>
      <c r="D121" s="3">
        <v>680</v>
      </c>
      <c r="E121" t="str">
        <f>VLOOKUP(A121,HOP!A:L,12,0)</f>
        <v>680.00</v>
      </c>
      <c r="F121" t="str">
        <f>VLOOKUP(A121,HOP!A:C,3,0)</f>
        <v>3854163</v>
      </c>
      <c r="G121">
        <f t="shared" si="2"/>
        <v>0</v>
      </c>
      <c r="H121" t="str">
        <f t="shared" si="3"/>
        <v>，3854163</v>
      </c>
      <c r="I121" t="str">
        <f>VLOOKUP(A121,HOP!A:U,21,0)</f>
        <v>直采</v>
      </c>
    </row>
    <row r="122" ht="14.25" hidden="1" customHeight="1" spans="1:9">
      <c r="A122" s="6" t="s">
        <v>1069</v>
      </c>
      <c r="B122" s="7" t="s">
        <v>81</v>
      </c>
      <c r="C122" s="7" t="s">
        <v>636</v>
      </c>
      <c r="D122" s="3">
        <v>1560</v>
      </c>
      <c r="E122" t="str">
        <f>VLOOKUP(A122,HOP!A:L,12,0)</f>
        <v>1560.00</v>
      </c>
      <c r="F122" t="str">
        <f>VLOOKUP(A122,HOP!A:C,3,0)</f>
        <v>3853272</v>
      </c>
      <c r="G122">
        <f t="shared" si="2"/>
        <v>0</v>
      </c>
      <c r="H122" t="str">
        <f t="shared" si="3"/>
        <v>，3853272</v>
      </c>
      <c r="I122" t="str">
        <f>VLOOKUP(A122,HOP!A:U,21,0)</f>
        <v>直采</v>
      </c>
    </row>
    <row r="123" ht="14.25" hidden="1" customHeight="1" spans="1:9">
      <c r="A123" s="6" t="s">
        <v>1075</v>
      </c>
      <c r="B123" s="7" t="s">
        <v>95</v>
      </c>
      <c r="C123" s="7" t="s">
        <v>636</v>
      </c>
      <c r="D123" s="3">
        <v>310</v>
      </c>
      <c r="E123" t="str">
        <f>VLOOKUP(A123,HOP!A:L,12,0)</f>
        <v>310.00</v>
      </c>
      <c r="F123" t="str">
        <f>VLOOKUP(A123,HOP!A:C,3,0)</f>
        <v>3881110</v>
      </c>
      <c r="G123">
        <f t="shared" si="2"/>
        <v>0</v>
      </c>
      <c r="H123" t="str">
        <f t="shared" si="3"/>
        <v>，3881110</v>
      </c>
      <c r="I123" t="str">
        <f>VLOOKUP(A123,HOP!A:U,21,0)</f>
        <v>直采</v>
      </c>
    </row>
    <row r="124" ht="14.25" hidden="1" customHeight="1" spans="1:9">
      <c r="A124" s="6" t="s">
        <v>1084</v>
      </c>
      <c r="B124" s="7" t="s">
        <v>83</v>
      </c>
      <c r="C124" s="7" t="s">
        <v>661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6" t="s">
        <v>1091</v>
      </c>
      <c r="B125" s="7" t="s">
        <v>671</v>
      </c>
      <c r="C125" s="7" t="s">
        <v>645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6" t="s">
        <v>1097</v>
      </c>
      <c r="B126" s="7" t="s">
        <v>83</v>
      </c>
      <c r="C126" s="7" t="s">
        <v>619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6" t="s">
        <v>1102</v>
      </c>
      <c r="B127" s="7" t="s">
        <v>1105</v>
      </c>
      <c r="C127" s="7" t="s">
        <v>610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6" t="s">
        <v>1108</v>
      </c>
      <c r="B128" s="7" t="s">
        <v>1113</v>
      </c>
      <c r="C128" s="7" t="s">
        <v>1114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6" t="s">
        <v>1118</v>
      </c>
      <c r="B129" s="7" t="s">
        <v>670</v>
      </c>
      <c r="C129" s="7" t="s">
        <v>728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6" t="s">
        <v>1123</v>
      </c>
      <c r="B130" s="7" t="s">
        <v>611</v>
      </c>
      <c r="C130" s="7" t="s">
        <v>728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6" t="s">
        <v>1127</v>
      </c>
      <c r="B131" s="7" t="s">
        <v>671</v>
      </c>
      <c r="C131" s="7" t="s">
        <v>728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6" t="s">
        <v>1132</v>
      </c>
      <c r="B132" s="7" t="s">
        <v>1135</v>
      </c>
      <c r="C132" s="7" t="s">
        <v>728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6" t="s">
        <v>1137</v>
      </c>
      <c r="B133" s="7" t="s">
        <v>572</v>
      </c>
      <c r="C133" s="7" t="s">
        <v>728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6" t="s">
        <v>1141</v>
      </c>
      <c r="B134" s="7" t="s">
        <v>1135</v>
      </c>
      <c r="C134" s="7" t="s">
        <v>728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6" t="s">
        <v>1144</v>
      </c>
      <c r="B135" s="7" t="s">
        <v>611</v>
      </c>
      <c r="C135" s="7" t="s">
        <v>728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6" t="s">
        <v>1147</v>
      </c>
      <c r="B136" s="7" t="s">
        <v>644</v>
      </c>
      <c r="C136" s="7" t="s">
        <v>679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6" t="s">
        <v>1155</v>
      </c>
      <c r="B137" s="7" t="s">
        <v>1160</v>
      </c>
      <c r="C137" s="7" t="s">
        <v>1161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6" t="s">
        <v>1165</v>
      </c>
      <c r="B138" s="7" t="s">
        <v>671</v>
      </c>
      <c r="C138" s="7" t="s">
        <v>728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6" t="s">
        <v>1172</v>
      </c>
      <c r="B139" s="7" t="s">
        <v>82</v>
      </c>
      <c r="C139" s="7" t="s">
        <v>661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6" t="s">
        <v>1180</v>
      </c>
      <c r="B140" s="7" t="s">
        <v>95</v>
      </c>
      <c r="C140" s="7" t="s">
        <v>636</v>
      </c>
      <c r="D140" s="3">
        <v>690.31</v>
      </c>
      <c r="E140" t="str">
        <f>VLOOKUP(A140,HOP!A:L,12,0)</f>
        <v>690.31</v>
      </c>
      <c r="F140" t="str">
        <f>VLOOKUP(A140,HOP!A:C,3,0)</f>
        <v>3881318</v>
      </c>
      <c r="G140">
        <f t="shared" si="4"/>
        <v>0</v>
      </c>
      <c r="H140" t="str">
        <f t="shared" si="5"/>
        <v>，3881318</v>
      </c>
      <c r="I140" t="str">
        <f>VLOOKUP(A140,HOP!A:U,21,0)</f>
        <v>直连</v>
      </c>
    </row>
    <row r="141" ht="14.25" hidden="1" customHeight="1" spans="1:9">
      <c r="A141" s="6" t="s">
        <v>1189</v>
      </c>
      <c r="B141" s="7" t="s">
        <v>636</v>
      </c>
      <c r="C141" s="7" t="s">
        <v>1105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6" t="s">
        <v>1196</v>
      </c>
      <c r="B142" s="7" t="s">
        <v>1201</v>
      </c>
      <c r="C142" s="7" t="s">
        <v>1202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6" t="s">
        <v>1205</v>
      </c>
      <c r="B143" s="7" t="s">
        <v>611</v>
      </c>
      <c r="C143" s="7" t="s">
        <v>671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6" t="s">
        <v>1213</v>
      </c>
      <c r="B144" s="7" t="s">
        <v>728</v>
      </c>
      <c r="C144" s="7" t="s">
        <v>645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6" t="s">
        <v>1221</v>
      </c>
      <c r="B145" s="7" t="s">
        <v>1105</v>
      </c>
      <c r="C145" s="7" t="s">
        <v>610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6" t="s">
        <v>1228</v>
      </c>
      <c r="B146" s="7" t="s">
        <v>610</v>
      </c>
      <c r="C146" s="7" t="s">
        <v>1230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6" t="s">
        <v>1234</v>
      </c>
      <c r="B147" s="7" t="s">
        <v>611</v>
      </c>
      <c r="C147" s="7" t="s">
        <v>728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6" t="s">
        <v>1242</v>
      </c>
      <c r="B148" s="7" t="s">
        <v>636</v>
      </c>
      <c r="C148" s="7" t="s">
        <v>610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6" t="s">
        <v>1249</v>
      </c>
      <c r="B149" s="7" t="s">
        <v>610</v>
      </c>
      <c r="C149" s="7" t="s">
        <v>1230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6" t="s">
        <v>1252</v>
      </c>
      <c r="B150" s="7" t="s">
        <v>1258</v>
      </c>
      <c r="C150" s="7" t="s">
        <v>705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6" t="s">
        <v>1262</v>
      </c>
      <c r="B151" s="7" t="s">
        <v>619</v>
      </c>
      <c r="C151" s="7" t="s">
        <v>714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6" t="s">
        <v>1269</v>
      </c>
      <c r="B152" s="7" t="s">
        <v>237</v>
      </c>
      <c r="C152" s="7" t="s">
        <v>636</v>
      </c>
      <c r="D152" s="3">
        <v>3218.96</v>
      </c>
      <c r="E152" t="str">
        <f>VLOOKUP(A152,HOP!A:L,12,0)</f>
        <v>3218.96</v>
      </c>
      <c r="F152" t="str">
        <f>VLOOKUP(A152,HOP!A:C,3,0)</f>
        <v>3848569</v>
      </c>
      <c r="G152">
        <f t="shared" si="4"/>
        <v>0</v>
      </c>
      <c r="H152" t="str">
        <f t="shared" si="5"/>
        <v>，3848569</v>
      </c>
      <c r="I152" t="str">
        <f>VLOOKUP(A152,HOP!A:U,21,0)</f>
        <v>直连</v>
      </c>
    </row>
    <row r="153" ht="14.25" hidden="1" customHeight="1" spans="1:9">
      <c r="A153" s="6" t="s">
        <v>1278</v>
      </c>
      <c r="B153" s="7" t="s">
        <v>728</v>
      </c>
      <c r="C153" s="7" t="s">
        <v>644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6" t="s">
        <v>1284</v>
      </c>
      <c r="B154" s="7" t="s">
        <v>1287</v>
      </c>
      <c r="C154" s="7" t="s">
        <v>1288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6" t="s">
        <v>1291</v>
      </c>
      <c r="B155" s="7" t="s">
        <v>679</v>
      </c>
      <c r="C155" s="7" t="s">
        <v>645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6" t="s">
        <v>1299</v>
      </c>
      <c r="B156" s="7" t="s">
        <v>1304</v>
      </c>
      <c r="C156" s="7" t="s">
        <v>1305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6" t="s">
        <v>1309</v>
      </c>
      <c r="B157" s="7" t="s">
        <v>728</v>
      </c>
      <c r="C157" s="7" t="s">
        <v>644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6" t="s">
        <v>1314</v>
      </c>
      <c r="B158" s="7" t="s">
        <v>636</v>
      </c>
      <c r="C158" s="7" t="s">
        <v>1105</v>
      </c>
      <c r="D158" s="3">
        <v>983</v>
      </c>
      <c r="E158" t="str">
        <f>VLOOKUP(A158,HOP!A:L,12,0)</f>
        <v>983.00</v>
      </c>
      <c r="F158" t="str">
        <f>VLOOKUP(A158,HOP!A:C,3,0)</f>
        <v>3813110</v>
      </c>
      <c r="G158">
        <f t="shared" si="4"/>
        <v>0</v>
      </c>
      <c r="H158" t="str">
        <f t="shared" si="5"/>
        <v>，3813110</v>
      </c>
      <c r="I158" t="str">
        <f>VLOOKUP(A158,HOP!A:U,21,0)</f>
        <v>直采</v>
      </c>
    </row>
    <row r="159" ht="14.25" hidden="1" customHeight="1" spans="1:9">
      <c r="A159" s="6" t="s">
        <v>1321</v>
      </c>
      <c r="B159" s="7" t="s">
        <v>81</v>
      </c>
      <c r="C159" s="7" t="s">
        <v>1105</v>
      </c>
      <c r="D159" s="3">
        <v>1305</v>
      </c>
      <c r="E159" t="str">
        <f>VLOOKUP(A159,HOP!A:L,12,0)</f>
        <v>1305.00</v>
      </c>
      <c r="F159" t="str">
        <f>VLOOKUP(A159,HOP!A:C,3,0)</f>
        <v>3833720</v>
      </c>
      <c r="G159">
        <f t="shared" si="4"/>
        <v>0</v>
      </c>
      <c r="H159" t="str">
        <f t="shared" si="5"/>
        <v>，3833720</v>
      </c>
      <c r="I159" t="str">
        <f>VLOOKUP(A159,HOP!A:U,21,0)</f>
        <v>直采</v>
      </c>
    </row>
    <row r="160" ht="14.25" hidden="1" customHeight="1" spans="1:9">
      <c r="A160" s="6" t="s">
        <v>1327</v>
      </c>
      <c r="B160" s="7" t="s">
        <v>81</v>
      </c>
      <c r="C160" s="7" t="s">
        <v>1105</v>
      </c>
      <c r="D160" s="3">
        <v>1032</v>
      </c>
      <c r="E160" t="str">
        <f>VLOOKUP(A160,HOP!A:L,12,0)</f>
        <v>1032.00</v>
      </c>
      <c r="F160" t="str">
        <f>VLOOKUP(A160,HOP!A:C,3,0)</f>
        <v>3821480</v>
      </c>
      <c r="G160">
        <f t="shared" si="4"/>
        <v>0</v>
      </c>
      <c r="H160" t="str">
        <f t="shared" si="5"/>
        <v>，3821480</v>
      </c>
      <c r="I160" t="str">
        <f>VLOOKUP(A160,HOP!A:U,21,0)</f>
        <v>直采</v>
      </c>
    </row>
    <row r="161" ht="14.25" hidden="1" customHeight="1" spans="1:9">
      <c r="A161" s="6" t="s">
        <v>1331</v>
      </c>
      <c r="B161" s="7" t="s">
        <v>81</v>
      </c>
      <c r="C161" s="7" t="s">
        <v>1105</v>
      </c>
      <c r="D161" s="3">
        <v>1086</v>
      </c>
      <c r="E161" t="str">
        <f>VLOOKUP(A161,HOP!A:L,12,0)</f>
        <v>1086.00</v>
      </c>
      <c r="F161" t="str">
        <f>VLOOKUP(A161,HOP!A:C,3,0)</f>
        <v>3859484</v>
      </c>
      <c r="G161">
        <f t="shared" si="4"/>
        <v>0</v>
      </c>
      <c r="H161" t="str">
        <f t="shared" si="5"/>
        <v>，3859484</v>
      </c>
      <c r="I161" t="str">
        <f>VLOOKUP(A161,HOP!A:U,21,0)</f>
        <v>直采</v>
      </c>
    </row>
    <row r="162" ht="14.25" hidden="1" customHeight="1" spans="1:9">
      <c r="A162" s="6" t="s">
        <v>1336</v>
      </c>
      <c r="B162" s="7" t="s">
        <v>95</v>
      </c>
      <c r="C162" s="7" t="s">
        <v>1105</v>
      </c>
      <c r="D162" s="3">
        <v>4888.38</v>
      </c>
      <c r="E162" t="str">
        <f>VLOOKUP(A162,HOP!A:L,12,0)</f>
        <v>4888.38</v>
      </c>
      <c r="F162" t="str">
        <f>VLOOKUP(A162,HOP!A:C,3,0)</f>
        <v>3786196</v>
      </c>
      <c r="G162">
        <f t="shared" si="4"/>
        <v>0</v>
      </c>
      <c r="H162" t="str">
        <f t="shared" si="5"/>
        <v>，3786196</v>
      </c>
      <c r="I162" t="str">
        <f>VLOOKUP(A162,HOP!A:U,21,0)</f>
        <v>直连</v>
      </c>
    </row>
    <row r="163" ht="14.25" hidden="1" customHeight="1" spans="1:9">
      <c r="A163" s="6" t="s">
        <v>1344</v>
      </c>
      <c r="B163" s="7" t="s">
        <v>95</v>
      </c>
      <c r="C163" s="7" t="s">
        <v>1105</v>
      </c>
      <c r="D163" s="3">
        <v>4888.38</v>
      </c>
      <c r="E163" t="str">
        <f>VLOOKUP(A163,HOP!A:L,12,0)</f>
        <v>4888.38</v>
      </c>
      <c r="F163" t="str">
        <f>VLOOKUP(A163,HOP!A:C,3,0)</f>
        <v>3786595</v>
      </c>
      <c r="G163">
        <f t="shared" si="4"/>
        <v>0</v>
      </c>
      <c r="H163" t="str">
        <f t="shared" si="5"/>
        <v>，3786595</v>
      </c>
      <c r="I163" t="str">
        <f>VLOOKUP(A163,HOP!A:U,21,0)</f>
        <v>直连</v>
      </c>
    </row>
    <row r="164" ht="14.25" hidden="1" customHeight="1" spans="1:9">
      <c r="A164" s="6" t="s">
        <v>1347</v>
      </c>
      <c r="B164" s="7" t="s">
        <v>81</v>
      </c>
      <c r="C164" s="7" t="s">
        <v>1105</v>
      </c>
      <c r="D164" s="3">
        <v>1086</v>
      </c>
      <c r="E164" t="str">
        <f>VLOOKUP(A164,HOP!A:L,12,0)</f>
        <v>1086.00</v>
      </c>
      <c r="F164" t="str">
        <f>VLOOKUP(A164,HOP!A:C,3,0)</f>
        <v>3857785</v>
      </c>
      <c r="G164">
        <f t="shared" si="4"/>
        <v>0</v>
      </c>
      <c r="H164" t="str">
        <f t="shared" si="5"/>
        <v>，3857785</v>
      </c>
      <c r="I164" t="str">
        <f>VLOOKUP(A164,HOP!A:U,21,0)</f>
        <v>直采</v>
      </c>
    </row>
    <row r="165" ht="14.25" hidden="1" customHeight="1" spans="1:9">
      <c r="A165" s="6" t="s">
        <v>1352</v>
      </c>
      <c r="B165" s="7" t="s">
        <v>94</v>
      </c>
      <c r="C165" s="7" t="s">
        <v>1105</v>
      </c>
      <c r="D165" s="3">
        <v>1475</v>
      </c>
      <c r="E165" t="str">
        <f>VLOOKUP(A165,HOP!A:L,12,0)</f>
        <v>1475.00</v>
      </c>
      <c r="F165" t="str">
        <f>VLOOKUP(A165,HOP!A:C,3,0)</f>
        <v>3850925</v>
      </c>
      <c r="G165">
        <f t="shared" si="4"/>
        <v>0</v>
      </c>
      <c r="H165" t="str">
        <f t="shared" si="5"/>
        <v>，3850925</v>
      </c>
      <c r="I165" t="str">
        <f>VLOOKUP(A165,HOP!A:U,21,0)</f>
        <v>直采</v>
      </c>
    </row>
    <row r="166" ht="14.25" hidden="1" customHeight="1" spans="1:9">
      <c r="A166" s="6" t="s">
        <v>1358</v>
      </c>
      <c r="B166" s="7" t="s">
        <v>636</v>
      </c>
      <c r="C166" s="7" t="s">
        <v>1105</v>
      </c>
      <c r="D166" s="3">
        <v>1066</v>
      </c>
      <c r="E166" t="str">
        <f>VLOOKUP(A166,HOP!A:L,12,0)</f>
        <v>1066.00</v>
      </c>
      <c r="F166" t="str">
        <f>VLOOKUP(A166,HOP!A:C,3,0)</f>
        <v>3795879</v>
      </c>
      <c r="G166">
        <f t="shared" si="4"/>
        <v>0</v>
      </c>
      <c r="H166" t="str">
        <f t="shared" si="5"/>
        <v>，3795879</v>
      </c>
      <c r="I166" t="str">
        <f>VLOOKUP(A166,HOP!A:U,21,0)</f>
        <v>直采</v>
      </c>
    </row>
    <row r="167" ht="14.25" hidden="1" customHeight="1" spans="1:9">
      <c r="A167" s="6" t="s">
        <v>1364</v>
      </c>
      <c r="B167" s="7" t="s">
        <v>95</v>
      </c>
      <c r="C167" s="7" t="s">
        <v>1105</v>
      </c>
      <c r="D167" s="3">
        <v>1444</v>
      </c>
      <c r="E167" t="str">
        <f>VLOOKUP(A167,HOP!A:L,12,0)</f>
        <v>1444.00</v>
      </c>
      <c r="F167" t="str">
        <f>VLOOKUP(A167,HOP!A:C,3,0)</f>
        <v>3875566</v>
      </c>
      <c r="G167">
        <f t="shared" si="4"/>
        <v>0</v>
      </c>
      <c r="H167" t="str">
        <f t="shared" si="5"/>
        <v>，3875566</v>
      </c>
      <c r="I167" t="str">
        <f>VLOOKUP(A167,HOP!A:U,21,0)</f>
        <v>直采</v>
      </c>
    </row>
    <row r="168" ht="14.25" hidden="1" customHeight="1" spans="1:9">
      <c r="A168" s="6" t="s">
        <v>1369</v>
      </c>
      <c r="B168" s="7" t="s">
        <v>636</v>
      </c>
      <c r="C168" s="7" t="s">
        <v>1105</v>
      </c>
      <c r="D168" s="3">
        <v>634</v>
      </c>
      <c r="E168" t="str">
        <f>VLOOKUP(A168,HOP!A:L,12,0)</f>
        <v>634.00</v>
      </c>
      <c r="F168" t="str">
        <f>VLOOKUP(A168,HOP!A:C,3,0)</f>
        <v>3878571</v>
      </c>
      <c r="G168">
        <f t="shared" si="4"/>
        <v>0</v>
      </c>
      <c r="H168" t="str">
        <f t="shared" si="5"/>
        <v>，3878571</v>
      </c>
      <c r="I168" t="str">
        <f>VLOOKUP(A168,HOP!A:U,21,0)</f>
        <v>直采</v>
      </c>
    </row>
    <row r="169" ht="14.25" hidden="1" customHeight="1" spans="1:9">
      <c r="A169" s="6" t="s">
        <v>1374</v>
      </c>
      <c r="B169" s="7" t="s">
        <v>95</v>
      </c>
      <c r="C169" s="7" t="s">
        <v>1105</v>
      </c>
      <c r="D169" s="3">
        <v>2225.84</v>
      </c>
      <c r="E169" t="str">
        <f>VLOOKUP(A169,HOP!A:L,12,0)</f>
        <v>2225.84</v>
      </c>
      <c r="F169" t="str">
        <f>VLOOKUP(A169,HOP!A:C,3,0)</f>
        <v>3879938</v>
      </c>
      <c r="G169">
        <f t="shared" si="4"/>
        <v>0</v>
      </c>
      <c r="H169" t="str">
        <f t="shared" si="5"/>
        <v>，3879938</v>
      </c>
      <c r="I169" t="str">
        <f>VLOOKUP(A169,HOP!A:U,21,0)</f>
        <v>直连</v>
      </c>
    </row>
    <row r="170" ht="14.25" hidden="1" customHeight="1" spans="1:9">
      <c r="A170" s="6" t="s">
        <v>1381</v>
      </c>
      <c r="B170" s="7" t="s">
        <v>95</v>
      </c>
      <c r="C170" s="7" t="s">
        <v>1105</v>
      </c>
      <c r="D170" s="3">
        <v>558</v>
      </c>
      <c r="E170" t="str">
        <f>VLOOKUP(A170,HOP!A:L,12,0)</f>
        <v>558.00</v>
      </c>
      <c r="F170" t="str">
        <f>VLOOKUP(A170,HOP!A:C,3,0)</f>
        <v>3802311</v>
      </c>
      <c r="G170">
        <f t="shared" si="4"/>
        <v>0</v>
      </c>
      <c r="H170" t="str">
        <f t="shared" si="5"/>
        <v>，3802311</v>
      </c>
      <c r="I170" t="str">
        <f>VLOOKUP(A170,HOP!A:U,21,0)</f>
        <v>直采</v>
      </c>
    </row>
    <row r="171" ht="14.25" hidden="1" customHeight="1" spans="1:9">
      <c r="A171" s="6" t="s">
        <v>1391</v>
      </c>
      <c r="B171" s="7" t="s">
        <v>95</v>
      </c>
      <c r="C171" s="7" t="s">
        <v>1105</v>
      </c>
      <c r="D171" s="3">
        <v>2238</v>
      </c>
      <c r="E171" t="str">
        <f>VLOOKUP(A171,HOP!A:L,12,0)</f>
        <v>2238.00</v>
      </c>
      <c r="F171" t="str">
        <f>VLOOKUP(A171,HOP!A:C,3,0)</f>
        <v>3763602</v>
      </c>
      <c r="G171">
        <f t="shared" si="4"/>
        <v>0</v>
      </c>
      <c r="H171" t="str">
        <f t="shared" si="5"/>
        <v>，3763602</v>
      </c>
      <c r="I171" t="str">
        <f>VLOOKUP(A171,HOP!A:U,21,0)</f>
        <v>直采</v>
      </c>
    </row>
    <row r="172" ht="14.25" hidden="1" customHeight="1" spans="1:9">
      <c r="A172" s="6" t="s">
        <v>1398</v>
      </c>
      <c r="B172" s="7" t="s">
        <v>95</v>
      </c>
      <c r="C172" s="7" t="s">
        <v>1105</v>
      </c>
      <c r="D172" s="3">
        <v>2290</v>
      </c>
      <c r="E172" t="str">
        <f>VLOOKUP(A172,HOP!A:L,12,0)</f>
        <v>2290.00</v>
      </c>
      <c r="F172" t="str">
        <f>VLOOKUP(A172,HOP!A:C,3,0)</f>
        <v>3770678</v>
      </c>
      <c r="G172">
        <f t="shared" si="4"/>
        <v>0</v>
      </c>
      <c r="H172" t="str">
        <f t="shared" si="5"/>
        <v>，3770678</v>
      </c>
      <c r="I172" t="str">
        <f>VLOOKUP(A172,HOP!A:U,21,0)</f>
        <v>直采</v>
      </c>
    </row>
    <row r="173" ht="14.25" hidden="1" customHeight="1" spans="1:9">
      <c r="A173" s="6" t="s">
        <v>1405</v>
      </c>
      <c r="B173" s="7" t="s">
        <v>95</v>
      </c>
      <c r="C173" s="7" t="s">
        <v>1105</v>
      </c>
      <c r="D173" s="3">
        <v>906</v>
      </c>
      <c r="E173" t="str">
        <f>VLOOKUP(A173,HOP!A:L,12,0)</f>
        <v>906.00</v>
      </c>
      <c r="F173" t="str">
        <f>VLOOKUP(A173,HOP!A:C,3,0)</f>
        <v>3845554</v>
      </c>
      <c r="G173">
        <f t="shared" si="4"/>
        <v>0</v>
      </c>
      <c r="H173" t="str">
        <f t="shared" si="5"/>
        <v>，3845554</v>
      </c>
      <c r="I173" t="str">
        <f>VLOOKUP(A173,HOP!A:U,21,0)</f>
        <v>直采</v>
      </c>
    </row>
    <row r="174" ht="14.25" hidden="1" customHeight="1" spans="1:9">
      <c r="A174" s="6" t="s">
        <v>1412</v>
      </c>
      <c r="B174" s="7" t="s">
        <v>95</v>
      </c>
      <c r="C174" s="7" t="s">
        <v>1105</v>
      </c>
      <c r="D174" s="3">
        <v>2340</v>
      </c>
      <c r="E174" t="str">
        <f>VLOOKUP(A174,HOP!A:L,12,0)</f>
        <v>2340.00</v>
      </c>
      <c r="F174" t="str">
        <f>VLOOKUP(A174,HOP!A:C,3,0)</f>
        <v>3777124</v>
      </c>
      <c r="G174">
        <f t="shared" si="4"/>
        <v>0</v>
      </c>
      <c r="H174" t="str">
        <f t="shared" si="5"/>
        <v>，3777124</v>
      </c>
      <c r="I174" t="str">
        <f>VLOOKUP(A174,HOP!A:U,21,0)</f>
        <v>直采</v>
      </c>
    </row>
    <row r="175" ht="14.25" hidden="1" customHeight="1" spans="1:9">
      <c r="A175" s="6" t="s">
        <v>1419</v>
      </c>
      <c r="B175" s="7" t="s">
        <v>636</v>
      </c>
      <c r="C175" s="7" t="s">
        <v>1105</v>
      </c>
      <c r="D175" s="3">
        <v>168.5</v>
      </c>
      <c r="E175" t="str">
        <f>VLOOKUP(A175,HOP!A:L,12,0)</f>
        <v>168.50</v>
      </c>
      <c r="F175" t="str">
        <f>VLOOKUP(A175,HOP!A:C,3,0)</f>
        <v>3882352</v>
      </c>
      <c r="G175">
        <f t="shared" si="4"/>
        <v>0</v>
      </c>
      <c r="H175" t="str">
        <f t="shared" si="5"/>
        <v>，3882352</v>
      </c>
      <c r="I175" t="str">
        <f>VLOOKUP(A175,HOP!A:U,21,0)</f>
        <v>直连</v>
      </c>
    </row>
    <row r="176" ht="14.25" customHeight="1" spans="1:9">
      <c r="A176" s="6" t="s">
        <v>1427</v>
      </c>
      <c r="B176" s="7" t="s">
        <v>95</v>
      </c>
      <c r="C176" s="7" t="s">
        <v>1105</v>
      </c>
      <c r="D176" s="3">
        <v>958.39</v>
      </c>
      <c r="E176" t="str">
        <f>VLOOKUP(A176,HOP!A:L,12,0)</f>
        <v>958.40</v>
      </c>
      <c r="F176" t="str">
        <f>VLOOKUP(A176,HOP!A:C,3,0)</f>
        <v>3874807</v>
      </c>
      <c r="G176">
        <f t="shared" si="4"/>
        <v>-0.00999999999999091</v>
      </c>
      <c r="H176" t="str">
        <f t="shared" si="5"/>
        <v>，3874807</v>
      </c>
      <c r="I176" t="str">
        <f>VLOOKUP(A176,HOP!A:U,21,0)</f>
        <v>直连</v>
      </c>
    </row>
    <row r="177" ht="14.25" customHeight="1" spans="1:9">
      <c r="A177" s="6" t="s">
        <v>1434</v>
      </c>
      <c r="B177" s="7" t="s">
        <v>95</v>
      </c>
      <c r="C177" s="7" t="s">
        <v>1105</v>
      </c>
      <c r="D177" s="3">
        <v>824.11</v>
      </c>
      <c r="E177" t="str">
        <f>VLOOKUP(A177,HOP!A:L,12,0)</f>
        <v>824.12</v>
      </c>
      <c r="F177" t="str">
        <f>VLOOKUP(A177,HOP!A:C,3,0)</f>
        <v>3880186</v>
      </c>
      <c r="G177">
        <f t="shared" si="4"/>
        <v>-0.00999999999999091</v>
      </c>
      <c r="H177" t="str">
        <f t="shared" si="5"/>
        <v>，3880186</v>
      </c>
      <c r="I177" t="str">
        <f>VLOOKUP(A177,HOP!A:U,21,0)</f>
        <v>直连</v>
      </c>
    </row>
    <row r="178" ht="14.25" hidden="1" customHeight="1" spans="1:9">
      <c r="A178" s="6" t="s">
        <v>1440</v>
      </c>
      <c r="B178" s="7" t="s">
        <v>636</v>
      </c>
      <c r="C178" s="7" t="s">
        <v>1105</v>
      </c>
      <c r="D178" s="3">
        <v>741</v>
      </c>
      <c r="E178" t="str">
        <f>VLOOKUP(A178,HOP!A:L,12,0)</f>
        <v>741.00</v>
      </c>
      <c r="F178" t="str">
        <f>VLOOKUP(A178,HOP!A:C,3,0)</f>
        <v>3880607</v>
      </c>
      <c r="G178">
        <f t="shared" si="4"/>
        <v>0</v>
      </c>
      <c r="H178" t="str">
        <f t="shared" si="5"/>
        <v>，3880607</v>
      </c>
      <c r="I178" t="str">
        <f>VLOOKUP(A178,HOP!A:U,21,0)</f>
        <v>直采</v>
      </c>
    </row>
    <row r="179" ht="14.25" hidden="1" customHeight="1" spans="1:9">
      <c r="A179" s="6" t="s">
        <v>1444</v>
      </c>
      <c r="B179" s="7" t="s">
        <v>636</v>
      </c>
      <c r="C179" s="7" t="s">
        <v>1105</v>
      </c>
      <c r="D179" s="3">
        <v>741</v>
      </c>
      <c r="E179" t="str">
        <f>VLOOKUP(A179,HOP!A:L,12,0)</f>
        <v>741.00</v>
      </c>
      <c r="F179" t="str">
        <f>VLOOKUP(A179,HOP!A:C,3,0)</f>
        <v>3879226</v>
      </c>
      <c r="G179">
        <f t="shared" si="4"/>
        <v>0</v>
      </c>
      <c r="H179" t="str">
        <f t="shared" si="5"/>
        <v>，3879226</v>
      </c>
      <c r="I179" t="str">
        <f>VLOOKUP(A179,HOP!A:U,21,0)</f>
        <v>直采</v>
      </c>
    </row>
    <row r="180" ht="14.25" hidden="1" customHeight="1" spans="1:9">
      <c r="A180" s="6" t="s">
        <v>1449</v>
      </c>
      <c r="B180" s="7" t="s">
        <v>95</v>
      </c>
      <c r="C180" s="7" t="s">
        <v>1105</v>
      </c>
      <c r="D180" s="3">
        <v>798.5</v>
      </c>
      <c r="E180" t="str">
        <f>VLOOKUP(A180,HOP!A:L,12,0)</f>
        <v>798.50</v>
      </c>
      <c r="F180" t="str">
        <f>VLOOKUP(A180,HOP!A:C,3,0)</f>
        <v>3881653</v>
      </c>
      <c r="G180">
        <f t="shared" si="4"/>
        <v>0</v>
      </c>
      <c r="H180" t="str">
        <f t="shared" si="5"/>
        <v>，3881653</v>
      </c>
      <c r="I180" t="str">
        <f>VLOOKUP(A180,HOP!A:U,21,0)</f>
        <v>直连</v>
      </c>
    </row>
    <row r="181" ht="14.25" hidden="1" customHeight="1" spans="1:9">
      <c r="A181" s="6" t="s">
        <v>1455</v>
      </c>
      <c r="B181" s="7" t="s">
        <v>636</v>
      </c>
      <c r="C181" s="7" t="s">
        <v>1105</v>
      </c>
      <c r="D181" s="3">
        <v>619.92</v>
      </c>
      <c r="E181" t="str">
        <f>VLOOKUP(A181,HOP!A:L,12,0)</f>
        <v>619.92</v>
      </c>
      <c r="F181" t="str">
        <f>VLOOKUP(A181,HOP!A:C,3,0)</f>
        <v>3882370</v>
      </c>
      <c r="G181">
        <f t="shared" si="4"/>
        <v>0</v>
      </c>
      <c r="H181" t="str">
        <f t="shared" si="5"/>
        <v>，3882370</v>
      </c>
      <c r="I181" t="str">
        <f>VLOOKUP(A181,HOP!A:U,21,0)</f>
        <v>直连</v>
      </c>
    </row>
    <row r="182" ht="14.25" hidden="1" customHeight="1" spans="1:9">
      <c r="A182" s="6" t="s">
        <v>1464</v>
      </c>
      <c r="B182" s="7" t="s">
        <v>636</v>
      </c>
      <c r="C182" s="7" t="s">
        <v>1105</v>
      </c>
      <c r="D182" s="3">
        <v>334.75</v>
      </c>
      <c r="E182" t="str">
        <f>VLOOKUP(A182,HOP!A:L,12,0)</f>
        <v>334.75</v>
      </c>
      <c r="F182" t="str">
        <f>VLOOKUP(A182,HOP!A:C,3,0)</f>
        <v>3886838</v>
      </c>
      <c r="G182">
        <f t="shared" si="4"/>
        <v>0</v>
      </c>
      <c r="H182" t="str">
        <f t="shared" si="5"/>
        <v>，3886838</v>
      </c>
      <c r="I182" t="str">
        <f>VLOOKUP(A182,HOP!A:U,21,0)</f>
        <v>直连</v>
      </c>
    </row>
    <row r="183" ht="14.25" hidden="1" customHeight="1" spans="1:9">
      <c r="A183" s="6" t="s">
        <v>1472</v>
      </c>
      <c r="B183" s="7" t="s">
        <v>636</v>
      </c>
      <c r="C183" s="7" t="s">
        <v>1105</v>
      </c>
      <c r="D183" s="3">
        <v>203.37</v>
      </c>
      <c r="E183" t="str">
        <f>VLOOKUP(A183,HOP!A:L,12,0)</f>
        <v>203.37</v>
      </c>
      <c r="F183" t="str">
        <f>VLOOKUP(A183,HOP!A:C,3,0)</f>
        <v>3886306</v>
      </c>
      <c r="G183">
        <f t="shared" si="4"/>
        <v>0</v>
      </c>
      <c r="H183" t="str">
        <f t="shared" si="5"/>
        <v>，3886306</v>
      </c>
      <c r="I183" t="str">
        <f>VLOOKUP(A183,HOP!A:U,21,0)</f>
        <v>直连</v>
      </c>
    </row>
    <row r="184" ht="14.25" hidden="1" customHeight="1" spans="1:9">
      <c r="A184" s="6" t="s">
        <v>1480</v>
      </c>
      <c r="B184" s="7" t="s">
        <v>94</v>
      </c>
      <c r="C184" s="7" t="s">
        <v>1105</v>
      </c>
      <c r="D184" s="3">
        <v>7504</v>
      </c>
      <c r="E184" t="str">
        <f>VLOOKUP(A184,HOP!A:L,12,0)</f>
        <v>7504.00</v>
      </c>
      <c r="F184" t="str">
        <f>VLOOKUP(A184,HOP!A:C,3,0)</f>
        <v>3658428</v>
      </c>
      <c r="G184">
        <f t="shared" si="4"/>
        <v>0</v>
      </c>
      <c r="H184" t="str">
        <f t="shared" si="5"/>
        <v>，3658428</v>
      </c>
      <c r="I184" t="str">
        <f>VLOOKUP(A184,HOP!A:U,21,0)</f>
        <v>直采</v>
      </c>
    </row>
    <row r="185" ht="14.25" hidden="1" customHeight="1" spans="1:9">
      <c r="A185" s="6" t="s">
        <v>1489</v>
      </c>
      <c r="B185" s="7" t="s">
        <v>95</v>
      </c>
      <c r="C185" s="7" t="s">
        <v>1105</v>
      </c>
      <c r="D185" s="3">
        <v>433.42</v>
      </c>
      <c r="E185" t="str">
        <f>VLOOKUP(A185,HOP!A:L,12,0)</f>
        <v>433.42</v>
      </c>
      <c r="F185" t="str">
        <f>VLOOKUP(A185,HOP!A:C,3,0)</f>
        <v>3658550</v>
      </c>
      <c r="G185">
        <f t="shared" si="4"/>
        <v>0</v>
      </c>
      <c r="H185" t="str">
        <f t="shared" si="5"/>
        <v>，3658550</v>
      </c>
      <c r="I185" t="str">
        <f>VLOOKUP(A185,HOP!A:U,21,0)</f>
        <v>直连</v>
      </c>
    </row>
    <row r="186" ht="14.25" hidden="1" customHeight="1" spans="1:9">
      <c r="A186" s="6" t="s">
        <v>1498</v>
      </c>
      <c r="B186" s="7" t="s">
        <v>94</v>
      </c>
      <c r="C186" s="7" t="s">
        <v>1105</v>
      </c>
      <c r="D186" s="3">
        <v>7504</v>
      </c>
      <c r="E186" t="str">
        <f>VLOOKUP(A186,HOP!A:L,12,0)</f>
        <v>7504.00</v>
      </c>
      <c r="F186" t="str">
        <f>VLOOKUP(A186,HOP!A:C,3,0)</f>
        <v>3658469</v>
      </c>
      <c r="G186">
        <f t="shared" si="4"/>
        <v>0</v>
      </c>
      <c r="H186" t="str">
        <f t="shared" si="5"/>
        <v>，3658469</v>
      </c>
      <c r="I186" t="str">
        <f>VLOOKUP(A186,HOP!A:U,21,0)</f>
        <v>直采</v>
      </c>
    </row>
    <row r="187" ht="14.25" hidden="1" customHeight="1" spans="1:9">
      <c r="A187" s="6" t="s">
        <v>1501</v>
      </c>
      <c r="B187" s="7" t="s">
        <v>95</v>
      </c>
      <c r="C187" s="7" t="s">
        <v>1105</v>
      </c>
      <c r="D187" s="3">
        <v>2760</v>
      </c>
      <c r="E187" t="str">
        <f>VLOOKUP(A187,HOP!A:L,12,0)</f>
        <v>2760.00</v>
      </c>
      <c r="F187" t="str">
        <f>VLOOKUP(A187,HOP!A:C,3,0)</f>
        <v>3719728</v>
      </c>
      <c r="G187">
        <f t="shared" si="4"/>
        <v>0</v>
      </c>
      <c r="H187" t="str">
        <f t="shared" si="5"/>
        <v>，3719728</v>
      </c>
      <c r="I187" t="str">
        <f>VLOOKUP(A187,HOP!A:U,21,0)</f>
        <v>直采</v>
      </c>
    </row>
    <row r="188" ht="14.25" hidden="1" customHeight="1" spans="1:9">
      <c r="A188" s="6" t="s">
        <v>1504</v>
      </c>
      <c r="B188" s="7" t="s">
        <v>81</v>
      </c>
      <c r="C188" s="7" t="s">
        <v>1105</v>
      </c>
      <c r="D188" s="3">
        <v>4200</v>
      </c>
      <c r="E188" t="str">
        <f>VLOOKUP(A188,HOP!A:L,12,0)</f>
        <v>4200.00</v>
      </c>
      <c r="F188" t="str">
        <f>VLOOKUP(A188,HOP!A:C,3,0)</f>
        <v>3770272</v>
      </c>
      <c r="G188">
        <f t="shared" si="4"/>
        <v>0</v>
      </c>
      <c r="H188" t="str">
        <f t="shared" si="5"/>
        <v>，3770272</v>
      </c>
      <c r="I188" t="str">
        <f>VLOOKUP(A188,HOP!A:U,21,0)</f>
        <v>直采</v>
      </c>
    </row>
    <row r="189" ht="14.25" hidden="1" customHeight="1" spans="1:9">
      <c r="A189" s="6" t="s">
        <v>1510</v>
      </c>
      <c r="B189" s="7" t="s">
        <v>94</v>
      </c>
      <c r="C189" s="7" t="s">
        <v>1105</v>
      </c>
      <c r="D189" s="3">
        <v>2700</v>
      </c>
      <c r="E189" t="str">
        <f>VLOOKUP(A189,HOP!A:L,12,0)</f>
        <v>2700.00</v>
      </c>
      <c r="F189" t="str">
        <f>VLOOKUP(A189,HOP!A:C,3,0)</f>
        <v>3792792</v>
      </c>
      <c r="G189">
        <f t="shared" si="4"/>
        <v>0</v>
      </c>
      <c r="H189" t="str">
        <f t="shared" si="5"/>
        <v>，3792792</v>
      </c>
      <c r="I189" t="str">
        <f>VLOOKUP(A189,HOP!A:U,21,0)</f>
        <v>直采</v>
      </c>
    </row>
    <row r="190" ht="14.25" hidden="1" customHeight="1" spans="1:9">
      <c r="A190" s="6" t="s">
        <v>1516</v>
      </c>
      <c r="B190" s="7" t="s">
        <v>81</v>
      </c>
      <c r="C190" s="7" t="s">
        <v>1105</v>
      </c>
      <c r="D190" s="3">
        <v>1302.48</v>
      </c>
      <c r="E190" t="str">
        <f>VLOOKUP(A190,HOP!A:L,12,0)</f>
        <v>1302.48</v>
      </c>
      <c r="F190" t="str">
        <f>VLOOKUP(A190,HOP!A:C,3,0)</f>
        <v>3786904</v>
      </c>
      <c r="G190">
        <f t="shared" si="4"/>
        <v>0</v>
      </c>
      <c r="H190" t="str">
        <f t="shared" si="5"/>
        <v>，3786904</v>
      </c>
      <c r="I190" t="str">
        <f>VLOOKUP(A190,HOP!A:U,21,0)</f>
        <v>直连</v>
      </c>
    </row>
    <row r="191" ht="14.25" hidden="1" customHeight="1" spans="1:9">
      <c r="A191" s="6" t="s">
        <v>1525</v>
      </c>
      <c r="B191" s="7" t="s">
        <v>81</v>
      </c>
      <c r="C191" s="7" t="s">
        <v>1105</v>
      </c>
      <c r="D191" s="3">
        <v>2355</v>
      </c>
      <c r="E191" t="str">
        <f>VLOOKUP(A191,HOP!A:L,12,0)</f>
        <v>2355.00</v>
      </c>
      <c r="F191" t="str">
        <f>VLOOKUP(A191,HOP!A:C,3,0)</f>
        <v>3808903</v>
      </c>
      <c r="G191">
        <f t="shared" si="4"/>
        <v>0</v>
      </c>
      <c r="H191" t="str">
        <f t="shared" si="5"/>
        <v>，3808903</v>
      </c>
      <c r="I191" t="str">
        <f>VLOOKUP(A191,HOP!A:U,21,0)</f>
        <v>直采</v>
      </c>
    </row>
    <row r="192" ht="14.25" hidden="1" customHeight="1" spans="1:9">
      <c r="A192" s="6" t="s">
        <v>1531</v>
      </c>
      <c r="B192" s="7" t="s">
        <v>81</v>
      </c>
      <c r="C192" s="7" t="s">
        <v>1105</v>
      </c>
      <c r="D192" s="3">
        <v>1710</v>
      </c>
      <c r="E192" t="str">
        <f>VLOOKUP(A192,HOP!A:L,12,0)</f>
        <v>1710.00</v>
      </c>
      <c r="F192" t="str">
        <f>VLOOKUP(A192,HOP!A:C,3,0)</f>
        <v>3807330</v>
      </c>
      <c r="G192">
        <f t="shared" si="4"/>
        <v>0</v>
      </c>
      <c r="H192" t="str">
        <f t="shared" si="5"/>
        <v>，3807330</v>
      </c>
      <c r="I192" t="str">
        <f>VLOOKUP(A192,HOP!A:U,21,0)</f>
        <v>直采</v>
      </c>
    </row>
    <row r="193" ht="14.25" hidden="1" customHeight="1" spans="1:9">
      <c r="A193" s="6" t="s">
        <v>1540</v>
      </c>
      <c r="B193" s="7" t="s">
        <v>81</v>
      </c>
      <c r="C193" s="7" t="s">
        <v>1105</v>
      </c>
      <c r="D193" s="3">
        <v>4200</v>
      </c>
      <c r="E193" t="str">
        <f>VLOOKUP(A193,HOP!A:L,12,0)</f>
        <v>4200.00</v>
      </c>
      <c r="F193" t="str">
        <f>VLOOKUP(A193,HOP!A:C,3,0)</f>
        <v>3769199</v>
      </c>
      <c r="G193">
        <f t="shared" si="4"/>
        <v>0</v>
      </c>
      <c r="H193" t="str">
        <f t="shared" si="5"/>
        <v>，3769199</v>
      </c>
      <c r="I193" t="str">
        <f>VLOOKUP(A193,HOP!A:U,21,0)</f>
        <v>直采</v>
      </c>
    </row>
    <row r="194" ht="14.25" hidden="1" customHeight="1" spans="1:9">
      <c r="A194" s="6" t="s">
        <v>1543</v>
      </c>
      <c r="B194" s="7" t="s">
        <v>81</v>
      </c>
      <c r="C194" s="7" t="s">
        <v>1105</v>
      </c>
      <c r="D194" s="3">
        <v>2010</v>
      </c>
      <c r="E194" t="str">
        <f>VLOOKUP(A194,HOP!A:L,12,0)</f>
        <v>2010.00</v>
      </c>
      <c r="F194" t="str">
        <f>VLOOKUP(A194,HOP!A:C,3,0)</f>
        <v>3838392</v>
      </c>
      <c r="G194">
        <f t="shared" si="4"/>
        <v>0</v>
      </c>
      <c r="H194" t="str">
        <f t="shared" si="5"/>
        <v>，3838392</v>
      </c>
      <c r="I194" t="str">
        <f>VLOOKUP(A194,HOP!A:U,21,0)</f>
        <v>直采</v>
      </c>
    </row>
    <row r="195" ht="14.25" hidden="1" customHeight="1" spans="1:9">
      <c r="A195" s="6" t="s">
        <v>1549</v>
      </c>
      <c r="B195" s="7" t="s">
        <v>81</v>
      </c>
      <c r="C195" s="7" t="s">
        <v>1105</v>
      </c>
      <c r="D195" s="3">
        <v>2010</v>
      </c>
      <c r="E195" t="str">
        <f>VLOOKUP(A195,HOP!A:L,12,0)</f>
        <v>2010.00</v>
      </c>
      <c r="F195" t="str">
        <f>VLOOKUP(A195,HOP!A:C,3,0)</f>
        <v>3838407</v>
      </c>
      <c r="G195">
        <f t="shared" ref="G195:G258" si="6">D195-E195</f>
        <v>0</v>
      </c>
      <c r="H195" t="str">
        <f t="shared" ref="H195:H258" si="7">$H$1&amp;F195</f>
        <v>，3838407</v>
      </c>
      <c r="I195" t="str">
        <f>VLOOKUP(A195,HOP!A:U,21,0)</f>
        <v>直采</v>
      </c>
    </row>
    <row r="196" ht="14.25" hidden="1" customHeight="1" spans="1:9">
      <c r="A196" s="6" t="s">
        <v>1554</v>
      </c>
      <c r="B196" s="7" t="s">
        <v>81</v>
      </c>
      <c r="C196" s="7" t="s">
        <v>1105</v>
      </c>
      <c r="D196" s="3">
        <v>1710</v>
      </c>
      <c r="E196" t="str">
        <f>VLOOKUP(A196,HOP!A:L,12,0)</f>
        <v>1710.00</v>
      </c>
      <c r="F196" t="str">
        <f>VLOOKUP(A196,HOP!A:C,3,0)</f>
        <v>3849652</v>
      </c>
      <c r="G196">
        <f t="shared" si="6"/>
        <v>0</v>
      </c>
      <c r="H196" t="str">
        <f t="shared" si="7"/>
        <v>，3849652</v>
      </c>
      <c r="I196" t="str">
        <f>VLOOKUP(A196,HOP!A:U,21,0)</f>
        <v>直采</v>
      </c>
    </row>
    <row r="197" ht="14.25" hidden="1" customHeight="1" spans="1:9">
      <c r="A197" s="6" t="s">
        <v>1558</v>
      </c>
      <c r="B197" s="7" t="s">
        <v>81</v>
      </c>
      <c r="C197" s="7" t="s">
        <v>1105</v>
      </c>
      <c r="D197" s="3">
        <v>2121.6</v>
      </c>
      <c r="E197" t="str">
        <f>VLOOKUP(A197,HOP!A:L,12,0)</f>
        <v>2121.60</v>
      </c>
      <c r="F197" t="str">
        <f>VLOOKUP(A197,HOP!A:C,3,0)</f>
        <v>3866449</v>
      </c>
      <c r="G197">
        <f t="shared" si="6"/>
        <v>0</v>
      </c>
      <c r="H197" t="str">
        <f t="shared" si="7"/>
        <v>，3866449</v>
      </c>
      <c r="I197" t="str">
        <f>VLOOKUP(A197,HOP!A:U,21,0)</f>
        <v>直连</v>
      </c>
    </row>
    <row r="198" ht="14.25" hidden="1" customHeight="1" spans="1:9">
      <c r="A198" s="6" t="s">
        <v>1566</v>
      </c>
      <c r="B198" s="7" t="s">
        <v>95</v>
      </c>
      <c r="C198" s="7" t="s">
        <v>1105</v>
      </c>
      <c r="D198" s="3">
        <v>546</v>
      </c>
      <c r="E198" t="str">
        <f>VLOOKUP(A198,HOP!A:L,12,0)</f>
        <v>546.00</v>
      </c>
      <c r="F198" t="str">
        <f>VLOOKUP(A198,HOP!A:C,3,0)</f>
        <v>3880110</v>
      </c>
      <c r="G198">
        <f t="shared" si="6"/>
        <v>0</v>
      </c>
      <c r="H198" t="str">
        <f t="shared" si="7"/>
        <v>，3880110</v>
      </c>
      <c r="I198" t="str">
        <f>VLOOKUP(A198,HOP!A:U,21,0)</f>
        <v>直采</v>
      </c>
    </row>
    <row r="199" ht="14.25" hidden="1" customHeight="1" spans="1:9">
      <c r="A199" s="6" t="s">
        <v>1574</v>
      </c>
      <c r="B199" s="7" t="s">
        <v>636</v>
      </c>
      <c r="C199" s="7" t="s">
        <v>1105</v>
      </c>
      <c r="D199" s="3">
        <v>881.11</v>
      </c>
      <c r="E199" t="str">
        <f>VLOOKUP(A199,HOP!A:L,12,0)</f>
        <v>881.11</v>
      </c>
      <c r="F199" t="str">
        <f>VLOOKUP(A199,HOP!A:C,3,0)</f>
        <v>3885992</v>
      </c>
      <c r="G199">
        <f t="shared" si="6"/>
        <v>0</v>
      </c>
      <c r="H199" t="str">
        <f t="shared" si="7"/>
        <v>，3885992</v>
      </c>
      <c r="I199" t="str">
        <f>VLOOKUP(A199,HOP!A:U,21,0)</f>
        <v>直连</v>
      </c>
    </row>
    <row r="200" ht="14.25" hidden="1" customHeight="1" spans="1:9">
      <c r="A200" s="6" t="s">
        <v>1583</v>
      </c>
      <c r="B200" s="7" t="s">
        <v>1135</v>
      </c>
      <c r="C200" s="7" t="s">
        <v>728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6" t="s">
        <v>1587</v>
      </c>
      <c r="B201" s="7" t="s">
        <v>636</v>
      </c>
      <c r="C201" s="7" t="s">
        <v>1105</v>
      </c>
      <c r="D201" s="3">
        <v>492</v>
      </c>
      <c r="E201" t="str">
        <f>VLOOKUP(A201,HOP!A:L,12,0)</f>
        <v>492.00</v>
      </c>
      <c r="F201" t="str">
        <f>VLOOKUP(A201,HOP!A:C,3,0)</f>
        <v>3882203</v>
      </c>
      <c r="G201">
        <f t="shared" si="6"/>
        <v>0</v>
      </c>
      <c r="H201" t="str">
        <f t="shared" si="7"/>
        <v>，3882203</v>
      </c>
      <c r="I201" t="str">
        <f>VLOOKUP(A201,HOP!A:U,21,0)</f>
        <v>直采</v>
      </c>
    </row>
    <row r="202" ht="14.25" hidden="1" customHeight="1" spans="1:9">
      <c r="A202" s="6" t="s">
        <v>1595</v>
      </c>
      <c r="B202" s="7" t="s">
        <v>661</v>
      </c>
      <c r="C202" s="7" t="s">
        <v>1600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6" t="s">
        <v>1603</v>
      </c>
      <c r="B203" s="7" t="s">
        <v>572</v>
      </c>
      <c r="C203" s="7" t="s">
        <v>611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6" t="s">
        <v>1608</v>
      </c>
      <c r="B204" s="7" t="s">
        <v>1105</v>
      </c>
      <c r="C204" s="7" t="s">
        <v>610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6" t="s">
        <v>1616</v>
      </c>
      <c r="B205" s="7" t="s">
        <v>627</v>
      </c>
      <c r="C205" s="7" t="s">
        <v>619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6" t="s">
        <v>1624</v>
      </c>
      <c r="B206" s="7" t="s">
        <v>619</v>
      </c>
      <c r="C206" s="7" t="s">
        <v>714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6" t="s">
        <v>1628</v>
      </c>
      <c r="B207" s="7" t="s">
        <v>611</v>
      </c>
      <c r="C207" s="7" t="s">
        <v>728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6" t="s">
        <v>1633</v>
      </c>
      <c r="B208" s="7" t="s">
        <v>611</v>
      </c>
      <c r="C208" s="7" t="s">
        <v>728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6" t="s">
        <v>1637</v>
      </c>
      <c r="B209" s="7" t="s">
        <v>600</v>
      </c>
      <c r="C209" s="7" t="s">
        <v>653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6" t="s">
        <v>1644</v>
      </c>
      <c r="B210" s="7" t="s">
        <v>619</v>
      </c>
      <c r="C210" s="7" t="s">
        <v>1648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6" t="s">
        <v>1652</v>
      </c>
      <c r="B211" s="7" t="s">
        <v>636</v>
      </c>
      <c r="C211" s="7" t="s">
        <v>1105</v>
      </c>
      <c r="D211" s="3">
        <v>640.77</v>
      </c>
      <c r="E211" t="str">
        <f>VLOOKUP(A211,HOP!A:L,12,0)</f>
        <v>640.77</v>
      </c>
      <c r="F211" t="str">
        <f>VLOOKUP(A211,HOP!A:C,3,0)</f>
        <v>3672742</v>
      </c>
      <c r="G211">
        <f t="shared" si="6"/>
        <v>0</v>
      </c>
      <c r="H211" t="str">
        <f t="shared" si="7"/>
        <v>，3672742</v>
      </c>
      <c r="I211" t="str">
        <f>VLOOKUP(A211,HOP!A:U,21,0)</f>
        <v>直连</v>
      </c>
    </row>
    <row r="212" ht="14.25" hidden="1" customHeight="1" spans="1:9">
      <c r="A212" s="6" t="s">
        <v>1659</v>
      </c>
      <c r="B212" s="7" t="s">
        <v>95</v>
      </c>
      <c r="C212" s="7" t="s">
        <v>1105</v>
      </c>
      <c r="D212" s="3">
        <v>1837.59</v>
      </c>
      <c r="E212" t="str">
        <f>VLOOKUP(A212,HOP!A:L,12,0)</f>
        <v>1837.59</v>
      </c>
      <c r="F212" t="str">
        <f>VLOOKUP(A212,HOP!A:C,3,0)</f>
        <v>3795286</v>
      </c>
      <c r="G212">
        <f t="shared" si="6"/>
        <v>0</v>
      </c>
      <c r="H212" t="str">
        <f t="shared" si="7"/>
        <v>，3795286</v>
      </c>
      <c r="I212" t="str">
        <f>VLOOKUP(A212,HOP!A:U,21,0)</f>
        <v>直连</v>
      </c>
    </row>
    <row r="213" ht="14.25" hidden="1" customHeight="1" spans="1:9">
      <c r="A213" s="6" t="s">
        <v>1668</v>
      </c>
      <c r="B213" s="7" t="s">
        <v>95</v>
      </c>
      <c r="C213" s="7" t="s">
        <v>1105</v>
      </c>
      <c r="D213" s="3">
        <v>0</v>
      </c>
      <c r="E213" t="str">
        <f>VLOOKUP(A213,HOP!A:L,12,0)</f>
        <v>615.28</v>
      </c>
      <c r="F213" t="str">
        <f>VLOOKUP(A213,HOP!A:C,3,0)</f>
        <v>3875265</v>
      </c>
      <c r="G213">
        <f t="shared" si="6"/>
        <v>-615.28</v>
      </c>
      <c r="H213" t="str">
        <f t="shared" si="7"/>
        <v>，3875265</v>
      </c>
      <c r="I213" t="str">
        <f>VLOOKUP(A213,HOP!A:U,21,0)</f>
        <v>直连</v>
      </c>
    </row>
    <row r="214" ht="14.25" hidden="1" customHeight="1" spans="1:9">
      <c r="A214" s="6" t="s">
        <v>1675</v>
      </c>
      <c r="B214" s="7" t="s">
        <v>610</v>
      </c>
      <c r="C214" s="7" t="s">
        <v>1230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6" t="s">
        <v>1683</v>
      </c>
      <c r="B215" s="7" t="s">
        <v>1688</v>
      </c>
      <c r="C215" s="7" t="s">
        <v>1689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6" t="s">
        <v>1692</v>
      </c>
      <c r="B216" s="7" t="s">
        <v>1698</v>
      </c>
      <c r="C216" s="7" t="s">
        <v>1699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6" t="s">
        <v>1702</v>
      </c>
      <c r="B217" s="7" t="s">
        <v>1230</v>
      </c>
      <c r="C217" s="7" t="s">
        <v>571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6" t="s">
        <v>1707</v>
      </c>
      <c r="B218" s="7" t="s">
        <v>1712</v>
      </c>
      <c r="C218" s="7" t="s">
        <v>1689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6" t="s">
        <v>1715</v>
      </c>
      <c r="B219" s="7" t="s">
        <v>83</v>
      </c>
      <c r="C219" s="7" t="s">
        <v>627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6" t="s">
        <v>1720</v>
      </c>
      <c r="B220" s="7" t="s">
        <v>644</v>
      </c>
      <c r="C220" s="7" t="s">
        <v>679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customHeight="1" spans="1:9">
      <c r="A221" s="6" t="s">
        <v>1727</v>
      </c>
      <c r="B221" s="7" t="s">
        <v>81</v>
      </c>
      <c r="C221" s="7" t="s">
        <v>610</v>
      </c>
      <c r="D221" s="3">
        <v>2014.79</v>
      </c>
      <c r="E221" t="str">
        <f>VLOOKUP(A221,HOP!A:L,12,0)</f>
        <v>2014.80</v>
      </c>
      <c r="F221" t="str">
        <f>VLOOKUP(A221,HOP!A:C,3,0)</f>
        <v>3706480</v>
      </c>
      <c r="G221">
        <f t="shared" si="6"/>
        <v>-0.00999999999999091</v>
      </c>
      <c r="H221" t="str">
        <f t="shared" si="7"/>
        <v>，3706480</v>
      </c>
      <c r="I221" t="str">
        <f>VLOOKUP(A221,HOP!A:U,21,0)</f>
        <v>直连</v>
      </c>
    </row>
    <row r="222" ht="14.25" hidden="1" customHeight="1" spans="1:9">
      <c r="A222" s="6" t="s">
        <v>1736</v>
      </c>
      <c r="B222" s="7" t="s">
        <v>1105</v>
      </c>
      <c r="C222" s="7" t="s">
        <v>610</v>
      </c>
      <c r="D222" s="3">
        <v>677.2</v>
      </c>
      <c r="E222" t="str">
        <f>VLOOKUP(A222,HOP!A:L,12,0)</f>
        <v>677.20</v>
      </c>
      <c r="F222" t="str">
        <f>VLOOKUP(A222,HOP!A:C,3,0)</f>
        <v>3766875</v>
      </c>
      <c r="G222">
        <f t="shared" si="6"/>
        <v>0</v>
      </c>
      <c r="H222" t="str">
        <f t="shared" si="7"/>
        <v>，3766875</v>
      </c>
      <c r="I222" t="str">
        <f>VLOOKUP(A222,HOP!A:U,21,0)</f>
        <v>直连</v>
      </c>
    </row>
    <row r="223" ht="14.25" hidden="1" customHeight="1" spans="1:9">
      <c r="A223" s="6" t="s">
        <v>1746</v>
      </c>
      <c r="B223" s="7" t="s">
        <v>1105</v>
      </c>
      <c r="C223" s="7" t="s">
        <v>610</v>
      </c>
      <c r="D223" s="3">
        <v>344</v>
      </c>
      <c r="E223" t="str">
        <f>VLOOKUP(A223,HOP!A:L,12,0)</f>
        <v>344.00</v>
      </c>
      <c r="F223" t="str">
        <f>VLOOKUP(A223,HOP!A:C,3,0)</f>
        <v>3798979</v>
      </c>
      <c r="G223">
        <f t="shared" si="6"/>
        <v>0</v>
      </c>
      <c r="H223" t="str">
        <f t="shared" si="7"/>
        <v>，3798979</v>
      </c>
      <c r="I223" t="str">
        <f>VLOOKUP(A223,HOP!A:U,21,0)</f>
        <v>直采</v>
      </c>
    </row>
    <row r="224" ht="14.25" hidden="1" customHeight="1" spans="1:9">
      <c r="A224" s="6" t="s">
        <v>1752</v>
      </c>
      <c r="B224" s="7" t="s">
        <v>636</v>
      </c>
      <c r="C224" s="7" t="s">
        <v>610</v>
      </c>
      <c r="D224" s="3">
        <v>1414.5</v>
      </c>
      <c r="E224" t="str">
        <f>VLOOKUP(A224,HOP!A:L,12,0)</f>
        <v>1414.50</v>
      </c>
      <c r="F224" t="str">
        <f>VLOOKUP(A224,HOP!A:C,3,0)</f>
        <v>3798659</v>
      </c>
      <c r="G224">
        <f t="shared" si="6"/>
        <v>0</v>
      </c>
      <c r="H224" t="str">
        <f t="shared" si="7"/>
        <v>，3798659</v>
      </c>
      <c r="I224" t="str">
        <f>VLOOKUP(A224,HOP!A:U,21,0)</f>
        <v>直连</v>
      </c>
    </row>
    <row r="225" ht="14.25" hidden="1" customHeight="1" spans="1:9">
      <c r="A225" s="6" t="s">
        <v>1760</v>
      </c>
      <c r="B225" s="7" t="s">
        <v>636</v>
      </c>
      <c r="C225" s="7" t="s">
        <v>610</v>
      </c>
      <c r="D225" s="3">
        <v>1840</v>
      </c>
      <c r="E225" t="str">
        <f>VLOOKUP(A225,HOP!A:L,12,0)</f>
        <v>1840.00</v>
      </c>
      <c r="F225" t="str">
        <f>VLOOKUP(A225,HOP!A:C,3,0)</f>
        <v>3782110</v>
      </c>
      <c r="G225">
        <f t="shared" si="6"/>
        <v>0</v>
      </c>
      <c r="H225" t="str">
        <f t="shared" si="7"/>
        <v>，3782110</v>
      </c>
      <c r="I225" t="str">
        <f>VLOOKUP(A225,HOP!A:U,21,0)</f>
        <v>直采</v>
      </c>
    </row>
    <row r="226" ht="14.25" hidden="1" customHeight="1" spans="1:9">
      <c r="A226" s="6" t="s">
        <v>1766</v>
      </c>
      <c r="B226" s="7" t="s">
        <v>1105</v>
      </c>
      <c r="C226" s="7" t="s">
        <v>610</v>
      </c>
      <c r="D226" s="3">
        <v>1730</v>
      </c>
      <c r="E226" t="str">
        <f>VLOOKUP(A226,HOP!A:L,12,0)</f>
        <v>1730.00</v>
      </c>
      <c r="F226" t="str">
        <f>VLOOKUP(A226,HOP!A:C,3,0)</f>
        <v>3765792</v>
      </c>
      <c r="G226">
        <f t="shared" si="6"/>
        <v>0</v>
      </c>
      <c r="H226" t="str">
        <f t="shared" si="7"/>
        <v>，3765792</v>
      </c>
      <c r="I226" t="str">
        <f>VLOOKUP(A226,HOP!A:U,21,0)</f>
        <v>直采</v>
      </c>
    </row>
    <row r="227" ht="14.25" hidden="1" customHeight="1" spans="1:9">
      <c r="A227" s="6" t="s">
        <v>1775</v>
      </c>
      <c r="B227" s="7" t="s">
        <v>636</v>
      </c>
      <c r="C227" s="7" t="s">
        <v>610</v>
      </c>
      <c r="D227" s="3">
        <v>724</v>
      </c>
      <c r="E227" t="str">
        <f>VLOOKUP(A227,HOP!A:L,12,0)</f>
        <v>724.00</v>
      </c>
      <c r="F227" t="str">
        <f>VLOOKUP(A227,HOP!A:C,3,0)</f>
        <v>3833762</v>
      </c>
      <c r="G227">
        <f t="shared" si="6"/>
        <v>0</v>
      </c>
      <c r="H227" t="str">
        <f t="shared" si="7"/>
        <v>，3833762</v>
      </c>
      <c r="I227" t="str">
        <f>VLOOKUP(A227,HOP!A:U,21,0)</f>
        <v>直采</v>
      </c>
    </row>
    <row r="228" ht="14.25" hidden="1" customHeight="1" spans="1:9">
      <c r="A228" s="6" t="s">
        <v>1779</v>
      </c>
      <c r="B228" s="7" t="s">
        <v>95</v>
      </c>
      <c r="C228" s="7" t="s">
        <v>610</v>
      </c>
      <c r="D228" s="3">
        <v>1032</v>
      </c>
      <c r="E228" t="str">
        <f>VLOOKUP(A228,HOP!A:L,12,0)</f>
        <v>1032.00</v>
      </c>
      <c r="F228" t="str">
        <f>VLOOKUP(A228,HOP!A:C,3,0)</f>
        <v>3822082</v>
      </c>
      <c r="G228">
        <f t="shared" si="6"/>
        <v>0</v>
      </c>
      <c r="H228" t="str">
        <f t="shared" si="7"/>
        <v>，3822082</v>
      </c>
      <c r="I228" t="str">
        <f>VLOOKUP(A228,HOP!A:U,21,0)</f>
        <v>直采</v>
      </c>
    </row>
    <row r="229" ht="14.25" hidden="1" customHeight="1" spans="1:9">
      <c r="A229" s="6" t="s">
        <v>1782</v>
      </c>
      <c r="B229" s="7" t="s">
        <v>81</v>
      </c>
      <c r="C229" s="7" t="s">
        <v>610</v>
      </c>
      <c r="D229" s="3">
        <v>3464</v>
      </c>
      <c r="E229" t="str">
        <f>VLOOKUP(A229,HOP!A:L,12,0)</f>
        <v>3464.00</v>
      </c>
      <c r="F229" t="str">
        <f>VLOOKUP(A229,HOP!A:C,3,0)</f>
        <v>3839495</v>
      </c>
      <c r="G229">
        <f t="shared" si="6"/>
        <v>0</v>
      </c>
      <c r="H229" t="str">
        <f t="shared" si="7"/>
        <v>，3839495</v>
      </c>
      <c r="I229" t="str">
        <f>VLOOKUP(A229,HOP!A:U,21,0)</f>
        <v>直采</v>
      </c>
    </row>
    <row r="230" ht="14.25" hidden="1" customHeight="1" spans="1:9">
      <c r="A230" s="6" t="s">
        <v>1787</v>
      </c>
      <c r="B230" s="7" t="s">
        <v>81</v>
      </c>
      <c r="C230" s="7" t="s">
        <v>610</v>
      </c>
      <c r="D230" s="3">
        <v>1448</v>
      </c>
      <c r="E230" t="str">
        <f>VLOOKUP(A230,HOP!A:L,12,0)</f>
        <v>1448.00</v>
      </c>
      <c r="F230" t="str">
        <f>VLOOKUP(A230,HOP!A:C,3,0)</f>
        <v>3849992</v>
      </c>
      <c r="G230">
        <f t="shared" si="6"/>
        <v>0</v>
      </c>
      <c r="H230" t="str">
        <f t="shared" si="7"/>
        <v>，3849992</v>
      </c>
      <c r="I230" t="str">
        <f>VLOOKUP(A230,HOP!A:U,21,0)</f>
        <v>直采</v>
      </c>
    </row>
    <row r="231" ht="14.25" hidden="1" customHeight="1" spans="1:9">
      <c r="A231" s="6" t="s">
        <v>1792</v>
      </c>
      <c r="B231" s="7" t="s">
        <v>95</v>
      </c>
      <c r="C231" s="7" t="s">
        <v>610</v>
      </c>
      <c r="D231" s="3">
        <v>1356</v>
      </c>
      <c r="E231" t="str">
        <f>VLOOKUP(A231,HOP!A:L,12,0)</f>
        <v>1356.00</v>
      </c>
      <c r="F231" t="str">
        <f>VLOOKUP(A231,HOP!A:C,3,0)</f>
        <v>3866830</v>
      </c>
      <c r="G231">
        <f t="shared" si="6"/>
        <v>0</v>
      </c>
      <c r="H231" t="str">
        <f t="shared" si="7"/>
        <v>，3866830</v>
      </c>
      <c r="I231" t="str">
        <f>VLOOKUP(A231,HOP!A:U,21,0)</f>
        <v>直采</v>
      </c>
    </row>
    <row r="232" ht="14.25" hidden="1" customHeight="1" spans="1:9">
      <c r="A232" s="6" t="s">
        <v>1798</v>
      </c>
      <c r="B232" s="7" t="s">
        <v>636</v>
      </c>
      <c r="C232" s="7" t="s">
        <v>610</v>
      </c>
      <c r="D232" s="3">
        <v>1268</v>
      </c>
      <c r="E232" t="str">
        <f>VLOOKUP(A232,HOP!A:L,12,0)</f>
        <v>1268.00</v>
      </c>
      <c r="F232" t="str">
        <f>VLOOKUP(A232,HOP!A:C,3,0)</f>
        <v>3870912</v>
      </c>
      <c r="G232">
        <f t="shared" si="6"/>
        <v>0</v>
      </c>
      <c r="H232" t="str">
        <f t="shared" si="7"/>
        <v>，3870912</v>
      </c>
      <c r="I232" t="str">
        <f>VLOOKUP(A232,HOP!A:U,21,0)</f>
        <v>直采</v>
      </c>
    </row>
    <row r="233" ht="14.25" hidden="1" customHeight="1" spans="1:9">
      <c r="A233" s="6" t="s">
        <v>1804</v>
      </c>
      <c r="B233" s="7" t="s">
        <v>636</v>
      </c>
      <c r="C233" s="7" t="s">
        <v>610</v>
      </c>
      <c r="D233" s="3">
        <v>512.92</v>
      </c>
      <c r="E233" t="str">
        <f>VLOOKUP(A233,HOP!A:L,12,0)</f>
        <v>512.92</v>
      </c>
      <c r="F233" t="str">
        <f>VLOOKUP(A233,HOP!A:C,3,0)</f>
        <v>3870786</v>
      </c>
      <c r="G233">
        <f t="shared" si="6"/>
        <v>0</v>
      </c>
      <c r="H233" t="str">
        <f t="shared" si="7"/>
        <v>，3870786</v>
      </c>
      <c r="I233" t="str">
        <f>VLOOKUP(A233,HOP!A:U,21,0)</f>
        <v>直连</v>
      </c>
    </row>
    <row r="234" ht="14.25" hidden="1" customHeight="1" spans="1:9">
      <c r="A234" s="6" t="s">
        <v>1810</v>
      </c>
      <c r="B234" s="7" t="s">
        <v>81</v>
      </c>
      <c r="C234" s="7" t="s">
        <v>610</v>
      </c>
      <c r="D234" s="3">
        <v>2072</v>
      </c>
      <c r="E234" t="str">
        <f>VLOOKUP(A234,HOP!A:L,12,0)</f>
        <v>2072.00</v>
      </c>
      <c r="F234" t="str">
        <f>VLOOKUP(A234,HOP!A:C,3,0)</f>
        <v>3828168</v>
      </c>
      <c r="G234">
        <f t="shared" si="6"/>
        <v>0</v>
      </c>
      <c r="H234" t="str">
        <f t="shared" si="7"/>
        <v>，3828168</v>
      </c>
      <c r="I234" t="str">
        <f>VLOOKUP(A234,HOP!A:U,21,0)</f>
        <v>直采</v>
      </c>
    </row>
    <row r="235" ht="14.25" hidden="1" customHeight="1" spans="1:9">
      <c r="A235" s="6" t="s">
        <v>1819</v>
      </c>
      <c r="B235" s="7" t="s">
        <v>95</v>
      </c>
      <c r="C235" s="7" t="s">
        <v>610</v>
      </c>
      <c r="D235" s="3">
        <v>2925</v>
      </c>
      <c r="E235" t="str">
        <f>VLOOKUP(A235,HOP!A:L,12,0)</f>
        <v>2925.00</v>
      </c>
      <c r="F235" t="str">
        <f>VLOOKUP(A235,HOP!A:C,3,0)</f>
        <v>3829475</v>
      </c>
      <c r="G235">
        <f t="shared" si="6"/>
        <v>0</v>
      </c>
      <c r="H235" t="str">
        <f t="shared" si="7"/>
        <v>，3829475</v>
      </c>
      <c r="I235" t="str">
        <f>VLOOKUP(A235,HOP!A:U,21,0)</f>
        <v>直采</v>
      </c>
    </row>
    <row r="236" ht="14.25" hidden="1" customHeight="1" spans="1:9">
      <c r="A236" s="6" t="s">
        <v>1828</v>
      </c>
      <c r="B236" s="7" t="s">
        <v>1105</v>
      </c>
      <c r="C236" s="7" t="s">
        <v>610</v>
      </c>
      <c r="D236" s="3">
        <v>475</v>
      </c>
      <c r="E236" t="str">
        <f>VLOOKUP(A236,HOP!A:L,12,0)</f>
        <v>475.00</v>
      </c>
      <c r="F236" t="str">
        <f>VLOOKUP(A236,HOP!A:C,3,0)</f>
        <v>3777651</v>
      </c>
      <c r="G236">
        <f t="shared" si="6"/>
        <v>0</v>
      </c>
      <c r="H236" t="str">
        <f t="shared" si="7"/>
        <v>，3777651</v>
      </c>
      <c r="I236" t="str">
        <f>VLOOKUP(A236,HOP!A:U,21,0)</f>
        <v>直采</v>
      </c>
    </row>
    <row r="237" ht="14.25" hidden="1" customHeight="1" spans="1:9">
      <c r="A237" s="6" t="s">
        <v>1837</v>
      </c>
      <c r="B237" s="7" t="s">
        <v>81</v>
      </c>
      <c r="C237" s="7" t="s">
        <v>610</v>
      </c>
      <c r="D237" s="3">
        <v>5060.4</v>
      </c>
      <c r="E237" t="str">
        <f>VLOOKUP(A237,HOP!A:L,12,0)</f>
        <v>5060.40</v>
      </c>
      <c r="F237" t="str">
        <f>VLOOKUP(A237,HOP!A:C,3,0)</f>
        <v>3800113</v>
      </c>
      <c r="G237">
        <f t="shared" si="6"/>
        <v>0</v>
      </c>
      <c r="H237" t="str">
        <f t="shared" si="7"/>
        <v>，3800113</v>
      </c>
      <c r="I237" t="str">
        <f>VLOOKUP(A237,HOP!A:U,21,0)</f>
        <v>直连</v>
      </c>
    </row>
    <row r="238" ht="14.25" hidden="1" customHeight="1" spans="1:9">
      <c r="A238" s="6" t="s">
        <v>1844</v>
      </c>
      <c r="B238" s="7" t="s">
        <v>636</v>
      </c>
      <c r="C238" s="7" t="s">
        <v>610</v>
      </c>
      <c r="D238" s="3">
        <v>2894</v>
      </c>
      <c r="E238" t="str">
        <f>VLOOKUP(A238,HOP!A:L,12,0)</f>
        <v>2894.00</v>
      </c>
      <c r="F238" t="str">
        <f>VLOOKUP(A238,HOP!A:C,3,0)</f>
        <v>3811673</v>
      </c>
      <c r="G238">
        <f t="shared" si="6"/>
        <v>0</v>
      </c>
      <c r="H238" t="str">
        <f t="shared" si="7"/>
        <v>，3811673</v>
      </c>
      <c r="I238" t="str">
        <f>VLOOKUP(A238,HOP!A:U,21,0)</f>
        <v>直采</v>
      </c>
    </row>
    <row r="239" ht="14.25" hidden="1" customHeight="1" spans="1:9">
      <c r="A239" s="6" t="s">
        <v>1852</v>
      </c>
      <c r="B239" s="7" t="s">
        <v>1105</v>
      </c>
      <c r="C239" s="7" t="s">
        <v>610</v>
      </c>
      <c r="D239" s="3">
        <v>747.53</v>
      </c>
      <c r="E239" t="str">
        <f>VLOOKUP(A239,HOP!A:L,12,0)</f>
        <v>747.53</v>
      </c>
      <c r="F239" t="str">
        <f>VLOOKUP(A239,HOP!A:C,3,0)</f>
        <v>3817683</v>
      </c>
      <c r="G239">
        <f t="shared" si="6"/>
        <v>0</v>
      </c>
      <c r="H239" t="str">
        <f t="shared" si="7"/>
        <v>，3817683</v>
      </c>
      <c r="I239" t="str">
        <f>VLOOKUP(A239,HOP!A:U,21,0)</f>
        <v>直连</v>
      </c>
    </row>
    <row r="240" ht="14.25" hidden="1" customHeight="1" spans="1:9">
      <c r="A240" s="6" t="s">
        <v>1861</v>
      </c>
      <c r="B240" s="7" t="s">
        <v>636</v>
      </c>
      <c r="C240" s="7" t="s">
        <v>610</v>
      </c>
      <c r="D240" s="3">
        <v>488</v>
      </c>
      <c r="E240" t="str">
        <f>VLOOKUP(A240,HOP!A:L,12,0)</f>
        <v>488.00</v>
      </c>
      <c r="F240" t="str">
        <f>VLOOKUP(A240,HOP!A:C,3,0)</f>
        <v>3823465</v>
      </c>
      <c r="G240">
        <f t="shared" si="6"/>
        <v>0</v>
      </c>
      <c r="H240" t="str">
        <f t="shared" si="7"/>
        <v>，3823465</v>
      </c>
      <c r="I240" t="str">
        <f>VLOOKUP(A240,HOP!A:U,21,0)</f>
        <v>直采</v>
      </c>
    </row>
    <row r="241" ht="14.25" hidden="1" customHeight="1" spans="1:9">
      <c r="A241" s="6" t="s">
        <v>1869</v>
      </c>
      <c r="B241" s="7" t="s">
        <v>636</v>
      </c>
      <c r="C241" s="7" t="s">
        <v>610</v>
      </c>
      <c r="D241" s="3">
        <v>1791.26</v>
      </c>
      <c r="E241" t="str">
        <f>VLOOKUP(A241,HOP!A:L,12,0)</f>
        <v>1791.26</v>
      </c>
      <c r="F241" t="str">
        <f>VLOOKUP(A241,HOP!A:C,3,0)</f>
        <v>3509788</v>
      </c>
      <c r="G241">
        <f t="shared" si="6"/>
        <v>0</v>
      </c>
      <c r="H241" t="str">
        <f t="shared" si="7"/>
        <v>，3509788</v>
      </c>
      <c r="I241" t="str">
        <f>VLOOKUP(A241,HOP!A:U,21,0)</f>
        <v>直连</v>
      </c>
    </row>
    <row r="242" ht="14.25" hidden="1" customHeight="1" spans="1:9">
      <c r="A242" s="6" t="s">
        <v>1876</v>
      </c>
      <c r="B242" s="7" t="s">
        <v>636</v>
      </c>
      <c r="C242" s="7" t="s">
        <v>610</v>
      </c>
      <c r="D242" s="3">
        <v>1222</v>
      </c>
      <c r="E242" t="str">
        <f>VLOOKUP(A242,HOP!A:L,12,0)</f>
        <v>1222.00</v>
      </c>
      <c r="F242" t="str">
        <f>VLOOKUP(A242,HOP!A:C,3,0)</f>
        <v>3860741</v>
      </c>
      <c r="G242">
        <f t="shared" si="6"/>
        <v>0</v>
      </c>
      <c r="H242" t="str">
        <f t="shared" si="7"/>
        <v>，3860741</v>
      </c>
      <c r="I242" t="str">
        <f>VLOOKUP(A242,HOP!A:U,21,0)</f>
        <v>直采</v>
      </c>
    </row>
    <row r="243" ht="14.25" hidden="1" customHeight="1" spans="1:9">
      <c r="A243" s="6" t="s">
        <v>1883</v>
      </c>
      <c r="B243" s="7" t="s">
        <v>636</v>
      </c>
      <c r="C243" s="7" t="s">
        <v>610</v>
      </c>
      <c r="D243" s="3">
        <v>546</v>
      </c>
      <c r="E243" t="str">
        <f>VLOOKUP(A243,HOP!A:L,12,0)</f>
        <v>546.00</v>
      </c>
      <c r="F243" t="str">
        <f>VLOOKUP(A243,HOP!A:C,3,0)</f>
        <v>3848338</v>
      </c>
      <c r="G243">
        <f t="shared" si="6"/>
        <v>0</v>
      </c>
      <c r="H243" t="str">
        <f t="shared" si="7"/>
        <v>，3848338</v>
      </c>
      <c r="I243" t="str">
        <f>VLOOKUP(A243,HOP!A:U,21,0)</f>
        <v>直采</v>
      </c>
    </row>
    <row r="244" ht="14.25" hidden="1" customHeight="1" spans="1:9">
      <c r="A244" s="6" t="s">
        <v>1888</v>
      </c>
      <c r="B244" s="7" t="s">
        <v>636</v>
      </c>
      <c r="C244" s="7" t="s">
        <v>610</v>
      </c>
      <c r="D244" s="3">
        <v>3492</v>
      </c>
      <c r="E244" t="str">
        <f>VLOOKUP(A244,HOP!A:L,12,0)</f>
        <v>3492.00</v>
      </c>
      <c r="F244" t="str">
        <f>VLOOKUP(A244,HOP!A:C,3,0)</f>
        <v>3777884</v>
      </c>
      <c r="G244">
        <f t="shared" si="6"/>
        <v>0</v>
      </c>
      <c r="H244" t="str">
        <f t="shared" si="7"/>
        <v>，3777884</v>
      </c>
      <c r="I244" t="str">
        <f>VLOOKUP(A244,HOP!A:U,21,0)</f>
        <v>直采</v>
      </c>
    </row>
    <row r="245" ht="14.25" hidden="1" customHeight="1" spans="1:9">
      <c r="A245" s="6" t="s">
        <v>1895</v>
      </c>
      <c r="B245" s="7" t="s">
        <v>636</v>
      </c>
      <c r="C245" s="7" t="s">
        <v>610</v>
      </c>
      <c r="D245" s="3">
        <v>2588.2</v>
      </c>
      <c r="E245" t="str">
        <f>VLOOKUP(A245,HOP!A:L,12,0)</f>
        <v>2588.20</v>
      </c>
      <c r="F245" t="str">
        <f>VLOOKUP(A245,HOP!A:C,3,0)</f>
        <v>3885042</v>
      </c>
      <c r="G245">
        <f t="shared" si="6"/>
        <v>0</v>
      </c>
      <c r="H245" t="str">
        <f t="shared" si="7"/>
        <v>，3885042</v>
      </c>
      <c r="I245" t="str">
        <f>VLOOKUP(A245,HOP!A:U,21,0)</f>
        <v>直连</v>
      </c>
    </row>
    <row r="246" ht="14.25" hidden="1" customHeight="1" spans="1:9">
      <c r="A246" s="6" t="s">
        <v>1901</v>
      </c>
      <c r="B246" s="7" t="s">
        <v>1105</v>
      </c>
      <c r="C246" s="7" t="s">
        <v>610</v>
      </c>
      <c r="D246" s="3">
        <v>848</v>
      </c>
      <c r="E246" t="str">
        <f>VLOOKUP(A246,HOP!A:L,12,0)</f>
        <v>848.00</v>
      </c>
      <c r="F246" t="str">
        <f>VLOOKUP(A246,HOP!A:C,3,0)</f>
        <v>3886148</v>
      </c>
      <c r="G246">
        <f t="shared" si="6"/>
        <v>0</v>
      </c>
      <c r="H246" t="str">
        <f t="shared" si="7"/>
        <v>，3886148</v>
      </c>
      <c r="I246" t="str">
        <f>VLOOKUP(A246,HOP!A:U,21,0)</f>
        <v>直采</v>
      </c>
    </row>
    <row r="247" ht="14.25" hidden="1" customHeight="1" spans="1:9">
      <c r="A247" s="6" t="s">
        <v>1909</v>
      </c>
      <c r="B247" s="7" t="s">
        <v>1105</v>
      </c>
      <c r="C247" s="7" t="s">
        <v>610</v>
      </c>
      <c r="D247" s="3">
        <v>848</v>
      </c>
      <c r="E247" t="str">
        <f>VLOOKUP(A247,HOP!A:L,12,0)</f>
        <v>848.00</v>
      </c>
      <c r="F247" t="str">
        <f>VLOOKUP(A247,HOP!A:C,3,0)</f>
        <v>3886181</v>
      </c>
      <c r="G247">
        <f t="shared" si="6"/>
        <v>0</v>
      </c>
      <c r="H247" t="str">
        <f t="shared" si="7"/>
        <v>，3886181</v>
      </c>
      <c r="I247" t="str">
        <f>VLOOKUP(A247,HOP!A:U,21,0)</f>
        <v>直采</v>
      </c>
    </row>
    <row r="248" ht="14.25" hidden="1" customHeight="1" spans="1:9">
      <c r="A248" s="6" t="s">
        <v>1912</v>
      </c>
      <c r="B248" s="7" t="s">
        <v>1105</v>
      </c>
      <c r="C248" s="7" t="s">
        <v>610</v>
      </c>
      <c r="D248" s="3">
        <v>641</v>
      </c>
      <c r="E248" t="str">
        <f>VLOOKUP(A248,HOP!A:L,12,0)</f>
        <v>641.00</v>
      </c>
      <c r="F248" t="str">
        <f>VLOOKUP(A248,HOP!A:C,3,0)</f>
        <v>3888862</v>
      </c>
      <c r="G248">
        <f t="shared" si="6"/>
        <v>0</v>
      </c>
      <c r="H248" t="str">
        <f t="shared" si="7"/>
        <v>，3888862</v>
      </c>
      <c r="I248" t="str">
        <f>VLOOKUP(A248,HOP!A:U,21,0)</f>
        <v>直采</v>
      </c>
    </row>
    <row r="249" ht="14.25" hidden="1" customHeight="1" spans="1:9">
      <c r="A249" s="6" t="s">
        <v>1918</v>
      </c>
      <c r="B249" s="7" t="s">
        <v>1105</v>
      </c>
      <c r="C249" s="7" t="s">
        <v>610</v>
      </c>
      <c r="D249" s="3">
        <v>641</v>
      </c>
      <c r="E249" t="str">
        <f>VLOOKUP(A249,HOP!A:L,12,0)</f>
        <v>641.00</v>
      </c>
      <c r="F249" t="str">
        <f>VLOOKUP(A249,HOP!A:C,3,0)</f>
        <v>3889099</v>
      </c>
      <c r="G249">
        <f t="shared" si="6"/>
        <v>0</v>
      </c>
      <c r="H249" t="str">
        <f t="shared" si="7"/>
        <v>，3889099</v>
      </c>
      <c r="I249" t="str">
        <f>VLOOKUP(A249,HOP!A:U,21,0)</f>
        <v>直采</v>
      </c>
    </row>
    <row r="250" ht="14.25" hidden="1" customHeight="1" spans="1:9">
      <c r="A250" s="6" t="s">
        <v>1923</v>
      </c>
      <c r="B250" s="7" t="s">
        <v>1105</v>
      </c>
      <c r="C250" s="7" t="s">
        <v>610</v>
      </c>
      <c r="D250" s="3">
        <v>3002.13</v>
      </c>
      <c r="E250" t="str">
        <f>VLOOKUP(A250,HOP!A:L,12,0)</f>
        <v>3002.13</v>
      </c>
      <c r="F250" t="str">
        <f>VLOOKUP(A250,HOP!A:C,3,0)</f>
        <v>3890801</v>
      </c>
      <c r="G250">
        <f t="shared" si="6"/>
        <v>0</v>
      </c>
      <c r="H250" t="str">
        <f t="shared" si="7"/>
        <v>，3890801</v>
      </c>
      <c r="I250" t="str">
        <f>VLOOKUP(A250,HOP!A:U,21,0)</f>
        <v>直连</v>
      </c>
    </row>
    <row r="251" ht="14.25" hidden="1" customHeight="1" spans="1:9">
      <c r="A251" s="6" t="s">
        <v>1932</v>
      </c>
      <c r="B251" s="7" t="s">
        <v>1105</v>
      </c>
      <c r="C251" s="7" t="s">
        <v>610</v>
      </c>
      <c r="D251" s="3">
        <v>370.39</v>
      </c>
      <c r="E251" t="str">
        <f>VLOOKUP(A251,HOP!A:L,12,0)</f>
        <v>370.39</v>
      </c>
      <c r="F251" t="str">
        <f>VLOOKUP(A251,HOP!A:C,3,0)</f>
        <v>3890570</v>
      </c>
      <c r="G251">
        <f t="shared" si="6"/>
        <v>0</v>
      </c>
      <c r="H251" t="str">
        <f t="shared" si="7"/>
        <v>，3890570</v>
      </c>
      <c r="I251" t="str">
        <f>VLOOKUP(A251,HOP!A:U,21,0)</f>
        <v>直连</v>
      </c>
    </row>
    <row r="252" ht="14.25" hidden="1" customHeight="1" spans="1:9">
      <c r="A252" s="6" t="s">
        <v>1940</v>
      </c>
      <c r="B252" s="7" t="s">
        <v>1105</v>
      </c>
      <c r="C252" s="7" t="s">
        <v>610</v>
      </c>
      <c r="D252" s="3">
        <v>1000.71</v>
      </c>
      <c r="E252" t="str">
        <f>VLOOKUP(A252,HOP!A:L,12,0)</f>
        <v>1000.71</v>
      </c>
      <c r="F252" t="str">
        <f>VLOOKUP(A252,HOP!A:C,3,0)</f>
        <v>3891049</v>
      </c>
      <c r="G252">
        <f t="shared" si="6"/>
        <v>0</v>
      </c>
      <c r="H252" t="str">
        <f t="shared" si="7"/>
        <v>，3891049</v>
      </c>
      <c r="I252" t="str">
        <f>VLOOKUP(A252,HOP!A:U,21,0)</f>
        <v>直连</v>
      </c>
    </row>
    <row r="253" ht="14.25" hidden="1" customHeight="1" spans="1:9">
      <c r="A253" s="6" t="s">
        <v>1946</v>
      </c>
      <c r="B253" s="7" t="s">
        <v>1105</v>
      </c>
      <c r="C253" s="7" t="s">
        <v>610</v>
      </c>
      <c r="D253" s="3">
        <v>642.35</v>
      </c>
      <c r="E253" t="str">
        <f>VLOOKUP(A253,HOP!A:L,12,0)</f>
        <v>642.35</v>
      </c>
      <c r="F253" t="str">
        <f>VLOOKUP(A253,HOP!A:C,3,0)</f>
        <v>3892848</v>
      </c>
      <c r="G253">
        <f t="shared" si="6"/>
        <v>0</v>
      </c>
      <c r="H253" t="str">
        <f t="shared" si="7"/>
        <v>，3892848</v>
      </c>
      <c r="I253" t="str">
        <f>VLOOKUP(A253,HOP!A:U,21,0)</f>
        <v>直连</v>
      </c>
    </row>
    <row r="254" ht="14.25" hidden="1" customHeight="1" spans="1:9">
      <c r="A254" s="6" t="s">
        <v>1955</v>
      </c>
      <c r="B254" s="7" t="s">
        <v>95</v>
      </c>
      <c r="C254" s="7" t="s">
        <v>610</v>
      </c>
      <c r="D254" s="3">
        <v>1183.68</v>
      </c>
      <c r="E254" t="str">
        <f>VLOOKUP(A254,HOP!A:L,12,0)</f>
        <v>1183.68</v>
      </c>
      <c r="F254" t="str">
        <f>VLOOKUP(A254,HOP!A:C,3,0)</f>
        <v>3732985</v>
      </c>
      <c r="G254">
        <f t="shared" si="6"/>
        <v>0</v>
      </c>
      <c r="H254" t="str">
        <f t="shared" si="7"/>
        <v>，3732985</v>
      </c>
      <c r="I254" t="str">
        <f>VLOOKUP(A254,HOP!A:U,21,0)</f>
        <v>直连</v>
      </c>
    </row>
    <row r="255" ht="14.25" hidden="1" customHeight="1" spans="1:9">
      <c r="A255" s="6" t="s">
        <v>1963</v>
      </c>
      <c r="B255" s="7" t="s">
        <v>95</v>
      </c>
      <c r="C255" s="7" t="s">
        <v>610</v>
      </c>
      <c r="D255" s="3">
        <v>1717.23</v>
      </c>
      <c r="E255" t="str">
        <f>VLOOKUP(A255,HOP!A:L,12,0)</f>
        <v>1717.23</v>
      </c>
      <c r="F255" t="str">
        <f>VLOOKUP(A255,HOP!A:C,3,0)</f>
        <v>3766073</v>
      </c>
      <c r="G255">
        <f t="shared" si="6"/>
        <v>0</v>
      </c>
      <c r="H255" t="str">
        <f t="shared" si="7"/>
        <v>，3766073</v>
      </c>
      <c r="I255" t="str">
        <f>VLOOKUP(A255,HOP!A:U,21,0)</f>
        <v>直连</v>
      </c>
    </row>
    <row r="256" ht="14.25" hidden="1" customHeight="1" spans="1:9">
      <c r="A256" s="6" t="s">
        <v>1972</v>
      </c>
      <c r="B256" s="7" t="s">
        <v>95</v>
      </c>
      <c r="C256" s="7" t="s">
        <v>610</v>
      </c>
      <c r="D256" s="3">
        <v>2670</v>
      </c>
      <c r="E256" t="str">
        <f>VLOOKUP(A256,HOP!A:L,12,0)</f>
        <v>2670.00</v>
      </c>
      <c r="F256" t="str">
        <f>VLOOKUP(A256,HOP!A:C,3,0)</f>
        <v>3847115</v>
      </c>
      <c r="G256">
        <f t="shared" si="6"/>
        <v>0</v>
      </c>
      <c r="H256" t="str">
        <f t="shared" si="7"/>
        <v>，3847115</v>
      </c>
      <c r="I256" t="str">
        <f>VLOOKUP(A256,HOP!A:U,21,0)</f>
        <v>直采</v>
      </c>
    </row>
    <row r="257" ht="14.25" hidden="1" customHeight="1" spans="1:9">
      <c r="A257" s="6" t="s">
        <v>1978</v>
      </c>
      <c r="B257" s="7" t="s">
        <v>636</v>
      </c>
      <c r="C257" s="7" t="s">
        <v>610</v>
      </c>
      <c r="D257" s="3">
        <v>1226</v>
      </c>
      <c r="E257" t="str">
        <f>VLOOKUP(A257,HOP!A:L,12,0)</f>
        <v>1226.00</v>
      </c>
      <c r="F257" t="str">
        <f>VLOOKUP(A257,HOP!A:C,3,0)</f>
        <v>3853033</v>
      </c>
      <c r="G257">
        <f t="shared" si="6"/>
        <v>0</v>
      </c>
      <c r="H257" t="str">
        <f t="shared" si="7"/>
        <v>，3853033</v>
      </c>
      <c r="I257" t="str">
        <f>VLOOKUP(A257,HOP!A:U,21,0)</f>
        <v>直采</v>
      </c>
    </row>
    <row r="258" ht="14.25" hidden="1" customHeight="1" spans="1:9">
      <c r="A258" s="6" t="s">
        <v>1986</v>
      </c>
      <c r="B258" s="7" t="s">
        <v>81</v>
      </c>
      <c r="C258" s="7" t="s">
        <v>610</v>
      </c>
      <c r="D258" s="3">
        <v>4600</v>
      </c>
      <c r="E258" t="str">
        <f>VLOOKUP(A258,HOP!A:L,12,0)</f>
        <v>4600.00</v>
      </c>
      <c r="F258" t="str">
        <f>VLOOKUP(A258,HOP!A:C,3,0)</f>
        <v>3868653</v>
      </c>
      <c r="G258">
        <f t="shared" si="6"/>
        <v>0</v>
      </c>
      <c r="H258" t="str">
        <f t="shared" si="7"/>
        <v>，3868653</v>
      </c>
      <c r="I258" t="str">
        <f>VLOOKUP(A258,HOP!A:U,21,0)</f>
        <v>直采</v>
      </c>
    </row>
    <row r="259" ht="14.25" hidden="1" customHeight="1" spans="1:9">
      <c r="A259" s="6" t="s">
        <v>1995</v>
      </c>
      <c r="B259" s="7" t="s">
        <v>95</v>
      </c>
      <c r="C259" s="7" t="s">
        <v>610</v>
      </c>
      <c r="D259" s="3">
        <v>5373</v>
      </c>
      <c r="E259" t="str">
        <f>VLOOKUP(A259,HOP!A:L,12,0)</f>
        <v>5373.00</v>
      </c>
      <c r="F259" t="str">
        <f>VLOOKUP(A259,HOP!A:C,3,0)</f>
        <v>3871751</v>
      </c>
      <c r="G259">
        <f t="shared" ref="G259:G322" si="8">D259-E259</f>
        <v>0</v>
      </c>
      <c r="H259" t="str">
        <f t="shared" ref="H259:H322" si="9">$H$1&amp;F259</f>
        <v>，3871751</v>
      </c>
      <c r="I259" t="str">
        <f>VLOOKUP(A259,HOP!A:U,21,0)</f>
        <v>直采</v>
      </c>
    </row>
    <row r="260" ht="14.25" hidden="1" customHeight="1" spans="1:9">
      <c r="A260" s="6" t="s">
        <v>2004</v>
      </c>
      <c r="B260" s="7" t="s">
        <v>81</v>
      </c>
      <c r="C260" s="7" t="s">
        <v>610</v>
      </c>
      <c r="D260" s="3">
        <v>1560</v>
      </c>
      <c r="E260" t="str">
        <f>VLOOKUP(A260,HOP!A:L,12,0)</f>
        <v>1560.00</v>
      </c>
      <c r="F260" t="str">
        <f>VLOOKUP(A260,HOP!A:C,3,0)</f>
        <v>3873623</v>
      </c>
      <c r="G260">
        <f t="shared" si="8"/>
        <v>0</v>
      </c>
      <c r="H260" t="str">
        <f t="shared" si="9"/>
        <v>，3873623</v>
      </c>
      <c r="I260" t="str">
        <f>VLOOKUP(A260,HOP!A:U,21,0)</f>
        <v>直采</v>
      </c>
    </row>
    <row r="261" ht="14.25" hidden="1" customHeight="1" spans="1:9">
      <c r="A261" s="6" t="s">
        <v>2010</v>
      </c>
      <c r="B261" s="7" t="s">
        <v>95</v>
      </c>
      <c r="C261" s="7" t="s">
        <v>610</v>
      </c>
      <c r="D261" s="3">
        <v>1170</v>
      </c>
      <c r="E261" t="str">
        <f>VLOOKUP(A261,HOP!A:L,12,0)</f>
        <v>1170.00</v>
      </c>
      <c r="F261" t="str">
        <f>VLOOKUP(A261,HOP!A:C,3,0)</f>
        <v>3878206</v>
      </c>
      <c r="G261">
        <f t="shared" si="8"/>
        <v>0</v>
      </c>
      <c r="H261" t="str">
        <f t="shared" si="9"/>
        <v>，3878206</v>
      </c>
      <c r="I261" t="str">
        <f>VLOOKUP(A261,HOP!A:U,21,0)</f>
        <v>直采</v>
      </c>
    </row>
    <row r="262" ht="14.25" hidden="1" customHeight="1" spans="1:9">
      <c r="A262" s="6" t="s">
        <v>2016</v>
      </c>
      <c r="B262" s="7" t="s">
        <v>95</v>
      </c>
      <c r="C262" s="7" t="s">
        <v>610</v>
      </c>
      <c r="D262" s="3">
        <v>1980</v>
      </c>
      <c r="E262" t="str">
        <f>VLOOKUP(A262,HOP!A:L,12,0)</f>
        <v>1980.00</v>
      </c>
      <c r="F262" t="str">
        <f>VLOOKUP(A262,HOP!A:C,3,0)</f>
        <v>3878210</v>
      </c>
      <c r="G262">
        <f t="shared" si="8"/>
        <v>0</v>
      </c>
      <c r="H262" t="str">
        <f t="shared" si="9"/>
        <v>，3878210</v>
      </c>
      <c r="I262" t="str">
        <f>VLOOKUP(A262,HOP!A:U,21,0)</f>
        <v>直采</v>
      </c>
    </row>
    <row r="263" ht="14.25" hidden="1" customHeight="1" spans="1:9">
      <c r="A263" s="6" t="s">
        <v>2020</v>
      </c>
      <c r="B263" s="7" t="s">
        <v>1105</v>
      </c>
      <c r="C263" s="7" t="s">
        <v>610</v>
      </c>
      <c r="D263" s="3">
        <v>1700</v>
      </c>
      <c r="E263" t="str">
        <f>VLOOKUP(A263,HOP!A:L,12,0)</f>
        <v>1700.00</v>
      </c>
      <c r="F263" t="str">
        <f>VLOOKUP(A263,HOP!A:C,3,0)</f>
        <v>3885579</v>
      </c>
      <c r="G263">
        <f t="shared" si="8"/>
        <v>0</v>
      </c>
      <c r="H263" t="str">
        <f t="shared" si="9"/>
        <v>，3885579</v>
      </c>
      <c r="I263" t="str">
        <f>VLOOKUP(A263,HOP!A:U,21,0)</f>
        <v>直采</v>
      </c>
    </row>
    <row r="264" ht="14.25" hidden="1" customHeight="1" spans="1:9">
      <c r="A264" s="6" t="s">
        <v>2026</v>
      </c>
      <c r="B264" s="7" t="s">
        <v>636</v>
      </c>
      <c r="C264" s="7" t="s">
        <v>610</v>
      </c>
      <c r="D264" s="3">
        <v>1212</v>
      </c>
      <c r="E264" t="str">
        <f>VLOOKUP(A264,HOP!A:L,12,0)</f>
        <v>1212.00</v>
      </c>
      <c r="F264" t="str">
        <f>VLOOKUP(A264,HOP!A:C,3,0)</f>
        <v>3885052</v>
      </c>
      <c r="G264">
        <f t="shared" si="8"/>
        <v>0</v>
      </c>
      <c r="H264" t="str">
        <f t="shared" si="9"/>
        <v>，3885052</v>
      </c>
      <c r="I264" t="str">
        <f>VLOOKUP(A264,HOP!A:U,21,0)</f>
        <v>直采</v>
      </c>
    </row>
    <row r="265" ht="14.25" hidden="1" customHeight="1" spans="1:9">
      <c r="A265" s="6" t="s">
        <v>2031</v>
      </c>
      <c r="B265" s="7" t="s">
        <v>1105</v>
      </c>
      <c r="C265" s="7" t="s">
        <v>610</v>
      </c>
      <c r="D265" s="3">
        <v>195.94</v>
      </c>
      <c r="E265" t="str">
        <f>VLOOKUP(A265,HOP!A:L,12,0)</f>
        <v>195.94</v>
      </c>
      <c r="F265" t="str">
        <f>VLOOKUP(A265,HOP!A:C,3,0)</f>
        <v>3885989</v>
      </c>
      <c r="G265">
        <f t="shared" si="8"/>
        <v>0</v>
      </c>
      <c r="H265" t="str">
        <f t="shared" si="9"/>
        <v>，3885989</v>
      </c>
      <c r="I265" t="str">
        <f>VLOOKUP(A265,HOP!A:U,21,0)</f>
        <v>直连</v>
      </c>
    </row>
    <row r="266" ht="14.25" hidden="1" customHeight="1" spans="1:9">
      <c r="A266" s="6" t="s">
        <v>2040</v>
      </c>
      <c r="B266" s="7" t="s">
        <v>636</v>
      </c>
      <c r="C266" s="7" t="s">
        <v>610</v>
      </c>
      <c r="D266" s="3">
        <v>794.6</v>
      </c>
      <c r="E266" t="str">
        <f>VLOOKUP(A266,HOP!A:L,12,0)</f>
        <v>794.60</v>
      </c>
      <c r="F266" t="str">
        <f>VLOOKUP(A266,HOP!A:C,3,0)</f>
        <v>3886696</v>
      </c>
      <c r="G266">
        <f t="shared" si="8"/>
        <v>0</v>
      </c>
      <c r="H266" t="str">
        <f t="shared" si="9"/>
        <v>，3886696</v>
      </c>
      <c r="I266" t="str">
        <f>VLOOKUP(A266,HOP!A:U,21,0)</f>
        <v>直连</v>
      </c>
    </row>
    <row r="267" ht="14.25" hidden="1" customHeight="1" spans="1:9">
      <c r="A267" s="6" t="s">
        <v>2047</v>
      </c>
      <c r="B267" s="7" t="s">
        <v>1105</v>
      </c>
      <c r="C267" s="7" t="s">
        <v>610</v>
      </c>
      <c r="D267" s="3">
        <v>391</v>
      </c>
      <c r="E267" t="str">
        <f>VLOOKUP(A267,HOP!A:L,12,0)</f>
        <v>391.00</v>
      </c>
      <c r="F267" t="str">
        <f>VLOOKUP(A267,HOP!A:C,3,0)</f>
        <v>3891285</v>
      </c>
      <c r="G267">
        <f t="shared" si="8"/>
        <v>0</v>
      </c>
      <c r="H267" t="str">
        <f t="shared" si="9"/>
        <v>，3891285</v>
      </c>
      <c r="I267" t="str">
        <f>VLOOKUP(A267,HOP!A:U,21,0)</f>
        <v>直采</v>
      </c>
    </row>
    <row r="268" ht="14.25" hidden="1" customHeight="1" spans="1:9">
      <c r="A268" s="6" t="s">
        <v>2053</v>
      </c>
      <c r="B268" s="7" t="s">
        <v>1105</v>
      </c>
      <c r="C268" s="7" t="s">
        <v>610</v>
      </c>
      <c r="D268" s="3">
        <v>492</v>
      </c>
      <c r="E268" t="str">
        <f>VLOOKUP(A268,HOP!A:L,12,0)</f>
        <v>492.00</v>
      </c>
      <c r="F268" t="str">
        <f>VLOOKUP(A268,HOP!A:C,3,0)</f>
        <v>3882163</v>
      </c>
      <c r="G268">
        <f t="shared" si="8"/>
        <v>0</v>
      </c>
      <c r="H268" t="str">
        <f t="shared" si="9"/>
        <v>，3882163</v>
      </c>
      <c r="I268" t="str">
        <f>VLOOKUP(A268,HOP!A:U,21,0)</f>
        <v>直采</v>
      </c>
    </row>
    <row r="269" ht="14.25" hidden="1" customHeight="1" spans="1:9">
      <c r="A269" s="6" t="s">
        <v>2055</v>
      </c>
      <c r="B269" s="7" t="s">
        <v>661</v>
      </c>
      <c r="C269" s="7" t="s">
        <v>627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6" t="s">
        <v>2063</v>
      </c>
      <c r="B270" s="7" t="s">
        <v>679</v>
      </c>
      <c r="C270" s="7" t="s">
        <v>645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6" t="s">
        <v>2068</v>
      </c>
      <c r="B271" s="7" t="s">
        <v>1105</v>
      </c>
      <c r="C271" s="7" t="s">
        <v>610</v>
      </c>
      <c r="D271" s="3">
        <v>1014.48</v>
      </c>
      <c r="E271" t="str">
        <f>VLOOKUP(A271,HOP!A:L,12,0)</f>
        <v>1014.48</v>
      </c>
      <c r="F271" t="str">
        <f>VLOOKUP(A271,HOP!A:C,3,0)</f>
        <v>3822060</v>
      </c>
      <c r="G271">
        <f t="shared" si="8"/>
        <v>0</v>
      </c>
      <c r="H271" t="str">
        <f t="shared" si="9"/>
        <v>，3822060</v>
      </c>
      <c r="I271" t="str">
        <f>VLOOKUP(A271,HOP!A:U,21,0)</f>
        <v>直连</v>
      </c>
    </row>
    <row r="272" ht="14.25" hidden="1" customHeight="1" spans="1:9">
      <c r="A272" s="6" t="s">
        <v>2076</v>
      </c>
      <c r="B272" s="7" t="s">
        <v>82</v>
      </c>
      <c r="C272" s="7" t="s">
        <v>705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6" t="s">
        <v>2084</v>
      </c>
      <c r="B273" s="7" t="s">
        <v>590</v>
      </c>
      <c r="C273" s="7" t="s">
        <v>2089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6" t="s">
        <v>2093</v>
      </c>
      <c r="B274" s="7" t="s">
        <v>610</v>
      </c>
      <c r="C274" s="7" t="s">
        <v>1230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6" t="s">
        <v>2098</v>
      </c>
      <c r="B275" s="7" t="s">
        <v>627</v>
      </c>
      <c r="C275" s="7" t="s">
        <v>619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6" t="s">
        <v>2106</v>
      </c>
      <c r="B276" s="7" t="s">
        <v>645</v>
      </c>
      <c r="C276" s="7" t="s">
        <v>2111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6" t="s">
        <v>2114</v>
      </c>
      <c r="B277" s="7" t="s">
        <v>2117</v>
      </c>
      <c r="C277" s="7" t="s">
        <v>2118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6" t="s">
        <v>2122</v>
      </c>
      <c r="B278" s="7" t="s">
        <v>1105</v>
      </c>
      <c r="C278" s="7" t="s">
        <v>610</v>
      </c>
      <c r="D278" s="3">
        <v>1644.47</v>
      </c>
      <c r="E278" t="str">
        <f>VLOOKUP(A278,HOP!A:L,12,0)</f>
        <v>1644.47</v>
      </c>
      <c r="F278" t="str">
        <f>VLOOKUP(A278,HOP!A:C,3,0)</f>
        <v>3889982</v>
      </c>
      <c r="G278">
        <f t="shared" si="8"/>
        <v>0</v>
      </c>
      <c r="H278" t="str">
        <f t="shared" si="9"/>
        <v>，3889982</v>
      </c>
      <c r="I278" t="str">
        <f>VLOOKUP(A278,HOP!A:U,21,0)</f>
        <v>直连</v>
      </c>
    </row>
    <row r="279" ht="14.25" hidden="1" customHeight="1" spans="1:9">
      <c r="A279" s="6" t="s">
        <v>2131</v>
      </c>
      <c r="B279" s="7" t="s">
        <v>610</v>
      </c>
      <c r="C279" s="7" t="s">
        <v>1230</v>
      </c>
      <c r="D279" s="3">
        <v>344</v>
      </c>
      <c r="E279" t="str">
        <f>VLOOKUP(A279,HOP!A:L,12,0)</f>
        <v>344.00</v>
      </c>
      <c r="F279" t="str">
        <f>VLOOKUP(A279,HOP!A:C,3,0)</f>
        <v>3756001</v>
      </c>
      <c r="G279">
        <f t="shared" si="8"/>
        <v>0</v>
      </c>
      <c r="H279" t="str">
        <f t="shared" si="9"/>
        <v>，3756001</v>
      </c>
      <c r="I279" t="str">
        <f>VLOOKUP(A279,HOP!A:U,21,0)</f>
        <v>直采</v>
      </c>
    </row>
    <row r="280" ht="14.25" hidden="1" customHeight="1" spans="1:9">
      <c r="A280" s="6" t="s">
        <v>2136</v>
      </c>
      <c r="B280" s="7" t="s">
        <v>95</v>
      </c>
      <c r="C280" s="7" t="s">
        <v>1230</v>
      </c>
      <c r="D280" s="3">
        <v>1496</v>
      </c>
      <c r="E280" t="str">
        <f>VLOOKUP(A280,HOP!A:L,12,0)</f>
        <v>1496.00</v>
      </c>
      <c r="F280" t="str">
        <f>VLOOKUP(A280,HOP!A:C,3,0)</f>
        <v>3797638</v>
      </c>
      <c r="G280">
        <f t="shared" si="8"/>
        <v>0</v>
      </c>
      <c r="H280" t="str">
        <f t="shared" si="9"/>
        <v>，3797638</v>
      </c>
      <c r="I280" t="str">
        <f>VLOOKUP(A280,HOP!A:U,21,0)</f>
        <v>直采</v>
      </c>
    </row>
    <row r="281" ht="14.25" hidden="1" customHeight="1" spans="1:9">
      <c r="A281" s="6" t="s">
        <v>2142</v>
      </c>
      <c r="B281" s="7" t="s">
        <v>636</v>
      </c>
      <c r="C281" s="7" t="s">
        <v>1230</v>
      </c>
      <c r="D281" s="3">
        <v>1032</v>
      </c>
      <c r="E281" t="str">
        <f>VLOOKUP(A281,HOP!A:L,12,0)</f>
        <v>1032.00</v>
      </c>
      <c r="F281" t="str">
        <f>VLOOKUP(A281,HOP!A:C,3,0)</f>
        <v>3816535</v>
      </c>
      <c r="G281">
        <f t="shared" si="8"/>
        <v>0</v>
      </c>
      <c r="H281" t="str">
        <f t="shared" si="9"/>
        <v>，3816535</v>
      </c>
      <c r="I281" t="str">
        <f>VLOOKUP(A281,HOP!A:U,21,0)</f>
        <v>直采</v>
      </c>
    </row>
    <row r="282" ht="14.25" customHeight="1" spans="1:9">
      <c r="A282" s="6" t="s">
        <v>2147</v>
      </c>
      <c r="B282" s="7" t="s">
        <v>95</v>
      </c>
      <c r="C282" s="7" t="s">
        <v>1230</v>
      </c>
      <c r="D282" s="3">
        <v>1399.55</v>
      </c>
      <c r="E282" t="str">
        <f>VLOOKUP(A282,HOP!A:L,12,0)</f>
        <v>1399.56</v>
      </c>
      <c r="F282" t="str">
        <f>VLOOKUP(A282,HOP!A:C,3,0)</f>
        <v>3859152</v>
      </c>
      <c r="G282">
        <f t="shared" si="8"/>
        <v>-0.00999999999999091</v>
      </c>
      <c r="H282" t="str">
        <f t="shared" si="9"/>
        <v>，3859152</v>
      </c>
      <c r="I282" t="str">
        <f>VLOOKUP(A282,HOP!A:U,21,0)</f>
        <v>直连</v>
      </c>
    </row>
    <row r="283" ht="14.25" hidden="1" customHeight="1" spans="1:9">
      <c r="A283" s="6" t="s">
        <v>2153</v>
      </c>
      <c r="B283" s="7" t="s">
        <v>1105</v>
      </c>
      <c r="C283" s="7" t="s">
        <v>1230</v>
      </c>
      <c r="D283" s="3">
        <v>1478</v>
      </c>
      <c r="E283" t="str">
        <f>VLOOKUP(A283,HOP!A:L,12,0)</f>
        <v>1478.00</v>
      </c>
      <c r="F283" t="str">
        <f>VLOOKUP(A283,HOP!A:C,3,0)</f>
        <v>3847950</v>
      </c>
      <c r="G283">
        <f t="shared" si="8"/>
        <v>0</v>
      </c>
      <c r="H283" t="str">
        <f t="shared" si="9"/>
        <v>，3847950</v>
      </c>
      <c r="I283" t="str">
        <f>VLOOKUP(A283,HOP!A:U,21,0)</f>
        <v>直采</v>
      </c>
    </row>
    <row r="284" ht="14.25" hidden="1" customHeight="1" spans="1:9">
      <c r="A284" s="6" t="s">
        <v>2160</v>
      </c>
      <c r="B284" s="7" t="s">
        <v>636</v>
      </c>
      <c r="C284" s="7" t="s">
        <v>1230</v>
      </c>
      <c r="D284" s="3">
        <v>1032</v>
      </c>
      <c r="E284" t="str">
        <f>VLOOKUP(A284,HOP!A:L,12,0)</f>
        <v>1032.00</v>
      </c>
      <c r="F284" t="str">
        <f>VLOOKUP(A284,HOP!A:C,3,0)</f>
        <v>3852966</v>
      </c>
      <c r="G284">
        <f t="shared" si="8"/>
        <v>0</v>
      </c>
      <c r="H284" t="str">
        <f t="shared" si="9"/>
        <v>，3852966</v>
      </c>
      <c r="I284" t="str">
        <f>VLOOKUP(A284,HOP!A:U,21,0)</f>
        <v>直采</v>
      </c>
    </row>
    <row r="285" ht="14.25" customHeight="1" spans="1:10">
      <c r="A285" s="6" t="s">
        <v>2164</v>
      </c>
      <c r="B285" s="7" t="s">
        <v>81</v>
      </c>
      <c r="C285" s="7" t="s">
        <v>1230</v>
      </c>
      <c r="D285" s="3">
        <v>1345</v>
      </c>
      <c r="E285" t="str">
        <f>VLOOKUP(A285,HOP!A:L,12,0)</f>
        <v>1745.00</v>
      </c>
      <c r="F285" t="str">
        <f>VLOOKUP(A285,HOP!A:C,3,0)</f>
        <v>3823543</v>
      </c>
      <c r="G285">
        <f t="shared" si="8"/>
        <v>-400</v>
      </c>
      <c r="H285" t="str">
        <f t="shared" si="9"/>
        <v>，3823543</v>
      </c>
      <c r="I285" t="str">
        <f>VLOOKUP(A285,HOP!A:U,21,0)</f>
        <v>直连</v>
      </c>
      <c r="J285" s="5" t="s">
        <v>3488</v>
      </c>
    </row>
    <row r="286" ht="14.25" customHeight="1" spans="1:10">
      <c r="A286" s="6" t="s">
        <v>2172</v>
      </c>
      <c r="B286" s="7" t="s">
        <v>95</v>
      </c>
      <c r="C286" s="7" t="s">
        <v>1230</v>
      </c>
      <c r="D286" s="3">
        <v>1071.33</v>
      </c>
      <c r="E286" t="str">
        <f>VLOOKUP(A286,HOP!A:L,12,0)</f>
        <v>1487.32</v>
      </c>
      <c r="F286" t="str">
        <f>VLOOKUP(A286,HOP!A:C,3,0)</f>
        <v>3828064</v>
      </c>
      <c r="G286">
        <f t="shared" si="8"/>
        <v>-415.99</v>
      </c>
      <c r="H286" t="str">
        <f t="shared" si="9"/>
        <v>，3828064</v>
      </c>
      <c r="I286" t="str">
        <f>VLOOKUP(A286,HOP!A:U,21,0)</f>
        <v>直连</v>
      </c>
      <c r="J286" s="5" t="s">
        <v>3489</v>
      </c>
    </row>
    <row r="287" ht="14.25" hidden="1" customHeight="1" spans="1:9">
      <c r="A287" s="6" t="s">
        <v>2180</v>
      </c>
      <c r="B287" s="7" t="s">
        <v>1105</v>
      </c>
      <c r="C287" s="7" t="s">
        <v>1230</v>
      </c>
      <c r="D287" s="3">
        <v>5346</v>
      </c>
      <c r="E287" t="str">
        <f>VLOOKUP(A287,HOP!A:L,12,0)</f>
        <v>5346.00</v>
      </c>
      <c r="F287" t="str">
        <f>VLOOKUP(A287,HOP!A:C,3,0)</f>
        <v>3876474</v>
      </c>
      <c r="G287">
        <f t="shared" si="8"/>
        <v>0</v>
      </c>
      <c r="H287" t="str">
        <f t="shared" si="9"/>
        <v>，3876474</v>
      </c>
      <c r="I287" t="str">
        <f>VLOOKUP(A287,HOP!A:U,21,0)</f>
        <v>直采</v>
      </c>
    </row>
    <row r="288" ht="14.25" hidden="1" customHeight="1" spans="1:9">
      <c r="A288" s="6" t="s">
        <v>2188</v>
      </c>
      <c r="B288" s="7" t="s">
        <v>610</v>
      </c>
      <c r="C288" s="7" t="s">
        <v>1230</v>
      </c>
      <c r="D288" s="3">
        <v>404.04</v>
      </c>
      <c r="E288" t="str">
        <f>VLOOKUP(A288,HOP!A:L,12,0)</f>
        <v>404.04</v>
      </c>
      <c r="F288" t="str">
        <f>VLOOKUP(A288,HOP!A:C,3,0)</f>
        <v>3895036</v>
      </c>
      <c r="G288">
        <f t="shared" si="8"/>
        <v>0</v>
      </c>
      <c r="H288" t="str">
        <f t="shared" si="9"/>
        <v>，3895036</v>
      </c>
      <c r="I288" t="str">
        <f>VLOOKUP(A288,HOP!A:U,21,0)</f>
        <v>直连</v>
      </c>
    </row>
    <row r="289" ht="14.25" hidden="1" customHeight="1" spans="1:9">
      <c r="A289" s="6" t="s">
        <v>2197</v>
      </c>
      <c r="B289" s="7" t="s">
        <v>1105</v>
      </c>
      <c r="C289" s="7" t="s">
        <v>1230</v>
      </c>
      <c r="D289" s="3">
        <v>980</v>
      </c>
      <c r="E289" t="str">
        <f>VLOOKUP(A289,HOP!A:L,12,0)</f>
        <v>980.00</v>
      </c>
      <c r="F289" t="str">
        <f>VLOOKUP(A289,HOP!A:C,3,0)</f>
        <v>3742214</v>
      </c>
      <c r="G289">
        <f t="shared" si="8"/>
        <v>0</v>
      </c>
      <c r="H289" t="str">
        <f t="shared" si="9"/>
        <v>，3742214</v>
      </c>
      <c r="I289" t="str">
        <f>VLOOKUP(A289,HOP!A:U,21,0)</f>
        <v>直采</v>
      </c>
    </row>
    <row r="290" ht="14.25" hidden="1" customHeight="1" spans="1:9">
      <c r="A290" s="6" t="s">
        <v>2205</v>
      </c>
      <c r="B290" s="7" t="s">
        <v>1105</v>
      </c>
      <c r="C290" s="7" t="s">
        <v>1230</v>
      </c>
      <c r="D290" s="3">
        <v>594</v>
      </c>
      <c r="E290" t="str">
        <f>VLOOKUP(A290,HOP!A:L,12,0)</f>
        <v>594.00</v>
      </c>
      <c r="F290" t="str">
        <f>VLOOKUP(A290,HOP!A:C,3,0)</f>
        <v>3827041</v>
      </c>
      <c r="G290">
        <f t="shared" si="8"/>
        <v>0</v>
      </c>
      <c r="H290" t="str">
        <f t="shared" si="9"/>
        <v>，3827041</v>
      </c>
      <c r="I290" t="str">
        <f>VLOOKUP(A290,HOP!A:U,21,0)</f>
        <v>直采</v>
      </c>
    </row>
    <row r="291" ht="14.25" hidden="1" customHeight="1" spans="1:9">
      <c r="A291" s="6" t="s">
        <v>2212</v>
      </c>
      <c r="B291" s="7" t="s">
        <v>610</v>
      </c>
      <c r="C291" s="7" t="s">
        <v>1230</v>
      </c>
      <c r="D291" s="3">
        <v>379.44</v>
      </c>
      <c r="E291" t="str">
        <f>VLOOKUP(A291,HOP!A:L,12,0)</f>
        <v>379.44</v>
      </c>
      <c r="F291" t="str">
        <f>VLOOKUP(A291,HOP!A:C,3,0)</f>
        <v>3851317</v>
      </c>
      <c r="G291">
        <f t="shared" si="8"/>
        <v>0</v>
      </c>
      <c r="H291" t="str">
        <f t="shared" si="9"/>
        <v>，3851317</v>
      </c>
      <c r="I291" t="str">
        <f>VLOOKUP(A291,HOP!A:U,21,0)</f>
        <v>直连</v>
      </c>
    </row>
    <row r="292" ht="14.25" hidden="1" customHeight="1" spans="1:9">
      <c r="A292" s="6" t="s">
        <v>2221</v>
      </c>
      <c r="B292" s="7" t="s">
        <v>636</v>
      </c>
      <c r="C292" s="7" t="s">
        <v>1230</v>
      </c>
      <c r="D292" s="3">
        <v>3297</v>
      </c>
      <c r="E292" t="str">
        <f>VLOOKUP(A292,HOP!A:L,12,0)</f>
        <v>3297.00</v>
      </c>
      <c r="F292" t="str">
        <f>VLOOKUP(A292,HOP!A:C,3,0)</f>
        <v>3800941</v>
      </c>
      <c r="G292">
        <f t="shared" si="8"/>
        <v>0</v>
      </c>
      <c r="H292" t="str">
        <f t="shared" si="9"/>
        <v>，3800941</v>
      </c>
      <c r="I292" t="str">
        <f>VLOOKUP(A292,HOP!A:U,21,0)</f>
        <v>直采</v>
      </c>
    </row>
    <row r="293" ht="14.25" hidden="1" customHeight="1" spans="1:9">
      <c r="A293" s="6" t="s">
        <v>2229</v>
      </c>
      <c r="B293" s="7" t="s">
        <v>95</v>
      </c>
      <c r="C293" s="7" t="s">
        <v>1230</v>
      </c>
      <c r="D293" s="3">
        <v>3428</v>
      </c>
      <c r="E293" t="str">
        <f>VLOOKUP(A293,HOP!A:L,12,0)</f>
        <v>3428.00</v>
      </c>
      <c r="F293" t="str">
        <f>VLOOKUP(A293,HOP!A:C,3,0)</f>
        <v>3786578</v>
      </c>
      <c r="G293">
        <f t="shared" si="8"/>
        <v>0</v>
      </c>
      <c r="H293" t="str">
        <f t="shared" si="9"/>
        <v>，3786578</v>
      </c>
      <c r="I293" t="str">
        <f>VLOOKUP(A293,HOP!A:U,21,0)</f>
        <v>直采</v>
      </c>
    </row>
    <row r="294" ht="14.25" hidden="1" customHeight="1" spans="1:9">
      <c r="A294" s="6" t="s">
        <v>2236</v>
      </c>
      <c r="B294" s="7" t="s">
        <v>610</v>
      </c>
      <c r="C294" s="7" t="s">
        <v>1230</v>
      </c>
      <c r="D294" s="3">
        <v>1532</v>
      </c>
      <c r="E294" t="str">
        <f>VLOOKUP(A294,HOP!A:L,12,0)</f>
        <v>1532.00</v>
      </c>
      <c r="F294" t="str">
        <f>VLOOKUP(A294,HOP!A:C,3,0)</f>
        <v>3814329</v>
      </c>
      <c r="G294">
        <f t="shared" si="8"/>
        <v>0</v>
      </c>
      <c r="H294" t="str">
        <f t="shared" si="9"/>
        <v>，3814329</v>
      </c>
      <c r="I294" t="str">
        <f>VLOOKUP(A294,HOP!A:U,21,0)</f>
        <v>直采</v>
      </c>
    </row>
    <row r="295" ht="14.25" hidden="1" customHeight="1" spans="1:9">
      <c r="A295" s="6" t="s">
        <v>2242</v>
      </c>
      <c r="B295" s="7" t="s">
        <v>636</v>
      </c>
      <c r="C295" s="7" t="s">
        <v>1230</v>
      </c>
      <c r="D295" s="3">
        <v>4229.88</v>
      </c>
      <c r="E295" t="str">
        <f>VLOOKUP(A295,HOP!A:L,12,0)</f>
        <v>4229.88</v>
      </c>
      <c r="F295" t="str">
        <f>VLOOKUP(A295,HOP!A:C,3,0)</f>
        <v>3856887</v>
      </c>
      <c r="G295">
        <f t="shared" si="8"/>
        <v>0</v>
      </c>
      <c r="H295" t="str">
        <f t="shared" si="9"/>
        <v>，3856887</v>
      </c>
      <c r="I295" t="str">
        <f>VLOOKUP(A295,HOP!A:U,21,0)</f>
        <v>直连</v>
      </c>
    </row>
    <row r="296" ht="14.25" hidden="1" customHeight="1" spans="1:9">
      <c r="A296" s="6" t="s">
        <v>2250</v>
      </c>
      <c r="B296" s="7" t="s">
        <v>610</v>
      </c>
      <c r="C296" s="7" t="s">
        <v>1230</v>
      </c>
      <c r="D296" s="3">
        <v>240.8</v>
      </c>
      <c r="E296" t="str">
        <f>VLOOKUP(A296,HOP!A:L,12,0)</f>
        <v>240.80</v>
      </c>
      <c r="F296" t="str">
        <f>VLOOKUP(A296,HOP!A:C,3,0)</f>
        <v>3844083</v>
      </c>
      <c r="G296">
        <f t="shared" si="8"/>
        <v>0</v>
      </c>
      <c r="H296" t="str">
        <f t="shared" si="9"/>
        <v>，3844083</v>
      </c>
      <c r="I296" t="str">
        <f>VLOOKUP(A296,HOP!A:U,21,0)</f>
        <v>直连</v>
      </c>
    </row>
    <row r="297" ht="14.25" customHeight="1" spans="1:9">
      <c r="A297" s="6" t="s">
        <v>2259</v>
      </c>
      <c r="B297" s="7" t="s">
        <v>81</v>
      </c>
      <c r="C297" s="7" t="s">
        <v>1230</v>
      </c>
      <c r="D297" s="3">
        <v>7814.09</v>
      </c>
      <c r="E297" t="str">
        <f>VLOOKUP(A297,HOP!A:L,12,0)</f>
        <v>7814.10</v>
      </c>
      <c r="F297" t="str">
        <f>VLOOKUP(A297,HOP!A:C,3,0)</f>
        <v>3852362</v>
      </c>
      <c r="G297">
        <f t="shared" si="8"/>
        <v>-0.0100000000002183</v>
      </c>
      <c r="H297" t="str">
        <f t="shared" si="9"/>
        <v>，3852362</v>
      </c>
      <c r="I297" t="str">
        <f>VLOOKUP(A297,HOP!A:U,21,0)</f>
        <v>直连</v>
      </c>
    </row>
    <row r="298" ht="14.25" hidden="1" customHeight="1" spans="1:9">
      <c r="A298" s="6" t="s">
        <v>2265</v>
      </c>
      <c r="B298" s="7" t="s">
        <v>1105</v>
      </c>
      <c r="C298" s="7" t="s">
        <v>1230</v>
      </c>
      <c r="D298" s="3">
        <v>766.08</v>
      </c>
      <c r="E298" t="str">
        <f>VLOOKUP(A298,HOP!A:L,12,0)</f>
        <v>766.08</v>
      </c>
      <c r="F298" t="str">
        <f>VLOOKUP(A298,HOP!A:C,3,0)</f>
        <v>3869647</v>
      </c>
      <c r="G298">
        <f t="shared" si="8"/>
        <v>0</v>
      </c>
      <c r="H298" t="str">
        <f t="shared" si="9"/>
        <v>，3869647</v>
      </c>
      <c r="I298" t="str">
        <f>VLOOKUP(A298,HOP!A:U,21,0)</f>
        <v>直连</v>
      </c>
    </row>
    <row r="299" ht="14.25" hidden="1" customHeight="1" spans="1:9">
      <c r="A299" s="6" t="s">
        <v>2270</v>
      </c>
      <c r="B299" s="7" t="s">
        <v>1105</v>
      </c>
      <c r="C299" s="7" t="s">
        <v>1230</v>
      </c>
      <c r="D299" s="3">
        <v>2238</v>
      </c>
      <c r="E299" t="str">
        <f>VLOOKUP(A299,HOP!A:L,12,0)</f>
        <v>2238.00</v>
      </c>
      <c r="F299" t="str">
        <f>VLOOKUP(A299,HOP!A:C,3,0)</f>
        <v>3768769</v>
      </c>
      <c r="G299">
        <f t="shared" si="8"/>
        <v>0</v>
      </c>
      <c r="H299" t="str">
        <f t="shared" si="9"/>
        <v>，3768769</v>
      </c>
      <c r="I299" t="str">
        <f>VLOOKUP(A299,HOP!A:U,21,0)</f>
        <v>直采</v>
      </c>
    </row>
    <row r="300" ht="14.25" hidden="1" customHeight="1" spans="1:9">
      <c r="A300" s="6" t="s">
        <v>2273</v>
      </c>
      <c r="B300" s="7" t="s">
        <v>1105</v>
      </c>
      <c r="C300" s="7" t="s">
        <v>1230</v>
      </c>
      <c r="D300" s="3">
        <v>2290</v>
      </c>
      <c r="E300" t="str">
        <f>VLOOKUP(A300,HOP!A:L,12,0)</f>
        <v>2290.00</v>
      </c>
      <c r="F300" t="str">
        <f>VLOOKUP(A300,HOP!A:C,3,0)</f>
        <v>3783134</v>
      </c>
      <c r="G300">
        <f t="shared" si="8"/>
        <v>0</v>
      </c>
      <c r="H300" t="str">
        <f t="shared" si="9"/>
        <v>，3783134</v>
      </c>
      <c r="I300" t="str">
        <f>VLOOKUP(A300,HOP!A:U,21,0)</f>
        <v>直采</v>
      </c>
    </row>
    <row r="301" ht="14.25" hidden="1" customHeight="1" spans="1:9">
      <c r="A301" s="6" t="s">
        <v>2277</v>
      </c>
      <c r="B301" s="7" t="s">
        <v>1105</v>
      </c>
      <c r="C301" s="7" t="s">
        <v>1230</v>
      </c>
      <c r="D301" s="3">
        <v>2290</v>
      </c>
      <c r="E301" t="str">
        <f>VLOOKUP(A301,HOP!A:L,12,0)</f>
        <v>2290.00</v>
      </c>
      <c r="F301" t="str">
        <f>VLOOKUP(A301,HOP!A:C,3,0)</f>
        <v>3800068</v>
      </c>
      <c r="G301">
        <f t="shared" si="8"/>
        <v>0</v>
      </c>
      <c r="H301" t="str">
        <f t="shared" si="9"/>
        <v>，3800068</v>
      </c>
      <c r="I301" t="str">
        <f>VLOOKUP(A301,HOP!A:U,21,0)</f>
        <v>直采</v>
      </c>
    </row>
    <row r="302" ht="14.25" hidden="1" customHeight="1" spans="1:9">
      <c r="A302" s="6" t="s">
        <v>2280</v>
      </c>
      <c r="B302" s="7" t="s">
        <v>610</v>
      </c>
      <c r="C302" s="7" t="s">
        <v>1230</v>
      </c>
      <c r="D302" s="3">
        <v>5494.55</v>
      </c>
      <c r="E302" t="str">
        <f>VLOOKUP(A302,HOP!A:L,12,0)</f>
        <v>5494.55</v>
      </c>
      <c r="F302" t="str">
        <f>VLOOKUP(A302,HOP!A:C,3,0)</f>
        <v>3863110</v>
      </c>
      <c r="G302">
        <f t="shared" si="8"/>
        <v>0</v>
      </c>
      <c r="H302" t="str">
        <f t="shared" si="9"/>
        <v>，3863110</v>
      </c>
      <c r="I302" t="str">
        <f>VLOOKUP(A302,HOP!A:U,21,0)</f>
        <v>直连</v>
      </c>
    </row>
    <row r="303" ht="14.25" hidden="1" customHeight="1" spans="1:9">
      <c r="A303" s="6" t="s">
        <v>2289</v>
      </c>
      <c r="B303" s="7" t="s">
        <v>1105</v>
      </c>
      <c r="C303" s="7" t="s">
        <v>1230</v>
      </c>
      <c r="D303" s="3">
        <v>1102.08</v>
      </c>
      <c r="E303" t="str">
        <f>VLOOKUP(A303,HOP!A:L,12,0)</f>
        <v>1102.08</v>
      </c>
      <c r="F303" t="str">
        <f>VLOOKUP(A303,HOP!A:C,3,0)</f>
        <v>3891985</v>
      </c>
      <c r="G303">
        <f t="shared" si="8"/>
        <v>0</v>
      </c>
      <c r="H303" t="str">
        <f t="shared" si="9"/>
        <v>，3891985</v>
      </c>
      <c r="I303" t="str">
        <f>VLOOKUP(A303,HOP!A:U,21,0)</f>
        <v>直连</v>
      </c>
    </row>
    <row r="304" ht="14.25" hidden="1" customHeight="1" spans="1:9">
      <c r="A304" s="6" t="s">
        <v>2298</v>
      </c>
      <c r="B304" s="7" t="s">
        <v>610</v>
      </c>
      <c r="C304" s="7" t="s">
        <v>1230</v>
      </c>
      <c r="D304" s="3">
        <v>326.99</v>
      </c>
      <c r="E304" t="str">
        <f>VLOOKUP(A304,HOP!A:L,12,0)</f>
        <v>326.99</v>
      </c>
      <c r="F304" t="str">
        <f>VLOOKUP(A304,HOP!A:C,3,0)</f>
        <v>3894371</v>
      </c>
      <c r="G304">
        <f t="shared" si="8"/>
        <v>0</v>
      </c>
      <c r="H304" t="str">
        <f t="shared" si="9"/>
        <v>，3894371</v>
      </c>
      <c r="I304" t="str">
        <f>VLOOKUP(A304,HOP!A:U,21,0)</f>
        <v>直连</v>
      </c>
    </row>
    <row r="305" ht="14.25" hidden="1" customHeight="1" spans="1:9">
      <c r="A305" s="6" t="s">
        <v>2304</v>
      </c>
      <c r="B305" s="7" t="s">
        <v>1105</v>
      </c>
      <c r="C305" s="7" t="s">
        <v>1230</v>
      </c>
      <c r="D305" s="3">
        <v>2800</v>
      </c>
      <c r="E305" t="str">
        <f>VLOOKUP(A305,HOP!A:L,12,0)</f>
        <v>2800.00</v>
      </c>
      <c r="F305" t="str">
        <f>VLOOKUP(A305,HOP!A:C,3,0)</f>
        <v>3760207</v>
      </c>
      <c r="G305">
        <f t="shared" si="8"/>
        <v>0</v>
      </c>
      <c r="H305" t="str">
        <f t="shared" si="9"/>
        <v>，3760207</v>
      </c>
      <c r="I305" t="str">
        <f>VLOOKUP(A305,HOP!A:U,21,0)</f>
        <v>直采</v>
      </c>
    </row>
    <row r="306" ht="14.25" hidden="1" customHeight="1" spans="1:9">
      <c r="A306" s="6" t="s">
        <v>2309</v>
      </c>
      <c r="B306" s="7" t="s">
        <v>95</v>
      </c>
      <c r="C306" s="7" t="s">
        <v>1230</v>
      </c>
      <c r="D306" s="3">
        <v>2808</v>
      </c>
      <c r="E306" t="str">
        <f>VLOOKUP(A306,HOP!A:L,12,0)</f>
        <v>2808.00</v>
      </c>
      <c r="F306" t="str">
        <f>VLOOKUP(A306,HOP!A:C,3,0)</f>
        <v>3838914</v>
      </c>
      <c r="G306">
        <f t="shared" si="8"/>
        <v>0</v>
      </c>
      <c r="H306" t="str">
        <f t="shared" si="9"/>
        <v>，3838914</v>
      </c>
      <c r="I306" t="str">
        <f>VLOOKUP(A306,HOP!A:U,21,0)</f>
        <v>直采</v>
      </c>
    </row>
    <row r="307" ht="14.25" hidden="1" customHeight="1" spans="1:9">
      <c r="A307" s="6" t="s">
        <v>2315</v>
      </c>
      <c r="B307" s="7" t="s">
        <v>1105</v>
      </c>
      <c r="C307" s="7" t="s">
        <v>1230</v>
      </c>
      <c r="D307" s="3">
        <v>428</v>
      </c>
      <c r="E307" t="str">
        <f>VLOOKUP(A307,HOP!A:L,12,0)</f>
        <v>428.00</v>
      </c>
      <c r="F307" t="str">
        <f>VLOOKUP(A307,HOP!A:C,3,0)</f>
        <v>3836778</v>
      </c>
      <c r="G307">
        <f t="shared" si="8"/>
        <v>0</v>
      </c>
      <c r="H307" t="str">
        <f t="shared" si="9"/>
        <v>，3836778</v>
      </c>
      <c r="I307" t="str">
        <f>VLOOKUP(A307,HOP!A:U,21,0)</f>
        <v>直采</v>
      </c>
    </row>
    <row r="308" ht="14.25" hidden="1" customHeight="1" spans="1:9">
      <c r="A308" s="6" t="s">
        <v>2322</v>
      </c>
      <c r="B308" s="7" t="s">
        <v>636</v>
      </c>
      <c r="C308" s="7" t="s">
        <v>1230</v>
      </c>
      <c r="D308" s="3">
        <v>4185</v>
      </c>
      <c r="E308" t="str">
        <f>VLOOKUP(A308,HOP!A:L,12,0)</f>
        <v>4185.00</v>
      </c>
      <c r="F308" t="str">
        <f>VLOOKUP(A308,HOP!A:C,3,0)</f>
        <v>3845906</v>
      </c>
      <c r="G308">
        <f t="shared" si="8"/>
        <v>0</v>
      </c>
      <c r="H308" t="str">
        <f t="shared" si="9"/>
        <v>，3845906</v>
      </c>
      <c r="I308" t="str">
        <f>VLOOKUP(A308,HOP!A:U,21,0)</f>
        <v>直采</v>
      </c>
    </row>
    <row r="309" ht="14.25" hidden="1" customHeight="1" spans="1:9">
      <c r="A309" s="6" t="s">
        <v>2331</v>
      </c>
      <c r="B309" s="7" t="s">
        <v>636</v>
      </c>
      <c r="C309" s="7" t="s">
        <v>1230</v>
      </c>
      <c r="D309" s="3">
        <v>4800</v>
      </c>
      <c r="E309" t="str">
        <f>VLOOKUP(A309,HOP!A:L,12,0)</f>
        <v>4800.00</v>
      </c>
      <c r="F309" t="str">
        <f>VLOOKUP(A309,HOP!A:C,3,0)</f>
        <v>3875321</v>
      </c>
      <c r="G309">
        <f t="shared" si="8"/>
        <v>0</v>
      </c>
      <c r="H309" t="str">
        <f t="shared" si="9"/>
        <v>，3875321</v>
      </c>
      <c r="I309" t="str">
        <f>VLOOKUP(A309,HOP!A:U,21,0)</f>
        <v>直采</v>
      </c>
    </row>
    <row r="310" ht="14.25" hidden="1" customHeight="1" spans="1:9">
      <c r="A310" s="6" t="s">
        <v>2340</v>
      </c>
      <c r="B310" s="7" t="s">
        <v>1105</v>
      </c>
      <c r="C310" s="7" t="s">
        <v>1230</v>
      </c>
      <c r="D310" s="3">
        <v>770</v>
      </c>
      <c r="E310" t="str">
        <f>VLOOKUP(A310,HOP!A:L,12,0)</f>
        <v>770.00</v>
      </c>
      <c r="F310" t="str">
        <f>VLOOKUP(A310,HOP!A:C,3,0)</f>
        <v>3882618</v>
      </c>
      <c r="G310">
        <f t="shared" si="8"/>
        <v>0</v>
      </c>
      <c r="H310" t="str">
        <f t="shared" si="9"/>
        <v>，3882618</v>
      </c>
      <c r="I310" t="str">
        <f>VLOOKUP(A310,HOP!A:U,21,0)</f>
        <v>直采</v>
      </c>
    </row>
    <row r="311" ht="14.25" hidden="1" customHeight="1" spans="1:9">
      <c r="A311" s="6" t="s">
        <v>2346</v>
      </c>
      <c r="B311" s="7" t="s">
        <v>636</v>
      </c>
      <c r="C311" s="7" t="s">
        <v>1230</v>
      </c>
      <c r="D311" s="3">
        <v>1992</v>
      </c>
      <c r="E311" t="str">
        <f>VLOOKUP(A311,HOP!A:L,12,0)</f>
        <v>1992.00</v>
      </c>
      <c r="F311" t="str">
        <f>VLOOKUP(A311,HOP!A:C,3,0)</f>
        <v>3879086</v>
      </c>
      <c r="G311">
        <f t="shared" si="8"/>
        <v>0</v>
      </c>
      <c r="H311" t="str">
        <f t="shared" si="9"/>
        <v>，3879086</v>
      </c>
      <c r="I311" t="str">
        <f>VLOOKUP(A311,HOP!A:U,21,0)</f>
        <v>直采</v>
      </c>
    </row>
    <row r="312" ht="14.25" hidden="1" customHeight="1" spans="1:9">
      <c r="A312" s="6" t="s">
        <v>2354</v>
      </c>
      <c r="B312" s="7" t="s">
        <v>610</v>
      </c>
      <c r="C312" s="7" t="s">
        <v>1230</v>
      </c>
      <c r="D312" s="3">
        <v>126</v>
      </c>
      <c r="E312" t="str">
        <f>VLOOKUP(A312,HOP!A:L,12,0)</f>
        <v>126.00</v>
      </c>
      <c r="F312" t="str">
        <f>VLOOKUP(A312,HOP!A:C,3,0)</f>
        <v>3891030</v>
      </c>
      <c r="G312">
        <f t="shared" si="8"/>
        <v>0</v>
      </c>
      <c r="H312" t="str">
        <f t="shared" si="9"/>
        <v>，3891030</v>
      </c>
      <c r="I312" t="str">
        <f>VLOOKUP(A312,HOP!A:U,21,0)</f>
        <v>直采</v>
      </c>
    </row>
    <row r="313" ht="14.25" hidden="1" customHeight="1" spans="1:9">
      <c r="A313" s="6" t="s">
        <v>2361</v>
      </c>
      <c r="B313" s="7" t="s">
        <v>610</v>
      </c>
      <c r="C313" s="7" t="s">
        <v>1230</v>
      </c>
      <c r="D313" s="3">
        <v>258</v>
      </c>
      <c r="E313" t="str">
        <f>VLOOKUP(A313,HOP!A:L,12,0)</f>
        <v>258.00</v>
      </c>
      <c r="F313" t="str">
        <f>VLOOKUP(A313,HOP!A:C,3,0)</f>
        <v>3891713</v>
      </c>
      <c r="G313">
        <f t="shared" si="8"/>
        <v>0</v>
      </c>
      <c r="H313" t="str">
        <f t="shared" si="9"/>
        <v>，3891713</v>
      </c>
      <c r="I313" t="str">
        <f>VLOOKUP(A313,HOP!A:U,21,0)</f>
        <v>直采</v>
      </c>
    </row>
    <row r="314" ht="14.25" hidden="1" customHeight="1" spans="1:9">
      <c r="A314" s="6" t="s">
        <v>2366</v>
      </c>
      <c r="B314" s="7" t="s">
        <v>610</v>
      </c>
      <c r="C314" s="7" t="s">
        <v>1230</v>
      </c>
      <c r="D314" s="3">
        <v>380</v>
      </c>
      <c r="E314" t="str">
        <f>VLOOKUP(A314,HOP!A:L,12,0)</f>
        <v>380.00</v>
      </c>
      <c r="F314" t="str">
        <f>VLOOKUP(A314,HOP!A:C,3,0)</f>
        <v>3893782</v>
      </c>
      <c r="G314">
        <f t="shared" si="8"/>
        <v>0</v>
      </c>
      <c r="H314" t="str">
        <f t="shared" si="9"/>
        <v>，3893782</v>
      </c>
      <c r="I314" t="str">
        <f>VLOOKUP(A314,HOP!A:U,21,0)</f>
        <v>直采</v>
      </c>
    </row>
    <row r="315" ht="14.25" hidden="1" customHeight="1" spans="1:9">
      <c r="A315" s="6" t="s">
        <v>2374</v>
      </c>
      <c r="B315" s="7" t="s">
        <v>610</v>
      </c>
      <c r="C315" s="7" t="s">
        <v>1230</v>
      </c>
      <c r="D315" s="3">
        <v>318</v>
      </c>
      <c r="E315" t="str">
        <f>VLOOKUP(A315,HOP!A:L,12,0)</f>
        <v>318.00</v>
      </c>
      <c r="F315" t="str">
        <f>VLOOKUP(A315,HOP!A:C,3,0)</f>
        <v>3892369</v>
      </c>
      <c r="G315">
        <f t="shared" si="8"/>
        <v>0</v>
      </c>
      <c r="H315" t="str">
        <f t="shared" si="9"/>
        <v>，3892369</v>
      </c>
      <c r="I315" t="str">
        <f>VLOOKUP(A315,HOP!A:U,21,0)</f>
        <v>直采</v>
      </c>
    </row>
    <row r="316" ht="14.25" hidden="1" customHeight="1" spans="1:9">
      <c r="A316" s="6" t="s">
        <v>2377</v>
      </c>
      <c r="B316" s="7" t="s">
        <v>610</v>
      </c>
      <c r="C316" s="7" t="s">
        <v>1230</v>
      </c>
      <c r="D316" s="3">
        <v>121.93</v>
      </c>
      <c r="E316" t="str">
        <f>VLOOKUP(A316,HOP!A:L,12,0)</f>
        <v>121.93</v>
      </c>
      <c r="F316" t="str">
        <f>VLOOKUP(A316,HOP!A:C,3,0)</f>
        <v>3892354</v>
      </c>
      <c r="G316">
        <f t="shared" si="8"/>
        <v>0</v>
      </c>
      <c r="H316" t="str">
        <f t="shared" si="9"/>
        <v>，3892354</v>
      </c>
      <c r="I316" t="str">
        <f>VLOOKUP(A316,HOP!A:U,21,0)</f>
        <v>直连</v>
      </c>
    </row>
    <row r="317" ht="14.25" hidden="1" customHeight="1" spans="1:9">
      <c r="A317" s="6" t="s">
        <v>2386</v>
      </c>
      <c r="B317" s="7" t="s">
        <v>645</v>
      </c>
      <c r="C317" s="7" t="s">
        <v>2111</v>
      </c>
      <c r="D317" s="3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6" t="s">
        <v>2391</v>
      </c>
      <c r="B318" s="7" t="s">
        <v>1230</v>
      </c>
      <c r="C318" s="7" t="s">
        <v>572</v>
      </c>
      <c r="D318" s="3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6" t="s">
        <v>2397</v>
      </c>
      <c r="B319" s="7" t="s">
        <v>2402</v>
      </c>
      <c r="C319" s="7" t="s">
        <v>2403</v>
      </c>
      <c r="D319" s="3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6" t="s">
        <v>2406</v>
      </c>
      <c r="B320" s="7" t="s">
        <v>611</v>
      </c>
      <c r="C320" s="7" t="s">
        <v>670</v>
      </c>
      <c r="D320" s="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6" t="s">
        <v>2411</v>
      </c>
      <c r="B321" s="7" t="s">
        <v>1135</v>
      </c>
      <c r="C321" s="7" t="s">
        <v>728</v>
      </c>
      <c r="D321" s="3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6" t="s">
        <v>2419</v>
      </c>
      <c r="B322" s="7" t="s">
        <v>661</v>
      </c>
      <c r="C322" s="7" t="s">
        <v>1600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6" t="s">
        <v>2426</v>
      </c>
      <c r="B323" s="7" t="s">
        <v>610</v>
      </c>
      <c r="C323" s="7" t="s">
        <v>1230</v>
      </c>
      <c r="D323" s="3">
        <v>951.84</v>
      </c>
      <c r="E323" t="str">
        <f>VLOOKUP(A323,HOP!A:L,12,0)</f>
        <v>951.84</v>
      </c>
      <c r="F323" t="str">
        <f>VLOOKUP(A323,HOP!A:C,3,0)</f>
        <v>3893659</v>
      </c>
      <c r="G323">
        <f t="shared" ref="G323:G386" si="10">D323-E323</f>
        <v>0</v>
      </c>
      <c r="H323" t="str">
        <f t="shared" ref="H323:H386" si="11">$H$1&amp;F323</f>
        <v>，3893659</v>
      </c>
      <c r="I323" t="str">
        <f>VLOOKUP(A323,HOP!A:U,21,0)</f>
        <v>直连</v>
      </c>
    </row>
    <row r="324" ht="14.25" hidden="1" customHeight="1" spans="1:9">
      <c r="A324" s="6" t="s">
        <v>2435</v>
      </c>
      <c r="B324" s="7" t="s">
        <v>1305</v>
      </c>
      <c r="C324" s="7" t="s">
        <v>2440</v>
      </c>
      <c r="D324" s="3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t="14.25" hidden="1" customHeight="1" spans="1:9">
      <c r="A325" s="6" t="s">
        <v>2443</v>
      </c>
      <c r="B325" s="7" t="s">
        <v>679</v>
      </c>
      <c r="C325" s="7" t="s">
        <v>645</v>
      </c>
      <c r="D325" s="3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6" t="s">
        <v>2447</v>
      </c>
      <c r="B326" s="7" t="s">
        <v>83</v>
      </c>
      <c r="C326" s="7" t="s">
        <v>619</v>
      </c>
      <c r="D326" s="3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6" t="s">
        <v>2455</v>
      </c>
      <c r="B327" s="7" t="s">
        <v>653</v>
      </c>
      <c r="C327" s="7" t="s">
        <v>601</v>
      </c>
      <c r="D327" s="3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6" t="s">
        <v>2460</v>
      </c>
      <c r="B328" s="7" t="s">
        <v>1114</v>
      </c>
      <c r="C328" s="7" t="s">
        <v>2465</v>
      </c>
      <c r="D328" s="3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6" t="s">
        <v>2468</v>
      </c>
      <c r="B329" s="7" t="s">
        <v>601</v>
      </c>
      <c r="C329" s="7" t="s">
        <v>705</v>
      </c>
      <c r="D329" s="3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t="14.25" hidden="1" customHeight="1" spans="1:9">
      <c r="A330" s="6" t="s">
        <v>2476</v>
      </c>
      <c r="B330" s="7" t="s">
        <v>1230</v>
      </c>
      <c r="C330" s="7" t="s">
        <v>571</v>
      </c>
      <c r="D330" s="3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6" t="s">
        <v>2482</v>
      </c>
      <c r="B331" s="7" t="s">
        <v>644</v>
      </c>
      <c r="C331" s="7" t="s">
        <v>645</v>
      </c>
      <c r="D331" s="3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t="14.25" hidden="1" customHeight="1" spans="1:9">
      <c r="A332" s="6" t="s">
        <v>2490</v>
      </c>
      <c r="B332" s="7" t="s">
        <v>571</v>
      </c>
      <c r="C332" s="7" t="s">
        <v>572</v>
      </c>
      <c r="D332" s="3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t="14.25" hidden="1" customHeight="1" spans="1:9">
      <c r="A333" s="6" t="s">
        <v>2498</v>
      </c>
      <c r="B333" s="7" t="s">
        <v>636</v>
      </c>
      <c r="C333" s="7" t="s">
        <v>1230</v>
      </c>
      <c r="D333" s="3">
        <v>3913.5</v>
      </c>
      <c r="E333" t="str">
        <f>VLOOKUP(A333,HOP!A:L,12,0)</f>
        <v>3913.50</v>
      </c>
      <c r="F333" t="str">
        <f>VLOOKUP(A333,HOP!A:C,3,0)</f>
        <v>3847741</v>
      </c>
      <c r="G333">
        <f t="shared" si="10"/>
        <v>0</v>
      </c>
      <c r="H333" t="str">
        <f t="shared" si="11"/>
        <v>，3847741</v>
      </c>
      <c r="I333" t="str">
        <f>VLOOKUP(A333,HOP!A:U,21,0)</f>
        <v>直连</v>
      </c>
    </row>
    <row r="334" ht="14.25" hidden="1" customHeight="1" spans="1:9">
      <c r="A334" s="6" t="s">
        <v>2507</v>
      </c>
      <c r="B334" s="7" t="s">
        <v>645</v>
      </c>
      <c r="C334" s="7" t="s">
        <v>2510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6" t="s">
        <v>2513</v>
      </c>
      <c r="B335" s="7" t="s">
        <v>1105</v>
      </c>
      <c r="C335" s="7" t="s">
        <v>1230</v>
      </c>
      <c r="D335" s="3">
        <v>720</v>
      </c>
      <c r="E335" t="str">
        <f>VLOOKUP(A335,HOP!A:L,12,0)</f>
        <v>720.00</v>
      </c>
      <c r="F335" t="str">
        <f>VLOOKUP(A335,HOP!A:C,3,0)</f>
        <v>3890286</v>
      </c>
      <c r="G335">
        <f t="shared" si="10"/>
        <v>0</v>
      </c>
      <c r="H335" t="str">
        <f t="shared" si="11"/>
        <v>，3890286</v>
      </c>
      <c r="I335" t="str">
        <f>VLOOKUP(A335,HOP!A:U,21,0)</f>
        <v>直采</v>
      </c>
    </row>
    <row r="336" ht="14.25" hidden="1" customHeight="1" spans="1:9">
      <c r="A336" s="6" t="s">
        <v>2520</v>
      </c>
      <c r="B336" s="7" t="s">
        <v>610</v>
      </c>
      <c r="C336" s="7" t="s">
        <v>1230</v>
      </c>
      <c r="D336" s="3">
        <v>1111.88</v>
      </c>
      <c r="E336" t="str">
        <f>VLOOKUP(A336,HOP!A:L,12,0)</f>
        <v>1111.88</v>
      </c>
      <c r="F336" t="str">
        <f>VLOOKUP(A336,HOP!A:C,3,0)</f>
        <v>3894018</v>
      </c>
      <c r="G336">
        <f t="shared" si="10"/>
        <v>0</v>
      </c>
      <c r="H336" t="str">
        <f t="shared" si="11"/>
        <v>，3894018</v>
      </c>
      <c r="I336" t="str">
        <f>VLOOKUP(A336,HOP!A:U,21,0)</f>
        <v>直连</v>
      </c>
    </row>
    <row r="337" ht="14.25" hidden="1" customHeight="1" spans="1:9">
      <c r="A337" s="6" t="s">
        <v>2529</v>
      </c>
      <c r="B337" s="7" t="s">
        <v>1105</v>
      </c>
      <c r="C337" s="7" t="s">
        <v>1230</v>
      </c>
      <c r="D337" s="3">
        <v>623.62</v>
      </c>
      <c r="E337" t="str">
        <f>VLOOKUP(A337,HOP!A:L,12,0)</f>
        <v>623.62</v>
      </c>
      <c r="F337" t="str">
        <f>VLOOKUP(A337,HOP!A:C,3,0)</f>
        <v>3888073</v>
      </c>
      <c r="G337">
        <f t="shared" si="10"/>
        <v>0</v>
      </c>
      <c r="H337" t="str">
        <f t="shared" si="11"/>
        <v>，3888073</v>
      </c>
      <c r="I337" t="str">
        <f>VLOOKUP(A337,HOP!A:U,21,0)</f>
        <v>直连</v>
      </c>
    </row>
    <row r="338" ht="14.25" hidden="1" customHeight="1" spans="1:9">
      <c r="A338" s="6" t="s">
        <v>2538</v>
      </c>
      <c r="B338" s="7" t="s">
        <v>571</v>
      </c>
      <c r="C338" s="7" t="s">
        <v>572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6" t="s">
        <v>2546</v>
      </c>
      <c r="B339" s="7" t="s">
        <v>601</v>
      </c>
      <c r="C339" s="7" t="s">
        <v>83</v>
      </c>
      <c r="D339" s="3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t="14.25" hidden="1" customHeight="1" spans="1:9">
      <c r="A340" s="6" t="s">
        <v>2554</v>
      </c>
      <c r="B340" s="7" t="s">
        <v>627</v>
      </c>
      <c r="C340" s="7" t="s">
        <v>619</v>
      </c>
      <c r="D340" s="3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t="14.25" hidden="1" customHeight="1" spans="1:9">
      <c r="A341" s="6" t="s">
        <v>2561</v>
      </c>
      <c r="B341" s="7" t="s">
        <v>1105</v>
      </c>
      <c r="C341" s="7" t="s">
        <v>571</v>
      </c>
      <c r="D341" s="3">
        <v>1059</v>
      </c>
      <c r="E341" t="str">
        <f>VLOOKUP(A341,HOP!A:L,12,0)</f>
        <v>1059.00</v>
      </c>
      <c r="F341" t="str">
        <f>VLOOKUP(A341,HOP!A:C,3,0)</f>
        <v>3743105</v>
      </c>
      <c r="G341">
        <f t="shared" si="10"/>
        <v>0</v>
      </c>
      <c r="H341" t="str">
        <f t="shared" si="11"/>
        <v>，3743105</v>
      </c>
      <c r="I341" t="str">
        <f>VLOOKUP(A341,HOP!A:U,21,0)</f>
        <v>直采</v>
      </c>
    </row>
    <row r="342" ht="14.25" hidden="1" customHeight="1" spans="1:9">
      <c r="A342" s="6" t="s">
        <v>2566</v>
      </c>
      <c r="B342" s="7" t="s">
        <v>1230</v>
      </c>
      <c r="C342" s="7" t="s">
        <v>571</v>
      </c>
      <c r="D342" s="3">
        <v>506</v>
      </c>
      <c r="E342" t="str">
        <f>VLOOKUP(A342,HOP!A:L,12,0)</f>
        <v>506.00</v>
      </c>
      <c r="F342" t="str">
        <f>VLOOKUP(A342,HOP!A:C,3,0)</f>
        <v>3755770</v>
      </c>
      <c r="G342">
        <f t="shared" si="10"/>
        <v>0</v>
      </c>
      <c r="H342" t="str">
        <f t="shared" si="11"/>
        <v>，3755770</v>
      </c>
      <c r="I342" t="str">
        <f>VLOOKUP(A342,HOP!A:U,21,0)</f>
        <v>直采</v>
      </c>
    </row>
    <row r="343" ht="14.25" hidden="1" customHeight="1" spans="1:9">
      <c r="A343" s="6" t="s">
        <v>2571</v>
      </c>
      <c r="B343" s="7" t="s">
        <v>1105</v>
      </c>
      <c r="C343" s="7" t="s">
        <v>571</v>
      </c>
      <c r="D343" s="3">
        <v>1521</v>
      </c>
      <c r="E343" t="str">
        <f>VLOOKUP(A343,HOP!A:L,12,0)</f>
        <v>1521.00</v>
      </c>
      <c r="F343" t="str">
        <f>VLOOKUP(A343,HOP!A:C,3,0)</f>
        <v>3827601</v>
      </c>
      <c r="G343">
        <f t="shared" si="10"/>
        <v>0</v>
      </c>
      <c r="H343" t="str">
        <f t="shared" si="11"/>
        <v>，3827601</v>
      </c>
      <c r="I343" t="str">
        <f>VLOOKUP(A343,HOP!A:U,21,0)</f>
        <v>直采</v>
      </c>
    </row>
    <row r="344" ht="14.25" hidden="1" customHeight="1" spans="1:9">
      <c r="A344" s="6" t="s">
        <v>2576</v>
      </c>
      <c r="B344" s="7" t="s">
        <v>1230</v>
      </c>
      <c r="C344" s="7" t="s">
        <v>571</v>
      </c>
      <c r="D344" s="3">
        <v>371</v>
      </c>
      <c r="E344" t="str">
        <f>VLOOKUP(A344,HOP!A:L,12,0)</f>
        <v>371.00</v>
      </c>
      <c r="F344" t="str">
        <f>VLOOKUP(A344,HOP!A:C,3,0)</f>
        <v>3782067</v>
      </c>
      <c r="G344">
        <f t="shared" si="10"/>
        <v>0</v>
      </c>
      <c r="H344" t="str">
        <f t="shared" si="11"/>
        <v>，3782067</v>
      </c>
      <c r="I344" t="str">
        <f>VLOOKUP(A344,HOP!A:U,21,0)</f>
        <v>直采</v>
      </c>
    </row>
    <row r="345" ht="14.25" hidden="1" customHeight="1" spans="1:9">
      <c r="A345" s="6" t="s">
        <v>2582</v>
      </c>
      <c r="B345" s="7" t="s">
        <v>1230</v>
      </c>
      <c r="C345" s="7" t="s">
        <v>571</v>
      </c>
      <c r="D345" s="3">
        <v>371</v>
      </c>
      <c r="E345" t="str">
        <f>VLOOKUP(A345,HOP!A:L,12,0)</f>
        <v>371.00</v>
      </c>
      <c r="F345" t="str">
        <f>VLOOKUP(A345,HOP!A:C,3,0)</f>
        <v>3782064</v>
      </c>
      <c r="G345">
        <f t="shared" si="10"/>
        <v>0</v>
      </c>
      <c r="H345" t="str">
        <f t="shared" si="11"/>
        <v>，3782064</v>
      </c>
      <c r="I345" t="str">
        <f>VLOOKUP(A345,HOP!A:U,21,0)</f>
        <v>直采</v>
      </c>
    </row>
    <row r="346" ht="14.25" hidden="1" customHeight="1" spans="1:9">
      <c r="A346" s="6" t="s">
        <v>2585</v>
      </c>
      <c r="B346" s="7" t="s">
        <v>610</v>
      </c>
      <c r="C346" s="7" t="s">
        <v>571</v>
      </c>
      <c r="D346" s="3">
        <v>715</v>
      </c>
      <c r="E346" t="str">
        <f>VLOOKUP(A346,HOP!A:L,12,0)</f>
        <v>715.00</v>
      </c>
      <c r="F346" t="str">
        <f>VLOOKUP(A346,HOP!A:C,3,0)</f>
        <v>3777196</v>
      </c>
      <c r="G346">
        <f t="shared" si="10"/>
        <v>0</v>
      </c>
      <c r="H346" t="str">
        <f t="shared" si="11"/>
        <v>，3777196</v>
      </c>
      <c r="I346" t="str">
        <f>VLOOKUP(A346,HOP!A:U,21,0)</f>
        <v>直采</v>
      </c>
    </row>
    <row r="347" ht="14.25" hidden="1" customHeight="1" spans="1:9">
      <c r="A347" s="6" t="s">
        <v>2590</v>
      </c>
      <c r="B347" s="7" t="s">
        <v>1105</v>
      </c>
      <c r="C347" s="7" t="s">
        <v>571</v>
      </c>
      <c r="D347" s="3">
        <v>1059</v>
      </c>
      <c r="E347" t="str">
        <f>VLOOKUP(A347,HOP!A:L,12,0)</f>
        <v>1059.00</v>
      </c>
      <c r="F347" t="str">
        <f>VLOOKUP(A347,HOP!A:C,3,0)</f>
        <v>3819025</v>
      </c>
      <c r="G347">
        <f t="shared" si="10"/>
        <v>0</v>
      </c>
      <c r="H347" t="str">
        <f t="shared" si="11"/>
        <v>，3819025</v>
      </c>
      <c r="I347" t="str">
        <f>VLOOKUP(A347,HOP!A:U,21,0)</f>
        <v>直采</v>
      </c>
    </row>
    <row r="348" ht="14.25" hidden="1" customHeight="1" spans="1:9">
      <c r="A348" s="6" t="s">
        <v>2594</v>
      </c>
      <c r="B348" s="7" t="s">
        <v>610</v>
      </c>
      <c r="C348" s="7" t="s">
        <v>571</v>
      </c>
      <c r="D348" s="3">
        <v>715</v>
      </c>
      <c r="E348" t="str">
        <f>VLOOKUP(A348,HOP!A:L,12,0)</f>
        <v>715.00</v>
      </c>
      <c r="F348" t="str">
        <f>VLOOKUP(A348,HOP!A:C,3,0)</f>
        <v>3816496</v>
      </c>
      <c r="G348">
        <f t="shared" si="10"/>
        <v>0</v>
      </c>
      <c r="H348" t="str">
        <f t="shared" si="11"/>
        <v>，3816496</v>
      </c>
      <c r="I348" t="str">
        <f>VLOOKUP(A348,HOP!A:U,21,0)</f>
        <v>直采</v>
      </c>
    </row>
    <row r="349" ht="14.25" hidden="1" customHeight="1" spans="1:9">
      <c r="A349" s="6" t="s">
        <v>2598</v>
      </c>
      <c r="B349" s="7" t="s">
        <v>1105</v>
      </c>
      <c r="C349" s="7" t="s">
        <v>571</v>
      </c>
      <c r="D349" s="3">
        <v>2082</v>
      </c>
      <c r="E349" t="str">
        <f>VLOOKUP(A349,HOP!A:L,12,0)</f>
        <v>2082.00</v>
      </c>
      <c r="F349" t="str">
        <f>VLOOKUP(A349,HOP!A:C,3,0)</f>
        <v>3833153</v>
      </c>
      <c r="G349">
        <f t="shared" si="10"/>
        <v>0</v>
      </c>
      <c r="H349" t="str">
        <f t="shared" si="11"/>
        <v>，3833153</v>
      </c>
      <c r="I349" t="str">
        <f>VLOOKUP(A349,HOP!A:U,21,0)</f>
        <v>直采</v>
      </c>
    </row>
    <row r="350" ht="14.25" hidden="1" customHeight="1" spans="1:9">
      <c r="A350" s="6" t="s">
        <v>2604</v>
      </c>
      <c r="B350" s="7" t="s">
        <v>636</v>
      </c>
      <c r="C350" s="7" t="s">
        <v>571</v>
      </c>
      <c r="D350" s="3">
        <v>1632</v>
      </c>
      <c r="E350" t="str">
        <f>VLOOKUP(A350,HOP!A:L,12,0)</f>
        <v>1632.00</v>
      </c>
      <c r="F350" t="str">
        <f>VLOOKUP(A350,HOP!A:C,3,0)</f>
        <v>3846610</v>
      </c>
      <c r="G350">
        <f t="shared" si="10"/>
        <v>0</v>
      </c>
      <c r="H350" t="str">
        <f t="shared" si="11"/>
        <v>，3846610</v>
      </c>
      <c r="I350" t="str">
        <f>VLOOKUP(A350,HOP!A:U,21,0)</f>
        <v>直采</v>
      </c>
    </row>
    <row r="351" ht="14.25" hidden="1" customHeight="1" spans="1:9">
      <c r="A351" s="6" t="s">
        <v>2610</v>
      </c>
      <c r="B351" s="7" t="s">
        <v>1230</v>
      </c>
      <c r="C351" s="7" t="s">
        <v>571</v>
      </c>
      <c r="D351" s="3">
        <v>1150.59</v>
      </c>
      <c r="E351" t="str">
        <f>VLOOKUP(A351,HOP!A:L,12,0)</f>
        <v>1150.59</v>
      </c>
      <c r="F351" t="str">
        <f>VLOOKUP(A351,HOP!A:C,3,0)</f>
        <v>3725225</v>
      </c>
      <c r="G351">
        <f t="shared" si="10"/>
        <v>0</v>
      </c>
      <c r="H351" t="str">
        <f t="shared" si="11"/>
        <v>，3725225</v>
      </c>
      <c r="I351" t="str">
        <f>VLOOKUP(A351,HOP!A:U,21,0)</f>
        <v>直连</v>
      </c>
    </row>
    <row r="352" ht="14.25" hidden="1" customHeight="1" spans="1:9">
      <c r="A352" s="6" t="s">
        <v>2612</v>
      </c>
      <c r="B352" s="7" t="s">
        <v>610</v>
      </c>
      <c r="C352" s="7" t="s">
        <v>571</v>
      </c>
      <c r="D352" s="3">
        <v>1291.2</v>
      </c>
      <c r="E352" t="str">
        <f>VLOOKUP(A352,HOP!A:L,12,0)</f>
        <v>1291.20</v>
      </c>
      <c r="F352" t="str">
        <f>VLOOKUP(A352,HOP!A:C,3,0)</f>
        <v>3891104</v>
      </c>
      <c r="G352">
        <f t="shared" si="10"/>
        <v>0</v>
      </c>
      <c r="H352" t="str">
        <f t="shared" si="11"/>
        <v>，3891104</v>
      </c>
      <c r="I352" t="str">
        <f>VLOOKUP(A352,HOP!A:U,21,0)</f>
        <v>直连</v>
      </c>
    </row>
    <row r="353" ht="14.25" hidden="1" customHeight="1" spans="1:9">
      <c r="A353" s="6" t="s">
        <v>2621</v>
      </c>
      <c r="B353" s="7" t="s">
        <v>1230</v>
      </c>
      <c r="C353" s="7" t="s">
        <v>571</v>
      </c>
      <c r="D353" s="3">
        <v>1012.5</v>
      </c>
      <c r="E353" t="str">
        <f>VLOOKUP(A353,HOP!A:L,12,0)</f>
        <v>1012.50</v>
      </c>
      <c r="F353" t="str">
        <f>VLOOKUP(A353,HOP!A:C,3,0)</f>
        <v>3895014</v>
      </c>
      <c r="G353">
        <f t="shared" si="10"/>
        <v>0</v>
      </c>
      <c r="H353" t="str">
        <f t="shared" si="11"/>
        <v>，3895014</v>
      </c>
      <c r="I353" t="str">
        <f>VLOOKUP(A353,HOP!A:U,21,0)</f>
        <v>直连</v>
      </c>
    </row>
    <row r="354" ht="14.25" hidden="1" customHeight="1" spans="1:9">
      <c r="A354" s="6" t="s">
        <v>2629</v>
      </c>
      <c r="B354" s="7" t="s">
        <v>1230</v>
      </c>
      <c r="C354" s="7" t="s">
        <v>571</v>
      </c>
      <c r="D354" s="3">
        <v>578.55</v>
      </c>
      <c r="E354" t="str">
        <f>VLOOKUP(A354,HOP!A:L,12,0)</f>
        <v>578.55</v>
      </c>
      <c r="F354" t="str">
        <f>VLOOKUP(A354,HOP!A:C,3,0)</f>
        <v>3898186</v>
      </c>
      <c r="G354">
        <f t="shared" si="10"/>
        <v>0</v>
      </c>
      <c r="H354" t="str">
        <f t="shared" si="11"/>
        <v>，3898186</v>
      </c>
      <c r="I354" t="str">
        <f>VLOOKUP(A354,HOP!A:U,21,0)</f>
        <v>直连</v>
      </c>
    </row>
    <row r="355" ht="14.25" hidden="1" customHeight="1" spans="1:9">
      <c r="A355" s="6" t="s">
        <v>2637</v>
      </c>
      <c r="B355" s="7" t="s">
        <v>1230</v>
      </c>
      <c r="C355" s="7" t="s">
        <v>571</v>
      </c>
      <c r="D355" s="3">
        <v>453</v>
      </c>
      <c r="E355" t="str">
        <f>VLOOKUP(A355,HOP!A:L,12,0)</f>
        <v>453.00</v>
      </c>
      <c r="F355" t="str">
        <f>VLOOKUP(A355,HOP!A:C,3,0)</f>
        <v>3894719</v>
      </c>
      <c r="G355">
        <f t="shared" si="10"/>
        <v>0</v>
      </c>
      <c r="H355" t="str">
        <f t="shared" si="11"/>
        <v>，3894719</v>
      </c>
      <c r="I355" t="str">
        <f>VLOOKUP(A355,HOP!A:U,21,0)</f>
        <v>直采</v>
      </c>
    </row>
    <row r="356" ht="14.25" hidden="1" customHeight="1" spans="1:9">
      <c r="A356" s="6" t="s">
        <v>2642</v>
      </c>
      <c r="B356" s="7" t="s">
        <v>1230</v>
      </c>
      <c r="C356" s="7" t="s">
        <v>571</v>
      </c>
      <c r="D356" s="3">
        <v>374</v>
      </c>
      <c r="E356" t="str">
        <f>VLOOKUP(A356,HOP!A:L,12,0)</f>
        <v>374.00</v>
      </c>
      <c r="F356" t="str">
        <f>VLOOKUP(A356,HOP!A:C,3,0)</f>
        <v>3730638</v>
      </c>
      <c r="G356">
        <f t="shared" si="10"/>
        <v>0</v>
      </c>
      <c r="H356" t="str">
        <f t="shared" si="11"/>
        <v>，3730638</v>
      </c>
      <c r="I356" t="str">
        <f>VLOOKUP(A356,HOP!A:U,21,0)</f>
        <v>直采</v>
      </c>
    </row>
    <row r="357" ht="14.25" hidden="1" customHeight="1" spans="1:9">
      <c r="A357" s="6" t="s">
        <v>2648</v>
      </c>
      <c r="B357" s="7" t="s">
        <v>1230</v>
      </c>
      <c r="C357" s="7" t="s">
        <v>571</v>
      </c>
      <c r="D357" s="3">
        <v>309.18</v>
      </c>
      <c r="E357" t="str">
        <f>VLOOKUP(A357,HOP!A:L,12,0)</f>
        <v>309.18</v>
      </c>
      <c r="F357" t="str">
        <f>VLOOKUP(A357,HOP!A:C,3,0)</f>
        <v>3789872</v>
      </c>
      <c r="G357">
        <f t="shared" si="10"/>
        <v>0</v>
      </c>
      <c r="H357" t="str">
        <f t="shared" si="11"/>
        <v>，3789872</v>
      </c>
      <c r="I357" t="str">
        <f>VLOOKUP(A357,HOP!A:U,21,0)</f>
        <v>直连</v>
      </c>
    </row>
    <row r="358" ht="14.25" hidden="1" customHeight="1" spans="1:9">
      <c r="A358" s="6" t="s">
        <v>2656</v>
      </c>
      <c r="B358" s="7" t="s">
        <v>1230</v>
      </c>
      <c r="C358" s="7" t="s">
        <v>571</v>
      </c>
      <c r="D358" s="3">
        <v>309.18</v>
      </c>
      <c r="E358" t="str">
        <f>VLOOKUP(A358,HOP!A:L,12,0)</f>
        <v>309.18</v>
      </c>
      <c r="F358" t="str">
        <f>VLOOKUP(A358,HOP!A:C,3,0)</f>
        <v>3789860</v>
      </c>
      <c r="G358">
        <f t="shared" si="10"/>
        <v>0</v>
      </c>
      <c r="H358" t="str">
        <f t="shared" si="11"/>
        <v>，3789860</v>
      </c>
      <c r="I358" t="str">
        <f>VLOOKUP(A358,HOP!A:U,21,0)</f>
        <v>直连</v>
      </c>
    </row>
    <row r="359" ht="14.25" hidden="1" customHeight="1" spans="1:9">
      <c r="A359" s="6" t="s">
        <v>2659</v>
      </c>
      <c r="B359" s="7" t="s">
        <v>1230</v>
      </c>
      <c r="C359" s="7" t="s">
        <v>571</v>
      </c>
      <c r="D359" s="3">
        <v>871.3</v>
      </c>
      <c r="E359" t="str">
        <f>VLOOKUP(A359,HOP!A:L,12,0)</f>
        <v>871.30</v>
      </c>
      <c r="F359" t="str">
        <f>VLOOKUP(A359,HOP!A:C,3,0)</f>
        <v>3801272</v>
      </c>
      <c r="G359">
        <f t="shared" si="10"/>
        <v>0</v>
      </c>
      <c r="H359" t="str">
        <f t="shared" si="11"/>
        <v>，3801272</v>
      </c>
      <c r="I359" t="str">
        <f>VLOOKUP(A359,HOP!A:U,21,0)</f>
        <v>直连</v>
      </c>
    </row>
    <row r="360" ht="14.25" hidden="1" customHeight="1" spans="1:9">
      <c r="A360" s="6" t="s">
        <v>2668</v>
      </c>
      <c r="B360" s="7" t="s">
        <v>1230</v>
      </c>
      <c r="C360" s="7" t="s">
        <v>571</v>
      </c>
      <c r="D360" s="3">
        <v>2980</v>
      </c>
      <c r="E360" t="str">
        <f>VLOOKUP(A360,HOP!A:L,12,0)</f>
        <v>2980.00</v>
      </c>
      <c r="F360" t="str">
        <f>VLOOKUP(A360,HOP!A:C,3,0)</f>
        <v>3831172</v>
      </c>
      <c r="G360">
        <f t="shared" si="10"/>
        <v>0</v>
      </c>
      <c r="H360" t="str">
        <f t="shared" si="11"/>
        <v>，3831172</v>
      </c>
      <c r="I360" t="str">
        <f>VLOOKUP(A360,HOP!A:U,21,0)</f>
        <v>直采</v>
      </c>
    </row>
    <row r="361" ht="14.25" hidden="1" customHeight="1" spans="1:9">
      <c r="A361" s="6" t="s">
        <v>2674</v>
      </c>
      <c r="B361" s="7" t="s">
        <v>1230</v>
      </c>
      <c r="C361" s="7" t="s">
        <v>571</v>
      </c>
      <c r="D361" s="3">
        <v>739.54</v>
      </c>
      <c r="E361" t="str">
        <f>VLOOKUP(A361,HOP!A:L,12,0)</f>
        <v>739.54</v>
      </c>
      <c r="F361" t="str">
        <f>VLOOKUP(A361,HOP!A:C,3,0)</f>
        <v>3841897</v>
      </c>
      <c r="G361">
        <f t="shared" si="10"/>
        <v>0</v>
      </c>
      <c r="H361" t="str">
        <f t="shared" si="11"/>
        <v>，3841897</v>
      </c>
      <c r="I361" t="str">
        <f>VLOOKUP(A361,HOP!A:U,21,0)</f>
        <v>直连</v>
      </c>
    </row>
    <row r="362" ht="14.25" hidden="1" customHeight="1" spans="1:9">
      <c r="A362" s="6" t="s">
        <v>2683</v>
      </c>
      <c r="B362" s="7" t="s">
        <v>95</v>
      </c>
      <c r="C362" s="7" t="s">
        <v>571</v>
      </c>
      <c r="D362" s="3">
        <v>3785</v>
      </c>
      <c r="E362" t="str">
        <f>VLOOKUP(A362,HOP!A:L,12,0)</f>
        <v>3785.00</v>
      </c>
      <c r="F362" t="str">
        <f>VLOOKUP(A362,HOP!A:C,3,0)</f>
        <v>3816736</v>
      </c>
      <c r="G362">
        <f t="shared" si="10"/>
        <v>0</v>
      </c>
      <c r="H362" t="str">
        <f t="shared" si="11"/>
        <v>，3816736</v>
      </c>
      <c r="I362" t="str">
        <f>VLOOKUP(A362,HOP!A:U,21,0)</f>
        <v>直采</v>
      </c>
    </row>
    <row r="363" ht="14.25" hidden="1" customHeight="1" spans="1:9">
      <c r="A363" s="6" t="s">
        <v>2689</v>
      </c>
      <c r="B363" s="7" t="s">
        <v>1230</v>
      </c>
      <c r="C363" s="7" t="s">
        <v>571</v>
      </c>
      <c r="D363" s="3">
        <v>199.86</v>
      </c>
      <c r="E363" t="str">
        <f>VLOOKUP(A363,HOP!A:L,12,0)</f>
        <v>199.86</v>
      </c>
      <c r="F363" t="str">
        <f>VLOOKUP(A363,HOP!A:C,3,0)</f>
        <v>3844162</v>
      </c>
      <c r="G363">
        <f t="shared" si="10"/>
        <v>0</v>
      </c>
      <c r="H363" t="str">
        <f t="shared" si="11"/>
        <v>，3844162</v>
      </c>
      <c r="I363" t="str">
        <f>VLOOKUP(A363,HOP!A:U,21,0)</f>
        <v>直连</v>
      </c>
    </row>
    <row r="364" ht="14.25" hidden="1" customHeight="1" spans="1:9">
      <c r="A364" s="6" t="s">
        <v>2698</v>
      </c>
      <c r="B364" s="7" t="s">
        <v>1105</v>
      </c>
      <c r="C364" s="7" t="s">
        <v>571</v>
      </c>
      <c r="D364" s="3">
        <v>3840</v>
      </c>
      <c r="E364" t="str">
        <f>VLOOKUP(A364,HOP!A:L,12,0)</f>
        <v>3840.00</v>
      </c>
      <c r="F364" t="str">
        <f>VLOOKUP(A364,HOP!A:C,3,0)</f>
        <v>3871029</v>
      </c>
      <c r="G364">
        <f t="shared" si="10"/>
        <v>0</v>
      </c>
      <c r="H364" t="str">
        <f t="shared" si="11"/>
        <v>，3871029</v>
      </c>
      <c r="I364" t="str">
        <f>VLOOKUP(A364,HOP!A:U,21,0)</f>
        <v>直采</v>
      </c>
    </row>
    <row r="365" ht="14.25" hidden="1" customHeight="1" spans="1:9">
      <c r="A365" s="6" t="s">
        <v>2707</v>
      </c>
      <c r="B365" s="7" t="s">
        <v>610</v>
      </c>
      <c r="C365" s="7" t="s">
        <v>571</v>
      </c>
      <c r="D365" s="3">
        <v>2248</v>
      </c>
      <c r="E365" t="str">
        <f>VLOOKUP(A365,HOP!A:L,12,0)</f>
        <v>2248.00</v>
      </c>
      <c r="F365" t="str">
        <f>VLOOKUP(A365,HOP!A:C,3,0)</f>
        <v>3876915</v>
      </c>
      <c r="G365">
        <f t="shared" si="10"/>
        <v>0</v>
      </c>
      <c r="H365" t="str">
        <f t="shared" si="11"/>
        <v>，3876915</v>
      </c>
      <c r="I365" t="str">
        <f>VLOOKUP(A365,HOP!A:U,21,0)</f>
        <v>直采</v>
      </c>
    </row>
    <row r="366" ht="14.25" hidden="1" customHeight="1" spans="1:9">
      <c r="A366" s="6" t="s">
        <v>2714</v>
      </c>
      <c r="B366" s="7" t="s">
        <v>1230</v>
      </c>
      <c r="C366" s="7" t="s">
        <v>571</v>
      </c>
      <c r="D366" s="3">
        <v>1600</v>
      </c>
      <c r="E366" t="str">
        <f>VLOOKUP(A366,HOP!A:L,12,0)</f>
        <v>1600.00</v>
      </c>
      <c r="F366" t="str">
        <f>VLOOKUP(A366,HOP!A:C,3,0)</f>
        <v>3876659</v>
      </c>
      <c r="G366">
        <f t="shared" si="10"/>
        <v>0</v>
      </c>
      <c r="H366" t="str">
        <f t="shared" si="11"/>
        <v>，3876659</v>
      </c>
      <c r="I366" t="str">
        <f>VLOOKUP(A366,HOP!A:U,21,0)</f>
        <v>直采</v>
      </c>
    </row>
    <row r="367" ht="14.25" hidden="1" customHeight="1" spans="1:9">
      <c r="A367" s="6" t="s">
        <v>2722</v>
      </c>
      <c r="B367" s="7" t="s">
        <v>610</v>
      </c>
      <c r="C367" s="7" t="s">
        <v>571</v>
      </c>
      <c r="D367" s="3">
        <v>558</v>
      </c>
      <c r="E367" t="str">
        <f>VLOOKUP(A367,HOP!A:L,12,0)</f>
        <v>558.00</v>
      </c>
      <c r="F367" t="str">
        <f>VLOOKUP(A367,HOP!A:C,3,0)</f>
        <v>3880390</v>
      </c>
      <c r="G367">
        <f t="shared" si="10"/>
        <v>0</v>
      </c>
      <c r="H367" t="str">
        <f t="shared" si="11"/>
        <v>，3880390</v>
      </c>
      <c r="I367" t="str">
        <f>VLOOKUP(A367,HOP!A:U,21,0)</f>
        <v>直采</v>
      </c>
    </row>
    <row r="368" ht="14.25" hidden="1" customHeight="1" spans="1:9">
      <c r="A368" s="6" t="s">
        <v>2726</v>
      </c>
      <c r="B368" s="7" t="s">
        <v>1230</v>
      </c>
      <c r="C368" s="7" t="s">
        <v>571</v>
      </c>
      <c r="D368" s="3">
        <v>454</v>
      </c>
      <c r="E368" t="str">
        <f>VLOOKUP(A368,HOP!A:L,12,0)</f>
        <v>454.00</v>
      </c>
      <c r="F368" t="str">
        <f>VLOOKUP(A368,HOP!A:C,3,0)</f>
        <v>3890636</v>
      </c>
      <c r="G368">
        <f t="shared" si="10"/>
        <v>0</v>
      </c>
      <c r="H368" t="str">
        <f t="shared" si="11"/>
        <v>，3890636</v>
      </c>
      <c r="I368" t="str">
        <f>VLOOKUP(A368,HOP!A:U,21,0)</f>
        <v>直采</v>
      </c>
    </row>
    <row r="369" ht="14.25" hidden="1" customHeight="1" spans="1:9">
      <c r="A369" s="6" t="s">
        <v>2731</v>
      </c>
      <c r="B369" s="7" t="s">
        <v>610</v>
      </c>
      <c r="C369" s="7" t="s">
        <v>571</v>
      </c>
      <c r="D369" s="3">
        <v>2093.5</v>
      </c>
      <c r="E369" t="str">
        <f>VLOOKUP(A369,HOP!A:L,12,0)</f>
        <v>2093.50</v>
      </c>
      <c r="F369" t="str">
        <f>VLOOKUP(A369,HOP!A:C,3,0)</f>
        <v>3894011</v>
      </c>
      <c r="G369">
        <f t="shared" si="10"/>
        <v>0</v>
      </c>
      <c r="H369" t="str">
        <f t="shared" si="11"/>
        <v>，3894011</v>
      </c>
      <c r="I369" t="str">
        <f>VLOOKUP(A369,HOP!A:U,21,0)</f>
        <v>直连</v>
      </c>
    </row>
    <row r="370" ht="14.25" hidden="1" customHeight="1" spans="1:9">
      <c r="A370" s="6" t="s">
        <v>2740</v>
      </c>
      <c r="B370" s="7" t="s">
        <v>1230</v>
      </c>
      <c r="C370" s="7" t="s">
        <v>571</v>
      </c>
      <c r="D370" s="3">
        <v>338</v>
      </c>
      <c r="E370" t="str">
        <f>VLOOKUP(A370,HOP!A:L,12,0)</f>
        <v>338.00</v>
      </c>
      <c r="F370" t="str">
        <f>VLOOKUP(A370,HOP!A:C,3,0)</f>
        <v>3894506</v>
      </c>
      <c r="G370">
        <f t="shared" si="10"/>
        <v>0</v>
      </c>
      <c r="H370" t="str">
        <f t="shared" si="11"/>
        <v>，3894506</v>
      </c>
      <c r="I370" t="str">
        <f>VLOOKUP(A370,HOP!A:U,21,0)</f>
        <v>直采</v>
      </c>
    </row>
    <row r="371" ht="14.25" hidden="1" customHeight="1" spans="1:9">
      <c r="A371" s="6" t="s">
        <v>2748</v>
      </c>
      <c r="B371" s="7" t="s">
        <v>1230</v>
      </c>
      <c r="C371" s="7" t="s">
        <v>571</v>
      </c>
      <c r="D371" s="3">
        <v>295.75</v>
      </c>
      <c r="E371" t="str">
        <f>VLOOKUP(A371,HOP!A:L,12,0)</f>
        <v>295.75</v>
      </c>
      <c r="F371" t="str">
        <f>VLOOKUP(A371,HOP!A:C,3,0)</f>
        <v>3899448</v>
      </c>
      <c r="G371">
        <f t="shared" si="10"/>
        <v>0</v>
      </c>
      <c r="H371" t="str">
        <f t="shared" si="11"/>
        <v>，3899448</v>
      </c>
      <c r="I371" t="str">
        <f>VLOOKUP(A371,HOP!A:U,21,0)</f>
        <v>直连</v>
      </c>
    </row>
    <row r="372" ht="14.25" hidden="1" customHeight="1" spans="1:9">
      <c r="A372" s="6" t="s">
        <v>2754</v>
      </c>
      <c r="B372" s="7" t="s">
        <v>1230</v>
      </c>
      <c r="C372" s="7" t="s">
        <v>571</v>
      </c>
      <c r="D372" s="3">
        <v>1072.46</v>
      </c>
      <c r="E372" t="str">
        <f>VLOOKUP(A372,HOP!A:L,12,0)</f>
        <v>1072.46</v>
      </c>
      <c r="F372" t="str">
        <f>VLOOKUP(A372,HOP!A:C,3,0)</f>
        <v>3899928</v>
      </c>
      <c r="G372">
        <f t="shared" si="10"/>
        <v>0</v>
      </c>
      <c r="H372" t="str">
        <f t="shared" si="11"/>
        <v>，3899928</v>
      </c>
      <c r="I372" t="str">
        <f>VLOOKUP(A372,HOP!A:U,21,0)</f>
        <v>直连</v>
      </c>
    </row>
    <row r="373" ht="14.25" hidden="1" customHeight="1" spans="1:9">
      <c r="A373" s="6" t="s">
        <v>2760</v>
      </c>
      <c r="B373" s="7" t="s">
        <v>1230</v>
      </c>
      <c r="C373" s="7" t="s">
        <v>571</v>
      </c>
      <c r="D373" s="3">
        <v>604.5</v>
      </c>
      <c r="E373" t="str">
        <f>VLOOKUP(A373,HOP!A:L,12,0)</f>
        <v>604.50</v>
      </c>
      <c r="F373" t="str">
        <f>VLOOKUP(A373,HOP!A:C,3,0)</f>
        <v>3899718</v>
      </c>
      <c r="G373">
        <f t="shared" si="10"/>
        <v>0</v>
      </c>
      <c r="H373" t="str">
        <f t="shared" si="11"/>
        <v>，3899718</v>
      </c>
      <c r="I373" t="str">
        <f>VLOOKUP(A373,HOP!A:U,21,0)</f>
        <v>直连</v>
      </c>
    </row>
    <row r="374" ht="14.25" hidden="1" customHeight="1" spans="1:9">
      <c r="A374" s="6" t="s">
        <v>2767</v>
      </c>
      <c r="B374" s="7" t="s">
        <v>1230</v>
      </c>
      <c r="C374" s="7" t="s">
        <v>571</v>
      </c>
      <c r="D374" s="3">
        <v>1197.11</v>
      </c>
      <c r="E374" t="str">
        <f>VLOOKUP(A374,HOP!A:L,12,0)</f>
        <v>1197.11</v>
      </c>
      <c r="F374" t="str">
        <f>VLOOKUP(A374,HOP!A:C,3,0)</f>
        <v>3901441</v>
      </c>
      <c r="G374">
        <f t="shared" si="10"/>
        <v>0</v>
      </c>
      <c r="H374" t="str">
        <f t="shared" si="11"/>
        <v>，3901441</v>
      </c>
      <c r="I374" t="str">
        <f>VLOOKUP(A374,HOP!A:U,21,0)</f>
        <v>直连</v>
      </c>
    </row>
    <row r="375" ht="14.25" hidden="1" customHeight="1" spans="1:9">
      <c r="A375" s="6" t="s">
        <v>2776</v>
      </c>
      <c r="B375" s="7" t="s">
        <v>636</v>
      </c>
      <c r="C375" s="7" t="s">
        <v>571</v>
      </c>
      <c r="D375" s="3">
        <v>2680</v>
      </c>
      <c r="E375" t="str">
        <f>VLOOKUP(A375,HOP!A:L,12,0)</f>
        <v>2680.00</v>
      </c>
      <c r="F375" t="str">
        <f>VLOOKUP(A375,HOP!A:C,3,0)</f>
        <v>3802497</v>
      </c>
      <c r="G375">
        <f t="shared" si="10"/>
        <v>0</v>
      </c>
      <c r="H375" t="str">
        <f t="shared" si="11"/>
        <v>，3802497</v>
      </c>
      <c r="I375" t="str">
        <f>VLOOKUP(A375,HOP!A:U,21,0)</f>
        <v>直采</v>
      </c>
    </row>
    <row r="376" ht="14.25" hidden="1" customHeight="1" spans="1:9">
      <c r="A376" s="6" t="s">
        <v>2781</v>
      </c>
      <c r="B376" s="7" t="s">
        <v>636</v>
      </c>
      <c r="C376" s="7" t="s">
        <v>571</v>
      </c>
      <c r="D376" s="3">
        <v>2680</v>
      </c>
      <c r="E376" t="str">
        <f>VLOOKUP(A376,HOP!A:L,12,0)</f>
        <v>2680.00</v>
      </c>
      <c r="F376" t="str">
        <f>VLOOKUP(A376,HOP!A:C,3,0)</f>
        <v>3798574</v>
      </c>
      <c r="G376">
        <f t="shared" si="10"/>
        <v>0</v>
      </c>
      <c r="H376" t="str">
        <f t="shared" si="11"/>
        <v>，3798574</v>
      </c>
      <c r="I376" t="str">
        <f>VLOOKUP(A376,HOP!A:U,21,0)</f>
        <v>直采</v>
      </c>
    </row>
    <row r="377" ht="14.25" hidden="1" customHeight="1" spans="1:9">
      <c r="A377" s="6" t="s">
        <v>2786</v>
      </c>
      <c r="B377" s="7" t="s">
        <v>636</v>
      </c>
      <c r="C377" s="7" t="s">
        <v>571</v>
      </c>
      <c r="D377" s="3">
        <v>1356</v>
      </c>
      <c r="E377" t="str">
        <f>VLOOKUP(A377,HOP!A:L,12,0)</f>
        <v>1356.00</v>
      </c>
      <c r="F377" t="str">
        <f>VLOOKUP(A377,HOP!A:C,3,0)</f>
        <v>3807271</v>
      </c>
      <c r="G377">
        <f t="shared" si="10"/>
        <v>0</v>
      </c>
      <c r="H377" t="str">
        <f t="shared" si="11"/>
        <v>，3807271</v>
      </c>
      <c r="I377" t="str">
        <f>VLOOKUP(A377,HOP!A:U,21,0)</f>
        <v>直采</v>
      </c>
    </row>
    <row r="378" ht="14.25" hidden="1" customHeight="1" spans="1:9">
      <c r="A378" s="6" t="s">
        <v>2789</v>
      </c>
      <c r="B378" s="7" t="s">
        <v>610</v>
      </c>
      <c r="C378" s="7" t="s">
        <v>571</v>
      </c>
      <c r="D378" s="3">
        <v>1800</v>
      </c>
      <c r="E378" t="str">
        <f>VLOOKUP(A378,HOP!A:L,12,0)</f>
        <v>1800.00</v>
      </c>
      <c r="F378" t="str">
        <f>VLOOKUP(A378,HOP!A:C,3,0)</f>
        <v>3794436</v>
      </c>
      <c r="G378">
        <f t="shared" si="10"/>
        <v>0</v>
      </c>
      <c r="H378" t="str">
        <f t="shared" si="11"/>
        <v>，3794436</v>
      </c>
      <c r="I378" t="str">
        <f>VLOOKUP(A378,HOP!A:U,21,0)</f>
        <v>直采</v>
      </c>
    </row>
    <row r="379" ht="14.25" hidden="1" customHeight="1" spans="1:9">
      <c r="A379" s="6" t="s">
        <v>2795</v>
      </c>
      <c r="B379" s="7" t="s">
        <v>636</v>
      </c>
      <c r="C379" s="7" t="s">
        <v>571</v>
      </c>
      <c r="D379" s="3">
        <v>2680</v>
      </c>
      <c r="E379" t="str">
        <f>VLOOKUP(A379,HOP!A:L,12,0)</f>
        <v>2680.00</v>
      </c>
      <c r="F379" t="str">
        <f>VLOOKUP(A379,HOP!A:C,3,0)</f>
        <v>3806735</v>
      </c>
      <c r="G379">
        <f t="shared" si="10"/>
        <v>0</v>
      </c>
      <c r="H379" t="str">
        <f t="shared" si="11"/>
        <v>，3806735</v>
      </c>
      <c r="I379" t="str">
        <f>VLOOKUP(A379,HOP!A:U,21,0)</f>
        <v>直采</v>
      </c>
    </row>
    <row r="380" ht="14.25" hidden="1" customHeight="1" spans="1:9">
      <c r="A380" s="6" t="s">
        <v>2799</v>
      </c>
      <c r="B380" s="7" t="s">
        <v>1230</v>
      </c>
      <c r="C380" s="7" t="s">
        <v>571</v>
      </c>
      <c r="D380" s="3">
        <v>2475</v>
      </c>
      <c r="E380" t="str">
        <f>VLOOKUP(A380,HOP!A:L,12,0)</f>
        <v>2475.00</v>
      </c>
      <c r="F380" t="str">
        <f>VLOOKUP(A380,HOP!A:C,3,0)</f>
        <v>3818106</v>
      </c>
      <c r="G380">
        <f t="shared" si="10"/>
        <v>0</v>
      </c>
      <c r="H380" t="str">
        <f t="shared" si="11"/>
        <v>，3818106</v>
      </c>
      <c r="I380" t="str">
        <f>VLOOKUP(A380,HOP!A:U,21,0)</f>
        <v>直采</v>
      </c>
    </row>
    <row r="381" ht="14.25" hidden="1" customHeight="1" spans="1:9">
      <c r="A381" s="6" t="s">
        <v>2808</v>
      </c>
      <c r="B381" s="7" t="s">
        <v>610</v>
      </c>
      <c r="C381" s="7" t="s">
        <v>571</v>
      </c>
      <c r="D381" s="3">
        <v>2100</v>
      </c>
      <c r="E381" t="str">
        <f>VLOOKUP(A381,HOP!A:L,12,0)</f>
        <v>2100.00</v>
      </c>
      <c r="F381" t="str">
        <f>VLOOKUP(A381,HOP!A:C,3,0)</f>
        <v>3877426</v>
      </c>
      <c r="G381">
        <f t="shared" si="10"/>
        <v>0</v>
      </c>
      <c r="H381" t="str">
        <f t="shared" si="11"/>
        <v>，3877426</v>
      </c>
      <c r="I381" t="str">
        <f>VLOOKUP(A381,HOP!A:U,21,0)</f>
        <v>直采</v>
      </c>
    </row>
    <row r="382" ht="14.25" hidden="1" customHeight="1" spans="1:9">
      <c r="A382" s="6" t="s">
        <v>2815</v>
      </c>
      <c r="B382" s="7" t="s">
        <v>1105</v>
      </c>
      <c r="C382" s="7" t="s">
        <v>571</v>
      </c>
      <c r="D382" s="3">
        <v>774</v>
      </c>
      <c r="E382" t="str">
        <f>VLOOKUP(A382,HOP!A:L,12,0)</f>
        <v>774.00</v>
      </c>
      <c r="F382" t="str">
        <f>VLOOKUP(A382,HOP!A:C,3,0)</f>
        <v>3881067</v>
      </c>
      <c r="G382">
        <f t="shared" si="10"/>
        <v>0</v>
      </c>
      <c r="H382" t="str">
        <f t="shared" si="11"/>
        <v>，3881067</v>
      </c>
      <c r="I382" t="str">
        <f>VLOOKUP(A382,HOP!A:U,21,0)</f>
        <v>直采</v>
      </c>
    </row>
    <row r="383" ht="14.25" hidden="1" customHeight="1" spans="1:9">
      <c r="A383" s="6" t="s">
        <v>2820</v>
      </c>
      <c r="B383" s="7" t="s">
        <v>1230</v>
      </c>
      <c r="C383" s="7" t="s">
        <v>571</v>
      </c>
      <c r="D383" s="3">
        <v>516</v>
      </c>
      <c r="E383" t="str">
        <f>VLOOKUP(A383,HOP!A:L,12,0)</f>
        <v>516.00</v>
      </c>
      <c r="F383" t="str">
        <f>VLOOKUP(A383,HOP!A:C,3,0)</f>
        <v>3883829</v>
      </c>
      <c r="G383">
        <f t="shared" si="10"/>
        <v>0</v>
      </c>
      <c r="H383" t="str">
        <f t="shared" si="11"/>
        <v>，3883829</v>
      </c>
      <c r="I383" t="str">
        <f>VLOOKUP(A383,HOP!A:U,21,0)</f>
        <v>直采</v>
      </c>
    </row>
    <row r="384" ht="14.25" hidden="1" customHeight="1" spans="1:9">
      <c r="A384" s="6" t="s">
        <v>2824</v>
      </c>
      <c r="B384" s="7" t="s">
        <v>610</v>
      </c>
      <c r="C384" s="7" t="s">
        <v>571</v>
      </c>
      <c r="D384" s="3">
        <v>1320</v>
      </c>
      <c r="E384" t="str">
        <f>VLOOKUP(A384,HOP!A:L,12,0)</f>
        <v>1320.00</v>
      </c>
      <c r="F384" t="str">
        <f>VLOOKUP(A384,HOP!A:C,3,0)</f>
        <v>3885968</v>
      </c>
      <c r="G384">
        <f t="shared" si="10"/>
        <v>0</v>
      </c>
      <c r="H384" t="str">
        <f t="shared" si="11"/>
        <v>，3885968</v>
      </c>
      <c r="I384" t="str">
        <f>VLOOKUP(A384,HOP!A:U,21,0)</f>
        <v>直采</v>
      </c>
    </row>
    <row r="385" ht="14.25" hidden="1" customHeight="1" spans="1:9">
      <c r="A385" s="6" t="s">
        <v>2828</v>
      </c>
      <c r="B385" s="7" t="s">
        <v>610</v>
      </c>
      <c r="C385" s="7" t="s">
        <v>571</v>
      </c>
      <c r="D385" s="3">
        <v>1971.84</v>
      </c>
      <c r="E385" t="str">
        <f>VLOOKUP(A385,HOP!A:L,12,0)</f>
        <v>1971.84</v>
      </c>
      <c r="F385" t="str">
        <f>VLOOKUP(A385,HOP!A:C,3,0)</f>
        <v>3893772</v>
      </c>
      <c r="G385">
        <f t="shared" si="10"/>
        <v>0</v>
      </c>
      <c r="H385" t="str">
        <f t="shared" si="11"/>
        <v>，3893772</v>
      </c>
      <c r="I385" t="str">
        <f>VLOOKUP(A385,HOP!A:U,21,0)</f>
        <v>直连</v>
      </c>
    </row>
    <row r="386" ht="14.25" hidden="1" customHeight="1" spans="1:9">
      <c r="A386" s="6" t="s">
        <v>2834</v>
      </c>
      <c r="B386" s="7" t="s">
        <v>610</v>
      </c>
      <c r="C386" s="7" t="s">
        <v>571</v>
      </c>
      <c r="D386" s="3">
        <v>740</v>
      </c>
      <c r="E386" t="str">
        <f>VLOOKUP(A386,HOP!A:L,12,0)</f>
        <v>740.00</v>
      </c>
      <c r="F386" t="str">
        <f>VLOOKUP(A386,HOP!A:C,3,0)</f>
        <v>3895452</v>
      </c>
      <c r="G386">
        <f t="shared" si="10"/>
        <v>0</v>
      </c>
      <c r="H386" t="str">
        <f t="shared" si="11"/>
        <v>，3895452</v>
      </c>
      <c r="I386" t="str">
        <f>VLOOKUP(A386,HOP!A:U,21,0)</f>
        <v>直采</v>
      </c>
    </row>
    <row r="387" ht="14.25" hidden="1" customHeight="1" spans="1:9">
      <c r="A387" s="6" t="s">
        <v>2842</v>
      </c>
      <c r="B387" s="7" t="s">
        <v>1230</v>
      </c>
      <c r="C387" s="7" t="s">
        <v>571</v>
      </c>
      <c r="D387" s="3">
        <v>278</v>
      </c>
      <c r="E387" t="str">
        <f>VLOOKUP(A387,HOP!A:L,12,0)</f>
        <v>278.00</v>
      </c>
      <c r="F387" t="str">
        <f>VLOOKUP(A387,HOP!A:C,3,0)</f>
        <v>3892500</v>
      </c>
      <c r="G387">
        <f t="shared" ref="G387:G450" si="12">D387-E387</f>
        <v>0</v>
      </c>
      <c r="H387" t="str">
        <f t="shared" ref="H387:H450" si="13">$H$1&amp;F387</f>
        <v>，3892500</v>
      </c>
      <c r="I387" t="str">
        <f>VLOOKUP(A387,HOP!A:U,21,0)</f>
        <v>直采</v>
      </c>
    </row>
    <row r="388" ht="14.25" hidden="1" customHeight="1" spans="1:9">
      <c r="A388" s="6" t="s">
        <v>2847</v>
      </c>
      <c r="B388" s="7" t="s">
        <v>610</v>
      </c>
      <c r="C388" s="7" t="s">
        <v>571</v>
      </c>
      <c r="D388" s="3">
        <v>1090.64</v>
      </c>
      <c r="E388" t="str">
        <f>VLOOKUP(A388,HOP!A:L,12,0)</f>
        <v>1090.64</v>
      </c>
      <c r="F388" t="str">
        <f>VLOOKUP(A388,HOP!A:C,3,0)</f>
        <v>3895732</v>
      </c>
      <c r="G388">
        <f t="shared" si="12"/>
        <v>0</v>
      </c>
      <c r="H388" t="str">
        <f t="shared" si="13"/>
        <v>，3895732</v>
      </c>
      <c r="I388" t="str">
        <f>VLOOKUP(A388,HOP!A:U,21,0)</f>
        <v>直连</v>
      </c>
    </row>
    <row r="389" ht="14.25" hidden="1" customHeight="1" spans="1:9">
      <c r="A389" s="6" t="s">
        <v>2856</v>
      </c>
      <c r="B389" s="7" t="s">
        <v>1230</v>
      </c>
      <c r="C389" s="7" t="s">
        <v>571</v>
      </c>
      <c r="D389" s="3">
        <v>310</v>
      </c>
      <c r="E389" t="str">
        <f>VLOOKUP(A389,HOP!A:L,12,0)</f>
        <v>310.00</v>
      </c>
      <c r="F389" t="str">
        <f>VLOOKUP(A389,HOP!A:C,3,0)</f>
        <v>3898677</v>
      </c>
      <c r="G389">
        <f t="shared" si="12"/>
        <v>0</v>
      </c>
      <c r="H389" t="str">
        <f t="shared" si="13"/>
        <v>，3898677</v>
      </c>
      <c r="I389" t="str">
        <f>VLOOKUP(A389,HOP!A:U,21,0)</f>
        <v>直采</v>
      </c>
    </row>
    <row r="390" ht="14.25" hidden="1" customHeight="1" spans="1:9">
      <c r="A390" s="6" t="s">
        <v>2862</v>
      </c>
      <c r="B390" s="7" t="s">
        <v>1230</v>
      </c>
      <c r="C390" s="7" t="s">
        <v>571</v>
      </c>
      <c r="D390" s="3">
        <v>1365.8</v>
      </c>
      <c r="E390" t="str">
        <f>VLOOKUP(A390,HOP!A:L,12,0)</f>
        <v>1365.80</v>
      </c>
      <c r="F390" t="str">
        <f>VLOOKUP(A390,HOP!A:C,3,0)</f>
        <v>3900912</v>
      </c>
      <c r="G390">
        <f t="shared" si="12"/>
        <v>0</v>
      </c>
      <c r="H390" t="str">
        <f t="shared" si="13"/>
        <v>，3900912</v>
      </c>
      <c r="I390" t="str">
        <f>VLOOKUP(A390,HOP!A:U,21,0)</f>
        <v>直连</v>
      </c>
    </row>
    <row r="391" ht="14.25" hidden="1" customHeight="1" spans="1:9">
      <c r="A391" s="6" t="s">
        <v>2871</v>
      </c>
      <c r="B391" s="7" t="s">
        <v>1230</v>
      </c>
      <c r="C391" s="7" t="s">
        <v>571</v>
      </c>
      <c r="D391" s="3">
        <v>318</v>
      </c>
      <c r="E391" t="str">
        <f>VLOOKUP(A391,HOP!A:L,12,0)</f>
        <v>318.00</v>
      </c>
      <c r="F391" t="str">
        <f>VLOOKUP(A391,HOP!A:C,3,0)</f>
        <v>3898914</v>
      </c>
      <c r="G391">
        <f t="shared" si="12"/>
        <v>0</v>
      </c>
      <c r="H391" t="str">
        <f t="shared" si="13"/>
        <v>，3898914</v>
      </c>
      <c r="I391" t="str">
        <f>VLOOKUP(A391,HOP!A:U,21,0)</f>
        <v>直采</v>
      </c>
    </row>
    <row r="392" ht="14.25" hidden="1" customHeight="1" spans="1:9">
      <c r="A392" s="6" t="s">
        <v>2873</v>
      </c>
      <c r="B392" s="7" t="s">
        <v>1230</v>
      </c>
      <c r="C392" s="7" t="s">
        <v>571</v>
      </c>
      <c r="D392" s="3">
        <v>699.34</v>
      </c>
      <c r="E392" t="str">
        <f>VLOOKUP(A392,HOP!A:L,12,0)</f>
        <v>699.34</v>
      </c>
      <c r="F392" t="str">
        <f>VLOOKUP(A392,HOP!A:C,3,0)</f>
        <v>3902620</v>
      </c>
      <c r="G392">
        <f t="shared" si="12"/>
        <v>0</v>
      </c>
      <c r="H392" t="str">
        <f t="shared" si="13"/>
        <v>，3902620</v>
      </c>
      <c r="I392" t="str">
        <f>VLOOKUP(A392,HOP!A:U,21,0)</f>
        <v>直连</v>
      </c>
    </row>
    <row r="393" ht="14.25" hidden="1" customHeight="1" spans="1:9">
      <c r="A393" s="6" t="s">
        <v>2882</v>
      </c>
      <c r="B393" s="7" t="s">
        <v>82</v>
      </c>
      <c r="C393" s="7" t="s">
        <v>705</v>
      </c>
      <c r="D393" s="3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t="14.25" hidden="1" customHeight="1" spans="1:9">
      <c r="A394" s="6" t="s">
        <v>2886</v>
      </c>
      <c r="B394" s="7" t="s">
        <v>653</v>
      </c>
      <c r="C394" s="7" t="s">
        <v>83</v>
      </c>
      <c r="D394" s="3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t="14.25" hidden="1" customHeight="1" spans="1:9">
      <c r="A395" s="6" t="s">
        <v>2893</v>
      </c>
      <c r="B395" s="7" t="s">
        <v>619</v>
      </c>
      <c r="C395" s="7" t="s">
        <v>1648</v>
      </c>
      <c r="D395" s="3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t="14.25" hidden="1" customHeight="1" spans="1:9">
      <c r="A396" s="6" t="s">
        <v>2898</v>
      </c>
      <c r="B396" s="7" t="s">
        <v>1230</v>
      </c>
      <c r="C396" s="7" t="s">
        <v>571</v>
      </c>
      <c r="D396" s="3">
        <v>794.78</v>
      </c>
      <c r="E396" t="str">
        <f>VLOOKUP(A396,HOP!A:L,12,0)</f>
        <v>794.78</v>
      </c>
      <c r="F396" t="str">
        <f>VLOOKUP(A396,HOP!A:C,3,0)</f>
        <v>3899632</v>
      </c>
      <c r="G396">
        <f t="shared" si="12"/>
        <v>0</v>
      </c>
      <c r="H396" t="str">
        <f t="shared" si="13"/>
        <v>，3899632</v>
      </c>
      <c r="I396" t="str">
        <f>VLOOKUP(A396,HOP!A:U,21,0)</f>
        <v>直连</v>
      </c>
    </row>
    <row r="397" ht="14.25" hidden="1" customHeight="1" spans="1:9">
      <c r="A397" s="6" t="s">
        <v>2906</v>
      </c>
      <c r="B397" s="7" t="s">
        <v>571</v>
      </c>
      <c r="C397" s="7" t="s">
        <v>572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6" t="s">
        <v>2909</v>
      </c>
      <c r="B398" s="7" t="s">
        <v>83</v>
      </c>
      <c r="C398" s="7" t="s">
        <v>714</v>
      </c>
      <c r="D398" s="3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6" t="s">
        <v>2914</v>
      </c>
      <c r="B399" s="7" t="s">
        <v>611</v>
      </c>
      <c r="C399" s="7" t="s">
        <v>1135</v>
      </c>
      <c r="D399" s="3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6" t="s">
        <v>2919</v>
      </c>
      <c r="B400" s="7" t="s">
        <v>611</v>
      </c>
      <c r="C400" s="7" t="s">
        <v>1135</v>
      </c>
      <c r="D400" s="3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6" t="s">
        <v>2922</v>
      </c>
      <c r="B401" s="7" t="s">
        <v>572</v>
      </c>
      <c r="C401" s="7" t="s">
        <v>611</v>
      </c>
      <c r="D401" s="3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6" t="s">
        <v>2925</v>
      </c>
      <c r="B402" s="7" t="s">
        <v>610</v>
      </c>
      <c r="C402" s="7" t="s">
        <v>571</v>
      </c>
      <c r="D402" s="3">
        <v>1113.98</v>
      </c>
      <c r="E402" t="str">
        <f>VLOOKUP(A402,HOP!A:L,12,0)</f>
        <v>1113.98</v>
      </c>
      <c r="F402" t="str">
        <f>VLOOKUP(A402,HOP!A:C,3,0)</f>
        <v>3862024</v>
      </c>
      <c r="G402">
        <f t="shared" si="12"/>
        <v>0</v>
      </c>
      <c r="H402" t="str">
        <f t="shared" si="13"/>
        <v>，3862024</v>
      </c>
      <c r="I402" t="str">
        <f>VLOOKUP(A402,HOP!A:U,21,0)</f>
        <v>直连</v>
      </c>
    </row>
    <row r="403" ht="14.25" hidden="1" customHeight="1" spans="1:9">
      <c r="A403" s="6" t="s">
        <v>2933</v>
      </c>
      <c r="B403" s="7" t="s">
        <v>1135</v>
      </c>
      <c r="C403" s="7" t="s">
        <v>671</v>
      </c>
      <c r="D403" s="3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6" t="s">
        <v>2937</v>
      </c>
      <c r="B404" s="7" t="s">
        <v>572</v>
      </c>
      <c r="C404" s="7" t="s">
        <v>611</v>
      </c>
      <c r="D404" s="3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6" t="s">
        <v>2945</v>
      </c>
      <c r="B405" s="7" t="s">
        <v>571</v>
      </c>
      <c r="C405" s="7" t="s">
        <v>671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6" t="s">
        <v>2950</v>
      </c>
      <c r="B406" s="7" t="s">
        <v>645</v>
      </c>
      <c r="C406" s="7" t="s">
        <v>2510</v>
      </c>
      <c r="D406" s="3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6" t="s">
        <v>2958</v>
      </c>
      <c r="B407" s="7" t="s">
        <v>1230</v>
      </c>
      <c r="C407" s="7" t="s">
        <v>571</v>
      </c>
      <c r="D407" s="3">
        <v>622.32</v>
      </c>
      <c r="E407" t="str">
        <f>VLOOKUP(A407,HOP!A:L,12,0)</f>
        <v>622.32</v>
      </c>
      <c r="F407" t="str">
        <f>VLOOKUP(A407,HOP!A:C,3,0)</f>
        <v>3901023</v>
      </c>
      <c r="G407">
        <f t="shared" si="12"/>
        <v>0</v>
      </c>
      <c r="H407" t="str">
        <f t="shared" si="13"/>
        <v>，3901023</v>
      </c>
      <c r="I407" t="str">
        <f>VLOOKUP(A407,HOP!A:U,21,0)</f>
        <v>直连</v>
      </c>
    </row>
    <row r="408" ht="14.25" hidden="1" customHeight="1" spans="1:9">
      <c r="A408" s="6" t="s">
        <v>2966</v>
      </c>
      <c r="B408" s="7" t="s">
        <v>571</v>
      </c>
      <c r="C408" s="7" t="s">
        <v>572</v>
      </c>
      <c r="D408" s="3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6" t="s">
        <v>2973</v>
      </c>
      <c r="B409" s="7" t="s">
        <v>571</v>
      </c>
      <c r="C409" s="7" t="s">
        <v>572</v>
      </c>
      <c r="D409" s="3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6" t="s">
        <v>2981</v>
      </c>
      <c r="B410" s="7" t="s">
        <v>670</v>
      </c>
      <c r="C410" s="7" t="s">
        <v>1135</v>
      </c>
      <c r="D410" s="3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6" t="s">
        <v>2985</v>
      </c>
      <c r="B411" s="7" t="s">
        <v>2990</v>
      </c>
      <c r="C411" s="7" t="s">
        <v>2991</v>
      </c>
      <c r="D411" s="3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6" t="s">
        <v>2994</v>
      </c>
      <c r="B412" s="7" t="s">
        <v>571</v>
      </c>
      <c r="C412" s="7" t="s">
        <v>572</v>
      </c>
      <c r="D412" s="3">
        <v>865.23</v>
      </c>
      <c r="E412" t="str">
        <f>VLOOKUP(A412,HOP!A:L,12,0)</f>
        <v>865.23</v>
      </c>
      <c r="F412" t="str">
        <f>VLOOKUP(A412,HOP!A:C,3,0)</f>
        <v>3859027</v>
      </c>
      <c r="G412">
        <f t="shared" si="12"/>
        <v>0</v>
      </c>
      <c r="H412" t="str">
        <f t="shared" si="13"/>
        <v>，3859027</v>
      </c>
      <c r="I412" t="str">
        <f>VLOOKUP(A412,HOP!A:U,21,0)</f>
        <v>直连</v>
      </c>
    </row>
    <row r="413" ht="14.25" hidden="1" customHeight="1" spans="1:9">
      <c r="A413" s="6" t="s">
        <v>3003</v>
      </c>
      <c r="B413" s="7" t="s">
        <v>571</v>
      </c>
      <c r="C413" s="7" t="s">
        <v>572</v>
      </c>
      <c r="D413" s="3">
        <v>532.46</v>
      </c>
      <c r="E413" t="str">
        <f>VLOOKUP(A413,HOP!A:L,12,0)</f>
        <v>532.46</v>
      </c>
      <c r="F413" t="str">
        <f>VLOOKUP(A413,HOP!A:C,3,0)</f>
        <v>3768386</v>
      </c>
      <c r="G413">
        <f t="shared" si="12"/>
        <v>0</v>
      </c>
      <c r="H413" t="str">
        <f t="shared" si="13"/>
        <v>，3768386</v>
      </c>
      <c r="I413" t="str">
        <f>VLOOKUP(A413,HOP!A:U,21,0)</f>
        <v>直连</v>
      </c>
    </row>
    <row r="414" ht="14.25" hidden="1" customHeight="1" spans="1:9">
      <c r="A414" s="6" t="s">
        <v>3012</v>
      </c>
      <c r="B414" s="7" t="s">
        <v>610</v>
      </c>
      <c r="C414" s="7" t="s">
        <v>572</v>
      </c>
      <c r="D414" s="3">
        <v>2796</v>
      </c>
      <c r="E414" t="str">
        <f>VLOOKUP(A414,HOP!A:L,12,0)</f>
        <v>2796.00</v>
      </c>
      <c r="F414" t="str">
        <f>VLOOKUP(A414,HOP!A:C,3,0)</f>
        <v>3741722</v>
      </c>
      <c r="G414">
        <f t="shared" si="12"/>
        <v>0</v>
      </c>
      <c r="H414" t="str">
        <f t="shared" si="13"/>
        <v>，3741722</v>
      </c>
      <c r="I414" t="str">
        <f>VLOOKUP(A414,HOP!A:U,21,0)</f>
        <v>直采</v>
      </c>
    </row>
    <row r="415" ht="14.25" hidden="1" customHeight="1" spans="1:9">
      <c r="A415" s="6" t="s">
        <v>3017</v>
      </c>
      <c r="B415" s="7" t="s">
        <v>1230</v>
      </c>
      <c r="C415" s="7" t="s">
        <v>572</v>
      </c>
      <c r="D415" s="3">
        <v>878</v>
      </c>
      <c r="E415" t="str">
        <f>VLOOKUP(A415,HOP!A:L,12,0)</f>
        <v>878.00</v>
      </c>
      <c r="F415" t="str">
        <f>VLOOKUP(A415,HOP!A:C,3,0)</f>
        <v>3752037</v>
      </c>
      <c r="G415">
        <f t="shared" si="12"/>
        <v>0</v>
      </c>
      <c r="H415" t="str">
        <f t="shared" si="13"/>
        <v>，3752037</v>
      </c>
      <c r="I415" t="str">
        <f>VLOOKUP(A415,HOP!A:U,21,0)</f>
        <v>直采</v>
      </c>
    </row>
    <row r="416" ht="14.25" hidden="1" customHeight="1" spans="1:9">
      <c r="A416" s="6" t="s">
        <v>3023</v>
      </c>
      <c r="B416" s="7" t="s">
        <v>610</v>
      </c>
      <c r="C416" s="7" t="s">
        <v>572</v>
      </c>
      <c r="D416" s="3">
        <v>2118</v>
      </c>
      <c r="E416" t="str">
        <f>VLOOKUP(A416,HOP!A:L,12,0)</f>
        <v>2118.00</v>
      </c>
      <c r="F416" t="str">
        <f>VLOOKUP(A416,HOP!A:C,3,0)</f>
        <v>3832874</v>
      </c>
      <c r="G416">
        <f t="shared" si="12"/>
        <v>0</v>
      </c>
      <c r="H416" t="str">
        <f t="shared" si="13"/>
        <v>，3832874</v>
      </c>
      <c r="I416" t="str">
        <f>VLOOKUP(A416,HOP!A:U,21,0)</f>
        <v>直采</v>
      </c>
    </row>
    <row r="417" ht="14.25" hidden="1" customHeight="1" spans="1:9">
      <c r="A417" s="6" t="s">
        <v>3030</v>
      </c>
      <c r="B417" s="7" t="s">
        <v>1230</v>
      </c>
      <c r="C417" s="7" t="s">
        <v>572</v>
      </c>
      <c r="D417" s="3">
        <v>2964</v>
      </c>
      <c r="E417" t="str">
        <f>VLOOKUP(A417,HOP!A:L,12,0)</f>
        <v>2964.00</v>
      </c>
      <c r="F417" t="str">
        <f>VLOOKUP(A417,HOP!A:C,3,0)</f>
        <v>3813729</v>
      </c>
      <c r="G417">
        <f t="shared" si="12"/>
        <v>0</v>
      </c>
      <c r="H417" t="str">
        <f t="shared" si="13"/>
        <v>，3813729</v>
      </c>
      <c r="I417" t="str">
        <f>VLOOKUP(A417,HOP!A:U,21,0)</f>
        <v>直采</v>
      </c>
    </row>
    <row r="418" ht="14.25" hidden="1" customHeight="1" spans="1:9">
      <c r="A418" s="6" t="s">
        <v>3037</v>
      </c>
      <c r="B418" s="7" t="s">
        <v>610</v>
      </c>
      <c r="C418" s="7" t="s">
        <v>572</v>
      </c>
      <c r="D418" s="3">
        <v>5104.08</v>
      </c>
      <c r="E418" t="str">
        <f>VLOOKUP(A418,HOP!A:L,12,0)</f>
        <v>5104.08</v>
      </c>
      <c r="F418" t="str">
        <f>VLOOKUP(A418,HOP!A:C,3,0)</f>
        <v>3814620</v>
      </c>
      <c r="G418">
        <f t="shared" si="12"/>
        <v>0</v>
      </c>
      <c r="H418" t="str">
        <f t="shared" si="13"/>
        <v>，3814620</v>
      </c>
      <c r="I418" t="str">
        <f>VLOOKUP(A418,HOP!A:U,21,0)</f>
        <v>直连</v>
      </c>
    </row>
    <row r="419" ht="14.25" hidden="1" customHeight="1" spans="1:9">
      <c r="A419" s="6" t="s">
        <v>3046</v>
      </c>
      <c r="B419" s="7" t="s">
        <v>1105</v>
      </c>
      <c r="C419" s="7" t="s">
        <v>572</v>
      </c>
      <c r="D419" s="3">
        <v>1430</v>
      </c>
      <c r="E419" t="str">
        <f>VLOOKUP(A419,HOP!A:L,12,0)</f>
        <v>1430.00</v>
      </c>
      <c r="F419" t="str">
        <f>VLOOKUP(A419,HOP!A:C,3,0)</f>
        <v>3816133</v>
      </c>
      <c r="G419">
        <f t="shared" si="12"/>
        <v>0</v>
      </c>
      <c r="H419" t="str">
        <f t="shared" si="13"/>
        <v>，3816133</v>
      </c>
      <c r="I419" t="str">
        <f>VLOOKUP(A419,HOP!A:U,21,0)</f>
        <v>直采</v>
      </c>
    </row>
    <row r="420" ht="14.25" hidden="1" customHeight="1" spans="1:9">
      <c r="A420" s="6" t="s">
        <v>3050</v>
      </c>
      <c r="B420" s="7" t="s">
        <v>610</v>
      </c>
      <c r="C420" s="7" t="s">
        <v>572</v>
      </c>
      <c r="D420" s="3">
        <v>1086</v>
      </c>
      <c r="E420" t="str">
        <f>VLOOKUP(A420,HOP!A:L,12,0)</f>
        <v>1086.00</v>
      </c>
      <c r="F420" t="str">
        <f>VLOOKUP(A420,HOP!A:C,3,0)</f>
        <v>3815759</v>
      </c>
      <c r="G420">
        <f t="shared" si="12"/>
        <v>0</v>
      </c>
      <c r="H420" t="str">
        <f t="shared" si="13"/>
        <v>，3815759</v>
      </c>
      <c r="I420" t="str">
        <f>VLOOKUP(A420,HOP!A:U,21,0)</f>
        <v>直采</v>
      </c>
    </row>
    <row r="421" ht="14.25" hidden="1" customHeight="1" spans="1:9">
      <c r="A421" s="6" t="s">
        <v>3055</v>
      </c>
      <c r="B421" s="7" t="s">
        <v>610</v>
      </c>
      <c r="C421" s="7" t="s">
        <v>572</v>
      </c>
      <c r="D421" s="3">
        <v>2172</v>
      </c>
      <c r="E421" t="str">
        <f>VLOOKUP(A421,HOP!A:L,12,0)</f>
        <v>2172.00</v>
      </c>
      <c r="F421" t="str">
        <f>VLOOKUP(A421,HOP!A:C,3,0)</f>
        <v>3818718</v>
      </c>
      <c r="G421">
        <f t="shared" si="12"/>
        <v>0</v>
      </c>
      <c r="H421" t="str">
        <f t="shared" si="13"/>
        <v>，3818718</v>
      </c>
      <c r="I421" t="str">
        <f>VLOOKUP(A421,HOP!A:U,21,0)</f>
        <v>直采</v>
      </c>
    </row>
    <row r="422" ht="14.25" hidden="1" customHeight="1" spans="1:9">
      <c r="A422" s="6" t="s">
        <v>3061</v>
      </c>
      <c r="B422" s="7" t="s">
        <v>1230</v>
      </c>
      <c r="C422" s="7" t="s">
        <v>572</v>
      </c>
      <c r="D422" s="3">
        <v>1986.6</v>
      </c>
      <c r="E422" t="str">
        <f>VLOOKUP(A422,HOP!A:L,12,0)</f>
        <v>1986.60</v>
      </c>
      <c r="F422" t="str">
        <f>VLOOKUP(A422,HOP!A:C,3,0)</f>
        <v>3773707</v>
      </c>
      <c r="G422">
        <f t="shared" si="12"/>
        <v>0</v>
      </c>
      <c r="H422" t="str">
        <f t="shared" si="13"/>
        <v>，3773707</v>
      </c>
      <c r="I422" t="str">
        <f>VLOOKUP(A422,HOP!A:U,21,0)</f>
        <v>直连</v>
      </c>
    </row>
    <row r="423" ht="14.25" hidden="1" customHeight="1" spans="1:9">
      <c r="A423" s="6" t="s">
        <v>3066</v>
      </c>
      <c r="B423" s="7" t="s">
        <v>571</v>
      </c>
      <c r="C423" s="7" t="s">
        <v>572</v>
      </c>
      <c r="D423" s="3">
        <v>630.36</v>
      </c>
      <c r="E423" t="str">
        <f>VLOOKUP(A423,HOP!A:L,12,0)</f>
        <v>630.36</v>
      </c>
      <c r="F423" t="str">
        <f>VLOOKUP(A423,HOP!A:C,3,0)</f>
        <v>3889758</v>
      </c>
      <c r="G423">
        <f t="shared" si="12"/>
        <v>0</v>
      </c>
      <c r="H423" t="str">
        <f t="shared" si="13"/>
        <v>，3889758</v>
      </c>
      <c r="I423" t="str">
        <f>VLOOKUP(A423,HOP!A:U,21,0)</f>
        <v>直连</v>
      </c>
    </row>
    <row r="424" ht="14.25" hidden="1" customHeight="1" spans="1:9">
      <c r="A424" s="6" t="s">
        <v>3075</v>
      </c>
      <c r="B424" s="7" t="s">
        <v>571</v>
      </c>
      <c r="C424" s="7" t="s">
        <v>572</v>
      </c>
      <c r="D424" s="3">
        <v>583</v>
      </c>
      <c r="E424" t="str">
        <f>VLOOKUP(A424,HOP!A:L,12,0)</f>
        <v>583.00</v>
      </c>
      <c r="F424" t="str">
        <f>VLOOKUP(A424,HOP!A:C,3,0)</f>
        <v>3903791</v>
      </c>
      <c r="G424">
        <f t="shared" si="12"/>
        <v>0</v>
      </c>
      <c r="H424" t="str">
        <f t="shared" si="13"/>
        <v>，3903791</v>
      </c>
      <c r="I424" t="str">
        <f>VLOOKUP(A424,HOP!A:U,21,0)</f>
        <v>直采</v>
      </c>
    </row>
    <row r="425" ht="14.25" hidden="1" customHeight="1" spans="1:9">
      <c r="A425" s="6" t="s">
        <v>3079</v>
      </c>
      <c r="B425" s="7" t="s">
        <v>571</v>
      </c>
      <c r="C425" s="7" t="s">
        <v>572</v>
      </c>
      <c r="D425" s="3">
        <v>567</v>
      </c>
      <c r="E425" t="str">
        <f>VLOOKUP(A425,HOP!A:L,12,0)</f>
        <v>567.00</v>
      </c>
      <c r="F425" t="str">
        <f>VLOOKUP(A425,HOP!A:C,3,0)</f>
        <v>3903710</v>
      </c>
      <c r="G425">
        <f t="shared" si="12"/>
        <v>0</v>
      </c>
      <c r="H425" t="str">
        <f t="shared" si="13"/>
        <v>，3903710</v>
      </c>
      <c r="I425" t="str">
        <f>VLOOKUP(A425,HOP!A:U,21,0)</f>
        <v>直采</v>
      </c>
    </row>
    <row r="426" ht="14.25" hidden="1" customHeight="1" spans="1:9">
      <c r="A426" s="6" t="s">
        <v>3087</v>
      </c>
      <c r="B426" s="7" t="s">
        <v>571</v>
      </c>
      <c r="C426" s="7" t="s">
        <v>572</v>
      </c>
      <c r="D426" s="3">
        <v>283.25</v>
      </c>
      <c r="E426" t="str">
        <f>VLOOKUP(A426,HOP!A:L,12,0)</f>
        <v>283.25</v>
      </c>
      <c r="F426" t="str">
        <f>VLOOKUP(A426,HOP!A:C,3,0)</f>
        <v>3698459</v>
      </c>
      <c r="G426">
        <f t="shared" si="12"/>
        <v>0</v>
      </c>
      <c r="H426" t="str">
        <f t="shared" si="13"/>
        <v>，3698459</v>
      </c>
      <c r="I426" t="str">
        <f>VLOOKUP(A426,HOP!A:U,21,0)</f>
        <v>直连</v>
      </c>
    </row>
    <row r="427" ht="14.25" hidden="1" customHeight="1" spans="1:9">
      <c r="A427" s="6" t="s">
        <v>3095</v>
      </c>
      <c r="B427" s="7" t="s">
        <v>1230</v>
      </c>
      <c r="C427" s="7" t="s">
        <v>572</v>
      </c>
      <c r="D427" s="3">
        <v>1668.54</v>
      </c>
      <c r="E427">
        <v>1668.54</v>
      </c>
      <c r="F427" s="10" t="str">
        <f>VLOOKUP(A427,HOP!A:C,3,0)</f>
        <v>3557134</v>
      </c>
      <c r="G427">
        <f t="shared" si="12"/>
        <v>0</v>
      </c>
      <c r="H427" t="str">
        <f t="shared" si="13"/>
        <v>，3557134</v>
      </c>
      <c r="I427" t="str">
        <f>VLOOKUP(A427,HOP!A:U,21,0)</f>
        <v>直连</v>
      </c>
    </row>
    <row r="428" ht="14.25" hidden="1" customHeight="1" spans="1:9">
      <c r="A428" s="6" t="s">
        <v>3103</v>
      </c>
      <c r="B428" s="7" t="s">
        <v>1230</v>
      </c>
      <c r="C428" s="7" t="s">
        <v>572</v>
      </c>
      <c r="D428" s="3">
        <v>2024.6</v>
      </c>
      <c r="E428" t="str">
        <f>VLOOKUP(A428,HOP!A:L,12,0)</f>
        <v>2024.60</v>
      </c>
      <c r="F428" t="str">
        <f>VLOOKUP(A428,HOP!A:C,3,0)</f>
        <v>3851332</v>
      </c>
      <c r="G428">
        <f t="shared" si="12"/>
        <v>0</v>
      </c>
      <c r="H428" t="str">
        <f t="shared" si="13"/>
        <v>，3851332</v>
      </c>
      <c r="I428" t="str">
        <f>VLOOKUP(A428,HOP!A:U,21,0)</f>
        <v>直连</v>
      </c>
    </row>
    <row r="429" ht="14.25" hidden="1" customHeight="1" spans="1:9">
      <c r="A429" s="6" t="s">
        <v>3112</v>
      </c>
      <c r="B429" s="7" t="s">
        <v>1230</v>
      </c>
      <c r="C429" s="7" t="s">
        <v>572</v>
      </c>
      <c r="D429" s="3">
        <v>2364</v>
      </c>
      <c r="E429" t="str">
        <f>VLOOKUP(A429,HOP!A:L,12,0)</f>
        <v>2364.00</v>
      </c>
      <c r="F429" t="str">
        <f>VLOOKUP(A429,HOP!A:C,3,0)</f>
        <v>3804170</v>
      </c>
      <c r="G429">
        <f t="shared" si="12"/>
        <v>0</v>
      </c>
      <c r="H429" t="str">
        <f t="shared" si="13"/>
        <v>，3804170</v>
      </c>
      <c r="I429" t="str">
        <f>VLOOKUP(A429,HOP!A:U,21,0)</f>
        <v>直采</v>
      </c>
    </row>
    <row r="430" ht="14.25" hidden="1" customHeight="1" spans="1:9">
      <c r="A430" s="6" t="s">
        <v>3121</v>
      </c>
      <c r="B430" s="7" t="s">
        <v>1105</v>
      </c>
      <c r="C430" s="7" t="s">
        <v>572</v>
      </c>
      <c r="D430" s="3">
        <v>5422.96</v>
      </c>
      <c r="E430" t="str">
        <f>VLOOKUP(A430,HOP!A:L,12,0)</f>
        <v>5422.96</v>
      </c>
      <c r="F430" t="str">
        <f>VLOOKUP(A430,HOP!A:C,3,0)</f>
        <v>3831665</v>
      </c>
      <c r="G430">
        <f t="shared" si="12"/>
        <v>0</v>
      </c>
      <c r="H430" t="str">
        <f t="shared" si="13"/>
        <v>，3831665</v>
      </c>
      <c r="I430" t="str">
        <f>VLOOKUP(A430,HOP!A:U,21,0)</f>
        <v>直连</v>
      </c>
    </row>
    <row r="431" ht="14.25" customHeight="1" spans="1:9">
      <c r="A431" s="6" t="s">
        <v>3127</v>
      </c>
      <c r="B431" s="7" t="s">
        <v>1230</v>
      </c>
      <c r="C431" s="7" t="s">
        <v>572</v>
      </c>
      <c r="D431" s="3">
        <v>896.19</v>
      </c>
      <c r="E431" t="str">
        <f>VLOOKUP(A431,HOP!A:L,12,0)</f>
        <v>896.20</v>
      </c>
      <c r="F431" t="str">
        <f>VLOOKUP(A431,HOP!A:C,3,0)</f>
        <v>3865431</v>
      </c>
      <c r="G431">
        <f t="shared" si="12"/>
        <v>-0.00999999999999091</v>
      </c>
      <c r="H431" t="str">
        <f t="shared" si="13"/>
        <v>，3865431</v>
      </c>
      <c r="I431" t="str">
        <f>VLOOKUP(A431,HOP!A:U,21,0)</f>
        <v>直连</v>
      </c>
    </row>
    <row r="432" ht="14.25" hidden="1" customHeight="1" spans="1:9">
      <c r="A432" s="6" t="s">
        <v>3133</v>
      </c>
      <c r="B432" s="7" t="s">
        <v>571</v>
      </c>
      <c r="C432" s="7" t="s">
        <v>572</v>
      </c>
      <c r="D432" s="3">
        <v>1942</v>
      </c>
      <c r="E432" t="str">
        <f>VLOOKUP(A432,HOP!A:L,12,0)</f>
        <v>1942.00</v>
      </c>
      <c r="F432" t="str">
        <f>VLOOKUP(A432,HOP!A:C,3,0)</f>
        <v>3883107</v>
      </c>
      <c r="G432">
        <f t="shared" si="12"/>
        <v>0</v>
      </c>
      <c r="H432" t="str">
        <f t="shared" si="13"/>
        <v>，3883107</v>
      </c>
      <c r="I432" t="str">
        <f>VLOOKUP(A432,HOP!A:U,21,0)</f>
        <v>直采</v>
      </c>
    </row>
    <row r="433" ht="14.25" hidden="1" customHeight="1" spans="1:9">
      <c r="A433" s="6" t="s">
        <v>3139</v>
      </c>
      <c r="B433" s="7" t="s">
        <v>571</v>
      </c>
      <c r="C433" s="7" t="s">
        <v>572</v>
      </c>
      <c r="D433" s="3">
        <v>827</v>
      </c>
      <c r="E433" t="str">
        <f>VLOOKUP(A433,HOP!A:L,12,0)</f>
        <v>827.00</v>
      </c>
      <c r="F433" t="str">
        <f>VLOOKUP(A433,HOP!A:C,3,0)</f>
        <v>3889016</v>
      </c>
      <c r="G433">
        <f t="shared" si="12"/>
        <v>0</v>
      </c>
      <c r="H433" t="str">
        <f t="shared" si="13"/>
        <v>，3889016</v>
      </c>
      <c r="I433" t="str">
        <f>VLOOKUP(A433,HOP!A:U,21,0)</f>
        <v>直采</v>
      </c>
    </row>
    <row r="434" ht="14.25" hidden="1" customHeight="1" spans="1:9">
      <c r="A434" s="6" t="s">
        <v>3143</v>
      </c>
      <c r="B434" s="7" t="s">
        <v>571</v>
      </c>
      <c r="C434" s="7" t="s">
        <v>572</v>
      </c>
      <c r="D434" s="3">
        <v>329</v>
      </c>
      <c r="E434" t="str">
        <f>VLOOKUP(A434,HOP!A:L,12,0)</f>
        <v>329.00</v>
      </c>
      <c r="F434" t="str">
        <f>VLOOKUP(A434,HOP!A:C,3,0)</f>
        <v>3885117</v>
      </c>
      <c r="G434">
        <f t="shared" si="12"/>
        <v>0</v>
      </c>
      <c r="H434" t="str">
        <f t="shared" si="13"/>
        <v>，3885117</v>
      </c>
      <c r="I434" t="str">
        <f>VLOOKUP(A434,HOP!A:U,21,0)</f>
        <v>直采</v>
      </c>
    </row>
    <row r="435" ht="14.25" hidden="1" customHeight="1" spans="1:9">
      <c r="A435" s="6" t="s">
        <v>3147</v>
      </c>
      <c r="B435" s="7" t="s">
        <v>571</v>
      </c>
      <c r="C435" s="7" t="s">
        <v>572</v>
      </c>
      <c r="D435" s="3">
        <v>349</v>
      </c>
      <c r="E435" t="str">
        <f>VLOOKUP(A435,HOP!A:L,12,0)</f>
        <v>349.00</v>
      </c>
      <c r="F435" t="str">
        <f>VLOOKUP(A435,HOP!A:C,3,0)</f>
        <v>3889427</v>
      </c>
      <c r="G435">
        <f t="shared" si="12"/>
        <v>0</v>
      </c>
      <c r="H435" t="str">
        <f t="shared" si="13"/>
        <v>，3889427</v>
      </c>
      <c r="I435" t="str">
        <f>VLOOKUP(A435,HOP!A:U,21,0)</f>
        <v>直采</v>
      </c>
    </row>
    <row r="436" ht="14.25" hidden="1" customHeight="1" spans="1:9">
      <c r="A436" s="6" t="s">
        <v>3155</v>
      </c>
      <c r="B436" s="7" t="s">
        <v>571</v>
      </c>
      <c r="C436" s="7" t="s">
        <v>572</v>
      </c>
      <c r="D436" s="3">
        <v>243</v>
      </c>
      <c r="E436" t="str">
        <f>VLOOKUP(A436,HOP!A:L,12,0)</f>
        <v>243.00</v>
      </c>
      <c r="F436" t="str">
        <f>VLOOKUP(A436,HOP!A:C,3,0)</f>
        <v>3901160</v>
      </c>
      <c r="G436">
        <f t="shared" si="12"/>
        <v>0</v>
      </c>
      <c r="H436" t="str">
        <f t="shared" si="13"/>
        <v>，3901160</v>
      </c>
      <c r="I436" t="str">
        <f>VLOOKUP(A436,HOP!A:U,21,0)</f>
        <v>直采</v>
      </c>
    </row>
    <row r="437" ht="14.25" hidden="1" customHeight="1" spans="1:9">
      <c r="A437" s="6" t="s">
        <v>3163</v>
      </c>
      <c r="B437" s="7" t="s">
        <v>571</v>
      </c>
      <c r="C437" s="7" t="s">
        <v>572</v>
      </c>
      <c r="D437" s="3">
        <v>243</v>
      </c>
      <c r="E437" t="str">
        <f>VLOOKUP(A437,HOP!A:L,12,0)</f>
        <v>243.00</v>
      </c>
      <c r="F437" t="str">
        <f>VLOOKUP(A437,HOP!A:C,3,0)</f>
        <v>3901155</v>
      </c>
      <c r="G437">
        <f t="shared" si="12"/>
        <v>0</v>
      </c>
      <c r="H437" t="str">
        <f t="shared" si="13"/>
        <v>，3901155</v>
      </c>
      <c r="I437" t="str">
        <f>VLOOKUP(A437,HOP!A:U,21,0)</f>
        <v>直采</v>
      </c>
    </row>
    <row r="438" ht="14.25" hidden="1" customHeight="1" spans="1:9">
      <c r="A438" s="6" t="s">
        <v>3165</v>
      </c>
      <c r="B438" s="7" t="s">
        <v>571</v>
      </c>
      <c r="C438" s="7" t="s">
        <v>572</v>
      </c>
      <c r="D438" s="3">
        <v>385.85</v>
      </c>
      <c r="E438" t="str">
        <f>VLOOKUP(A438,HOP!A:L,12,0)</f>
        <v>385.85</v>
      </c>
      <c r="F438" t="str">
        <f>VLOOKUP(A438,HOP!A:C,3,0)</f>
        <v>3843050</v>
      </c>
      <c r="G438">
        <f t="shared" si="12"/>
        <v>0</v>
      </c>
      <c r="H438" t="str">
        <f t="shared" si="13"/>
        <v>，3843050</v>
      </c>
      <c r="I438" t="str">
        <f>VLOOKUP(A438,HOP!A:U,21,0)</f>
        <v>直连</v>
      </c>
    </row>
    <row r="439" ht="14.25" hidden="1" customHeight="1" spans="1:9">
      <c r="A439" s="6" t="s">
        <v>3170</v>
      </c>
      <c r="B439" s="7" t="s">
        <v>571</v>
      </c>
      <c r="C439" s="7" t="s">
        <v>572</v>
      </c>
      <c r="D439" s="3">
        <v>487.51</v>
      </c>
      <c r="E439" t="str">
        <f>VLOOKUP(A439,HOP!A:L,12,0)</f>
        <v>487.51</v>
      </c>
      <c r="F439" t="str">
        <f>VLOOKUP(A439,HOP!A:C,3,0)</f>
        <v>3906766</v>
      </c>
      <c r="G439">
        <f t="shared" si="12"/>
        <v>0</v>
      </c>
      <c r="H439" t="str">
        <f t="shared" si="13"/>
        <v>，3906766</v>
      </c>
      <c r="I439" t="str">
        <f>VLOOKUP(A439,HOP!A:U,21,0)</f>
        <v>直连</v>
      </c>
    </row>
    <row r="440" ht="14.25" hidden="1" customHeight="1" spans="1:9">
      <c r="A440" s="6" t="s">
        <v>3176</v>
      </c>
      <c r="B440" s="7" t="s">
        <v>1230</v>
      </c>
      <c r="C440" s="7" t="s">
        <v>572</v>
      </c>
      <c r="D440" s="3">
        <v>644</v>
      </c>
      <c r="E440" t="str">
        <f>VLOOKUP(A440,HOP!A:L,12,0)</f>
        <v>644.00</v>
      </c>
      <c r="F440" t="str">
        <f>VLOOKUP(A440,HOP!A:C,3,0)</f>
        <v>3746543</v>
      </c>
      <c r="G440">
        <f t="shared" si="12"/>
        <v>0</v>
      </c>
      <c r="H440" t="str">
        <f t="shared" si="13"/>
        <v>，3746543</v>
      </c>
      <c r="I440" t="str">
        <f>VLOOKUP(A440,HOP!A:U,21,0)</f>
        <v>直采</v>
      </c>
    </row>
    <row r="441" ht="14.25" hidden="1" customHeight="1" spans="1:9">
      <c r="A441" s="6" t="s">
        <v>3181</v>
      </c>
      <c r="B441" s="7" t="s">
        <v>1105</v>
      </c>
      <c r="C441" s="7" t="s">
        <v>572</v>
      </c>
      <c r="D441" s="3">
        <v>929.48</v>
      </c>
      <c r="E441" t="str">
        <f>VLOOKUP(A441,HOP!A:L,12,0)</f>
        <v>929.48</v>
      </c>
      <c r="F441" t="str">
        <f>VLOOKUP(A441,HOP!A:C,3,0)</f>
        <v>3736859</v>
      </c>
      <c r="G441">
        <f t="shared" si="12"/>
        <v>0</v>
      </c>
      <c r="H441" t="str">
        <f t="shared" si="13"/>
        <v>，3736859</v>
      </c>
      <c r="I441" t="str">
        <f>VLOOKUP(A441,HOP!A:U,21,0)</f>
        <v>直连</v>
      </c>
    </row>
    <row r="442" ht="14.25" hidden="1" customHeight="1" spans="1:9">
      <c r="A442" s="6" t="s">
        <v>3189</v>
      </c>
      <c r="B442" s="7" t="s">
        <v>1105</v>
      </c>
      <c r="C442" s="7" t="s">
        <v>572</v>
      </c>
      <c r="D442" s="3">
        <v>1560</v>
      </c>
      <c r="E442" t="str">
        <f>VLOOKUP(A442,HOP!A:L,12,0)</f>
        <v>1560.00</v>
      </c>
      <c r="F442" t="str">
        <f>VLOOKUP(A442,HOP!A:C,3,0)</f>
        <v>3760258</v>
      </c>
      <c r="G442">
        <f t="shared" si="12"/>
        <v>0</v>
      </c>
      <c r="H442" t="str">
        <f t="shared" si="13"/>
        <v>，3760258</v>
      </c>
      <c r="I442" t="str">
        <f>VLOOKUP(A442,HOP!A:U,21,0)</f>
        <v>直采</v>
      </c>
    </row>
    <row r="443" ht="14.25" hidden="1" customHeight="1" spans="1:9">
      <c r="A443" s="6" t="s">
        <v>3196</v>
      </c>
      <c r="B443" s="7" t="s">
        <v>610</v>
      </c>
      <c r="C443" s="7" t="s">
        <v>572</v>
      </c>
      <c r="D443" s="3">
        <v>2355</v>
      </c>
      <c r="E443" t="str">
        <f>VLOOKUP(A443,HOP!A:L,12,0)</f>
        <v>2355.00</v>
      </c>
      <c r="F443" t="str">
        <f>VLOOKUP(A443,HOP!A:C,3,0)</f>
        <v>3829297</v>
      </c>
      <c r="G443">
        <f t="shared" si="12"/>
        <v>0</v>
      </c>
      <c r="H443" t="str">
        <f t="shared" si="13"/>
        <v>，3829297</v>
      </c>
      <c r="I443" t="str">
        <f>VLOOKUP(A443,HOP!A:U,21,0)</f>
        <v>直采</v>
      </c>
    </row>
    <row r="444" ht="14.25" customHeight="1" spans="1:9">
      <c r="A444" s="6" t="s">
        <v>3200</v>
      </c>
      <c r="B444" s="7" t="s">
        <v>610</v>
      </c>
      <c r="C444" s="7" t="s">
        <v>572</v>
      </c>
      <c r="D444" s="3">
        <v>1649</v>
      </c>
      <c r="E444" t="str">
        <f>VLOOKUP(A444,HOP!A:L,12,0)</f>
        <v>1649.01</v>
      </c>
      <c r="F444" t="str">
        <f>VLOOKUP(A444,HOP!A:C,3,0)</f>
        <v>3861682</v>
      </c>
      <c r="G444">
        <f t="shared" si="12"/>
        <v>-0.00999999999999091</v>
      </c>
      <c r="H444" t="str">
        <f t="shared" si="13"/>
        <v>，3861682</v>
      </c>
      <c r="I444" t="str">
        <f>VLOOKUP(A444,HOP!A:U,21,0)</f>
        <v>直采</v>
      </c>
    </row>
    <row r="445" ht="14.25" hidden="1" customHeight="1" spans="1:9">
      <c r="A445" s="6" t="s">
        <v>3209</v>
      </c>
      <c r="B445" s="7" t="s">
        <v>1105</v>
      </c>
      <c r="C445" s="7" t="s">
        <v>572</v>
      </c>
      <c r="D445" s="3">
        <v>3760</v>
      </c>
      <c r="E445" t="str">
        <f>VLOOKUP(A445,HOP!A:L,12,0)</f>
        <v>3760.00</v>
      </c>
      <c r="F445" t="str">
        <f>VLOOKUP(A445,HOP!A:C,3,0)</f>
        <v>3796096</v>
      </c>
      <c r="G445">
        <f t="shared" si="12"/>
        <v>0</v>
      </c>
      <c r="H445" t="str">
        <f t="shared" si="13"/>
        <v>，3796096</v>
      </c>
      <c r="I445" t="str">
        <f>VLOOKUP(A445,HOP!A:U,21,0)</f>
        <v>直采</v>
      </c>
    </row>
    <row r="446" ht="14.25" hidden="1" customHeight="1" spans="1:9">
      <c r="A446" s="6" t="s">
        <v>3217</v>
      </c>
      <c r="B446" s="7" t="s">
        <v>1230</v>
      </c>
      <c r="C446" s="7" t="s">
        <v>572</v>
      </c>
      <c r="D446" s="3">
        <v>780</v>
      </c>
      <c r="E446" t="str">
        <f>VLOOKUP(A446,HOP!A:L,12,0)</f>
        <v>780.00</v>
      </c>
      <c r="F446" t="str">
        <f>VLOOKUP(A446,HOP!A:C,3,0)</f>
        <v>3831413</v>
      </c>
      <c r="G446">
        <f t="shared" si="12"/>
        <v>0</v>
      </c>
      <c r="H446" t="str">
        <f t="shared" si="13"/>
        <v>，3831413</v>
      </c>
      <c r="I446" t="str">
        <f>VLOOKUP(A446,HOP!A:U,21,0)</f>
        <v>直采</v>
      </c>
    </row>
    <row r="447" ht="14.25" hidden="1" customHeight="1" spans="1:9">
      <c r="A447" s="6" t="s">
        <v>3222</v>
      </c>
      <c r="B447" s="7" t="s">
        <v>1230</v>
      </c>
      <c r="C447" s="7" t="s">
        <v>572</v>
      </c>
      <c r="D447" s="3">
        <v>780</v>
      </c>
      <c r="E447" t="str">
        <f>VLOOKUP(A447,HOP!A:L,12,0)</f>
        <v>780.00</v>
      </c>
      <c r="F447" t="str">
        <f>VLOOKUP(A447,HOP!A:C,3,0)</f>
        <v>3831415</v>
      </c>
      <c r="G447">
        <f t="shared" si="12"/>
        <v>0</v>
      </c>
      <c r="H447" t="str">
        <f t="shared" si="13"/>
        <v>，3831415</v>
      </c>
      <c r="I447" t="str">
        <f>VLOOKUP(A447,HOP!A:U,21,0)</f>
        <v>直采</v>
      </c>
    </row>
    <row r="448" ht="14.25" hidden="1" customHeight="1" spans="1:9">
      <c r="A448" s="6" t="s">
        <v>3227</v>
      </c>
      <c r="B448" s="7" t="s">
        <v>1230</v>
      </c>
      <c r="C448" s="7" t="s">
        <v>572</v>
      </c>
      <c r="D448" s="3">
        <v>1570</v>
      </c>
      <c r="E448" t="str">
        <f>VLOOKUP(A448,HOP!A:L,12,0)</f>
        <v>1570.00</v>
      </c>
      <c r="F448" t="str">
        <f>VLOOKUP(A448,HOP!A:C,3,0)</f>
        <v>3825415</v>
      </c>
      <c r="G448">
        <f t="shared" si="12"/>
        <v>0</v>
      </c>
      <c r="H448" t="str">
        <f t="shared" si="13"/>
        <v>，3825415</v>
      </c>
      <c r="I448" t="str">
        <f>VLOOKUP(A448,HOP!A:U,21,0)</f>
        <v>直采</v>
      </c>
    </row>
    <row r="449" ht="14.25" hidden="1" customHeight="1" spans="1:9">
      <c r="A449" s="6" t="s">
        <v>3232</v>
      </c>
      <c r="B449" s="7" t="s">
        <v>636</v>
      </c>
      <c r="C449" s="7" t="s">
        <v>572</v>
      </c>
      <c r="D449" s="3">
        <v>2580</v>
      </c>
      <c r="E449" t="str">
        <f>VLOOKUP(A449,HOP!A:L,12,0)</f>
        <v>2580.00</v>
      </c>
      <c r="F449" t="str">
        <f>VLOOKUP(A449,HOP!A:C,3,0)</f>
        <v>3854605</v>
      </c>
      <c r="G449">
        <f t="shared" si="12"/>
        <v>0</v>
      </c>
      <c r="H449" t="str">
        <f t="shared" si="13"/>
        <v>，3854605</v>
      </c>
      <c r="I449" t="str">
        <f>VLOOKUP(A449,HOP!A:U,21,0)</f>
        <v>直采</v>
      </c>
    </row>
    <row r="450" ht="14.25" hidden="1" customHeight="1" spans="1:9">
      <c r="A450" s="6" t="s">
        <v>3237</v>
      </c>
      <c r="B450" s="7" t="s">
        <v>1230</v>
      </c>
      <c r="C450" s="7" t="s">
        <v>572</v>
      </c>
      <c r="D450" s="3">
        <v>640</v>
      </c>
      <c r="E450" t="str">
        <f>VLOOKUP(A450,HOP!A:L,12,0)</f>
        <v>640.00</v>
      </c>
      <c r="F450" t="str">
        <f>VLOOKUP(A450,HOP!A:C,3,0)</f>
        <v>3843281</v>
      </c>
      <c r="G450">
        <f t="shared" si="12"/>
        <v>0</v>
      </c>
      <c r="H450" t="str">
        <f t="shared" si="13"/>
        <v>，3843281</v>
      </c>
      <c r="I450" t="str">
        <f>VLOOKUP(A450,HOP!A:U,21,0)</f>
        <v>直采</v>
      </c>
    </row>
    <row r="451" ht="14.25" hidden="1" customHeight="1" spans="1:9">
      <c r="A451" s="6" t="s">
        <v>3241</v>
      </c>
      <c r="B451" s="7" t="s">
        <v>571</v>
      </c>
      <c r="C451" s="7" t="s">
        <v>572</v>
      </c>
      <c r="D451" s="3">
        <v>258</v>
      </c>
      <c r="E451" t="str">
        <f>VLOOKUP(A451,HOP!A:L,12,0)</f>
        <v>258.00</v>
      </c>
      <c r="F451" t="str">
        <f>VLOOKUP(A451,HOP!A:C,3,0)</f>
        <v>3881595</v>
      </c>
      <c r="G451">
        <f t="shared" ref="G451:G485" si="14">D451-E451</f>
        <v>0</v>
      </c>
      <c r="H451" t="str">
        <f t="shared" ref="H451:H485" si="15">$H$1&amp;F451</f>
        <v>，3881595</v>
      </c>
      <c r="I451" t="str">
        <f>VLOOKUP(A451,HOP!A:U,21,0)</f>
        <v>直采</v>
      </c>
    </row>
    <row r="452" ht="14.25" hidden="1" customHeight="1" spans="1:9">
      <c r="A452" s="6" t="s">
        <v>3246</v>
      </c>
      <c r="B452" s="7" t="s">
        <v>610</v>
      </c>
      <c r="C452" s="7" t="s">
        <v>572</v>
      </c>
      <c r="D452" s="3">
        <v>936</v>
      </c>
      <c r="E452" t="str">
        <f>VLOOKUP(A452,HOP!A:L,12,0)</f>
        <v>936.00</v>
      </c>
      <c r="F452" t="str">
        <f>VLOOKUP(A452,HOP!A:C,3,0)</f>
        <v>3894332</v>
      </c>
      <c r="G452">
        <f t="shared" si="14"/>
        <v>0</v>
      </c>
      <c r="H452" t="str">
        <f t="shared" si="15"/>
        <v>，3894332</v>
      </c>
      <c r="I452" t="str">
        <f>VLOOKUP(A452,HOP!A:U,21,0)</f>
        <v>直采</v>
      </c>
    </row>
    <row r="453" ht="14.25" hidden="1" customHeight="1" spans="1:9">
      <c r="A453" s="6" t="s">
        <v>3255</v>
      </c>
      <c r="B453" s="7" t="s">
        <v>571</v>
      </c>
      <c r="C453" s="7" t="s">
        <v>572</v>
      </c>
      <c r="D453" s="3">
        <v>980</v>
      </c>
      <c r="E453" t="str">
        <f>VLOOKUP(A453,HOP!A:L,12,0)</f>
        <v>980.00</v>
      </c>
      <c r="F453" t="str">
        <f>VLOOKUP(A453,HOP!A:C,3,0)</f>
        <v>3895279</v>
      </c>
      <c r="G453">
        <f t="shared" si="14"/>
        <v>0</v>
      </c>
      <c r="H453" t="str">
        <f t="shared" si="15"/>
        <v>，3895279</v>
      </c>
      <c r="I453" t="str">
        <f>VLOOKUP(A453,HOP!A:U,21,0)</f>
        <v>直采</v>
      </c>
    </row>
    <row r="454" ht="14.25" hidden="1" customHeight="1" spans="1:9">
      <c r="A454" s="6" t="s">
        <v>3261</v>
      </c>
      <c r="B454" s="7" t="s">
        <v>571</v>
      </c>
      <c r="C454" s="7" t="s">
        <v>572</v>
      </c>
      <c r="D454" s="3">
        <v>771.78</v>
      </c>
      <c r="E454" t="str">
        <f>VLOOKUP(A454,HOP!A:L,12,0)</f>
        <v>771.78</v>
      </c>
      <c r="F454" t="str">
        <f>VLOOKUP(A454,HOP!A:C,3,0)</f>
        <v>3895269</v>
      </c>
      <c r="G454">
        <f t="shared" si="14"/>
        <v>0</v>
      </c>
      <c r="H454" t="str">
        <f t="shared" si="15"/>
        <v>，3895269</v>
      </c>
      <c r="I454" t="str">
        <f>VLOOKUP(A454,HOP!A:U,21,0)</f>
        <v>直连</v>
      </c>
    </row>
    <row r="455" ht="14.25" hidden="1" customHeight="1" spans="1:9">
      <c r="A455" s="6" t="s">
        <v>3269</v>
      </c>
      <c r="B455" s="7" t="s">
        <v>610</v>
      </c>
      <c r="C455" s="7" t="s">
        <v>572</v>
      </c>
      <c r="D455" s="3">
        <v>2391</v>
      </c>
      <c r="E455" t="str">
        <f>VLOOKUP(A455,HOP!A:L,12,0)</f>
        <v>2391.00</v>
      </c>
      <c r="F455" t="str">
        <f>VLOOKUP(A455,HOP!A:C,3,0)</f>
        <v>3894508</v>
      </c>
      <c r="G455">
        <f t="shared" si="14"/>
        <v>0</v>
      </c>
      <c r="H455" t="str">
        <f t="shared" si="15"/>
        <v>，3894508</v>
      </c>
      <c r="I455" t="str">
        <f>VLOOKUP(A455,HOP!A:U,21,0)</f>
        <v>直采</v>
      </c>
    </row>
    <row r="456" ht="14.25" hidden="1" customHeight="1" spans="1:9">
      <c r="A456" s="6" t="s">
        <v>3276</v>
      </c>
      <c r="B456" s="7" t="s">
        <v>571</v>
      </c>
      <c r="C456" s="7" t="s">
        <v>572</v>
      </c>
      <c r="D456" s="3">
        <v>982.6</v>
      </c>
      <c r="E456" t="str">
        <f>VLOOKUP(A456,HOP!A:L,12,0)</f>
        <v>982.60</v>
      </c>
      <c r="F456" t="str">
        <f>VLOOKUP(A456,HOP!A:C,3,0)</f>
        <v>3902651</v>
      </c>
      <c r="G456">
        <f t="shared" si="14"/>
        <v>0</v>
      </c>
      <c r="H456" t="str">
        <f t="shared" si="15"/>
        <v>，3902651</v>
      </c>
      <c r="I456" t="str">
        <f>VLOOKUP(A456,HOP!A:U,21,0)</f>
        <v>直连</v>
      </c>
    </row>
    <row r="457" ht="14.25" hidden="1" customHeight="1" spans="1:9">
      <c r="A457" s="6" t="s">
        <v>3285</v>
      </c>
      <c r="B457" s="7" t="s">
        <v>571</v>
      </c>
      <c r="C457" s="7" t="s">
        <v>572</v>
      </c>
      <c r="D457" s="3">
        <v>318</v>
      </c>
      <c r="E457" t="str">
        <f>VLOOKUP(A457,HOP!A:L,12,0)</f>
        <v>318.00</v>
      </c>
      <c r="F457" t="str">
        <f>VLOOKUP(A457,HOP!A:C,3,0)</f>
        <v>3903538</v>
      </c>
      <c r="G457">
        <f t="shared" si="14"/>
        <v>0</v>
      </c>
      <c r="H457" t="str">
        <f t="shared" si="15"/>
        <v>，3903538</v>
      </c>
      <c r="I457" t="str">
        <f>VLOOKUP(A457,HOP!A:U,21,0)</f>
        <v>直采</v>
      </c>
    </row>
    <row r="458" ht="14.25" hidden="1" customHeight="1" spans="1:9">
      <c r="A458" s="6" t="s">
        <v>3288</v>
      </c>
      <c r="B458" s="7" t="s">
        <v>571</v>
      </c>
      <c r="C458" s="7" t="s">
        <v>572</v>
      </c>
      <c r="D458" s="3">
        <v>310</v>
      </c>
      <c r="E458" t="str">
        <f>VLOOKUP(A458,HOP!A:L,12,0)</f>
        <v>310.00</v>
      </c>
      <c r="F458" t="str">
        <f>VLOOKUP(A458,HOP!A:C,3,0)</f>
        <v>3903110</v>
      </c>
      <c r="G458">
        <f t="shared" si="14"/>
        <v>0</v>
      </c>
      <c r="H458" t="str">
        <f t="shared" si="15"/>
        <v>，3903110</v>
      </c>
      <c r="I458" t="str">
        <f>VLOOKUP(A458,HOP!A:U,21,0)</f>
        <v>直采</v>
      </c>
    </row>
    <row r="459" ht="14.25" hidden="1" customHeight="1" spans="1:9">
      <c r="A459" s="6" t="s">
        <v>3291</v>
      </c>
      <c r="B459" s="7" t="s">
        <v>571</v>
      </c>
      <c r="C459" s="7" t="s">
        <v>572</v>
      </c>
      <c r="D459" s="3">
        <v>310</v>
      </c>
      <c r="E459" t="str">
        <f>VLOOKUP(A459,HOP!A:L,12,0)</f>
        <v>310.00</v>
      </c>
      <c r="F459" t="str">
        <f>VLOOKUP(A459,HOP!A:C,3,0)</f>
        <v>3905966</v>
      </c>
      <c r="G459">
        <f t="shared" si="14"/>
        <v>0</v>
      </c>
      <c r="H459" t="str">
        <f t="shared" si="15"/>
        <v>，3905966</v>
      </c>
      <c r="I459" t="str">
        <f>VLOOKUP(A459,HOP!A:U,21,0)</f>
        <v>直采</v>
      </c>
    </row>
    <row r="460" ht="14.25" hidden="1" customHeight="1" spans="1:9">
      <c r="A460" s="6" t="s">
        <v>3295</v>
      </c>
      <c r="B460" s="7" t="s">
        <v>571</v>
      </c>
      <c r="C460" s="7" t="s">
        <v>572</v>
      </c>
      <c r="D460" s="3">
        <v>770.38</v>
      </c>
      <c r="E460" t="str">
        <f>VLOOKUP(A460,HOP!A:L,12,0)</f>
        <v>770.38</v>
      </c>
      <c r="F460" t="str">
        <f>VLOOKUP(A460,HOP!A:C,3,0)</f>
        <v>3904983</v>
      </c>
      <c r="G460">
        <f t="shared" si="14"/>
        <v>0</v>
      </c>
      <c r="H460" t="str">
        <f t="shared" si="15"/>
        <v>，3904983</v>
      </c>
      <c r="I460" t="str">
        <f>VLOOKUP(A460,HOP!A:U,21,0)</f>
        <v>直连</v>
      </c>
    </row>
    <row r="461" ht="14.25" hidden="1" customHeight="1" spans="1:9">
      <c r="A461" s="6" t="s">
        <v>3302</v>
      </c>
      <c r="B461" s="7" t="s">
        <v>679</v>
      </c>
      <c r="C461" s="7" t="s">
        <v>645</v>
      </c>
      <c r="D461" s="3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t="14.25" hidden="1" customHeight="1" spans="1:9">
      <c r="A462" s="6" t="s">
        <v>3307</v>
      </c>
      <c r="B462" s="7" t="s">
        <v>653</v>
      </c>
      <c r="C462" s="7" t="s">
        <v>705</v>
      </c>
      <c r="D462" s="3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t="14.25" hidden="1" customHeight="1" spans="1:9">
      <c r="A463" s="6" t="s">
        <v>3315</v>
      </c>
      <c r="B463" s="7" t="s">
        <v>1135</v>
      </c>
      <c r="C463" s="7" t="s">
        <v>644</v>
      </c>
      <c r="D463" s="3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t="14.25" hidden="1" customHeight="1" spans="1:9">
      <c r="A464" s="6" t="s">
        <v>3322</v>
      </c>
      <c r="B464" s="7" t="s">
        <v>1287</v>
      </c>
      <c r="C464" s="7" t="s">
        <v>3325</v>
      </c>
      <c r="D464" s="3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t="14.25" hidden="1" customHeight="1" spans="1:9">
      <c r="A465" s="6" t="s">
        <v>3326</v>
      </c>
      <c r="B465" s="7" t="s">
        <v>3329</v>
      </c>
      <c r="C465" s="7" t="s">
        <v>3330</v>
      </c>
      <c r="D465" s="3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t="14.25" hidden="1" customHeight="1" spans="1:9">
      <c r="A466" s="6" t="s">
        <v>3332</v>
      </c>
      <c r="B466" s="7" t="s">
        <v>661</v>
      </c>
      <c r="C466" s="7" t="s">
        <v>627</v>
      </c>
      <c r="D466" s="3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t="14.25" hidden="1" customHeight="1" spans="1:9">
      <c r="A467" s="6" t="s">
        <v>3337</v>
      </c>
      <c r="B467" s="7" t="s">
        <v>572</v>
      </c>
      <c r="C467" s="7" t="s">
        <v>611</v>
      </c>
      <c r="D467" s="3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t="14.25" hidden="1" customHeight="1" spans="1:9">
      <c r="A468" s="6" t="s">
        <v>3343</v>
      </c>
      <c r="B468" s="7" t="s">
        <v>653</v>
      </c>
      <c r="C468" s="7" t="s">
        <v>705</v>
      </c>
      <c r="D468" s="3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t="14.25" hidden="1" customHeight="1" spans="1:9">
      <c r="A469" s="6" t="s">
        <v>3351</v>
      </c>
      <c r="B469" s="7" t="s">
        <v>728</v>
      </c>
      <c r="C469" s="7" t="s">
        <v>644</v>
      </c>
      <c r="D469" s="3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t="14.25" hidden="1" customHeight="1" spans="1:9">
      <c r="A470" s="6" t="s">
        <v>3355</v>
      </c>
      <c r="B470" s="7" t="s">
        <v>3360</v>
      </c>
      <c r="C470" s="7" t="s">
        <v>3361</v>
      </c>
      <c r="D470" s="3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t="14.25" hidden="1" customHeight="1" spans="1:9">
      <c r="A471" s="6" t="s">
        <v>3365</v>
      </c>
      <c r="B471" s="7" t="s">
        <v>572</v>
      </c>
      <c r="C471" s="7" t="s">
        <v>670</v>
      </c>
      <c r="D471" s="3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t="14.25" hidden="1" customHeight="1" spans="1:9">
      <c r="A472" s="6" t="s">
        <v>3372</v>
      </c>
      <c r="B472" s="7" t="s">
        <v>1114</v>
      </c>
      <c r="C472" s="7" t="s">
        <v>1202</v>
      </c>
      <c r="D472" s="3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t="14.25" hidden="1" customHeight="1" spans="1:9">
      <c r="A473" s="6" t="s">
        <v>3376</v>
      </c>
      <c r="B473" s="7" t="s">
        <v>571</v>
      </c>
      <c r="C473" s="7" t="s">
        <v>572</v>
      </c>
      <c r="D473" s="3">
        <v>1048.4</v>
      </c>
      <c r="E473" t="str">
        <f>VLOOKUP(A473,HOP!A:L,12,0)</f>
        <v>1048.40</v>
      </c>
      <c r="F473" t="str">
        <f>VLOOKUP(A473,HOP!A:C,3,0)</f>
        <v>3904980</v>
      </c>
      <c r="G473">
        <f t="shared" si="14"/>
        <v>0</v>
      </c>
      <c r="H473" t="str">
        <f t="shared" si="15"/>
        <v>，3904980</v>
      </c>
      <c r="I473" t="str">
        <f>VLOOKUP(A473,HOP!A:U,21,0)</f>
        <v>直连</v>
      </c>
    </row>
    <row r="474" ht="14.25" hidden="1" customHeight="1" spans="1:9">
      <c r="A474" s="6" t="s">
        <v>3385</v>
      </c>
      <c r="B474" s="7" t="s">
        <v>83</v>
      </c>
      <c r="C474" s="7" t="s">
        <v>619</v>
      </c>
      <c r="D474" s="3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t="14.25" hidden="1" customHeight="1" spans="1:9">
      <c r="A475" s="6" t="s">
        <v>3390</v>
      </c>
      <c r="B475" s="7" t="s">
        <v>611</v>
      </c>
      <c r="C475" s="7" t="s">
        <v>670</v>
      </c>
      <c r="D475" s="3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t="14.25" hidden="1" customHeight="1" spans="1:9">
      <c r="A476" s="6" t="s">
        <v>3397</v>
      </c>
      <c r="B476" s="7" t="s">
        <v>1113</v>
      </c>
      <c r="C476" s="7" t="s">
        <v>1201</v>
      </c>
      <c r="D476" s="3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t="14.25" hidden="1" customHeight="1" spans="1:9">
      <c r="A477" s="6" t="s">
        <v>3402</v>
      </c>
      <c r="B477" s="7" t="s">
        <v>671</v>
      </c>
      <c r="C477" s="7" t="s">
        <v>645</v>
      </c>
      <c r="D477" s="3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t="14.25" hidden="1" customHeight="1" spans="1:9">
      <c r="A478" s="6" t="s">
        <v>3410</v>
      </c>
      <c r="B478" s="7" t="s">
        <v>1230</v>
      </c>
      <c r="C478" s="7" t="s">
        <v>572</v>
      </c>
      <c r="D478" s="3">
        <v>641.22</v>
      </c>
      <c r="E478" t="str">
        <f>VLOOKUP(A478,HOP!A:L,12,0)</f>
        <v>641.22</v>
      </c>
      <c r="F478" t="str">
        <f>VLOOKUP(A478,HOP!A:C,3,0)</f>
        <v>3899675</v>
      </c>
      <c r="G478">
        <f t="shared" si="14"/>
        <v>0</v>
      </c>
      <c r="H478" t="str">
        <f t="shared" si="15"/>
        <v>，3899675</v>
      </c>
      <c r="I478" t="str">
        <f>VLOOKUP(A478,HOP!A:U,21,0)</f>
        <v>直连</v>
      </c>
    </row>
    <row r="479" ht="14.25" customHeight="1" spans="1:10">
      <c r="A479" s="6" t="s">
        <v>3415</v>
      </c>
      <c r="B479" s="7" t="s">
        <v>571</v>
      </c>
      <c r="C479" s="7" t="s">
        <v>572</v>
      </c>
      <c r="D479" s="3">
        <v>-760.82</v>
      </c>
      <c r="E479" t="str">
        <f>VLOOKUP(A479,HOP!A:L,12,0)</f>
        <v>340.18</v>
      </c>
      <c r="F479" t="str">
        <f>VLOOKUP(A479,HOP!A:C,3,0)</f>
        <v>3884908</v>
      </c>
      <c r="G479">
        <f t="shared" si="14"/>
        <v>-1101</v>
      </c>
      <c r="H479" t="str">
        <f t="shared" si="15"/>
        <v>，3884908</v>
      </c>
      <c r="I479" t="str">
        <f>VLOOKUP(A479,HOP!A:U,21,0)</f>
        <v>直连</v>
      </c>
      <c r="J479" s="5" t="s">
        <v>3490</v>
      </c>
    </row>
    <row r="480" ht="14.25" hidden="1" customHeight="1" spans="1:9">
      <c r="A480" s="6" t="s">
        <v>3421</v>
      </c>
      <c r="B480" s="7" t="s">
        <v>1230</v>
      </c>
      <c r="C480" s="7" t="s">
        <v>572</v>
      </c>
      <c r="D480" s="3">
        <v>1111.88</v>
      </c>
      <c r="E480" t="str">
        <f>VLOOKUP(A480,HOP!A:L,12,0)</f>
        <v>1111.88</v>
      </c>
      <c r="F480" t="str">
        <f>VLOOKUP(A480,HOP!A:C,3,0)</f>
        <v>3899285</v>
      </c>
      <c r="G480">
        <f t="shared" si="14"/>
        <v>0</v>
      </c>
      <c r="H480" t="str">
        <f t="shared" si="15"/>
        <v>，3899285</v>
      </c>
      <c r="I480" t="str">
        <f>VLOOKUP(A480,HOP!A:U,21,0)</f>
        <v>直连</v>
      </c>
    </row>
    <row r="481" ht="14.25" hidden="1" customHeight="1" spans="1:9">
      <c r="A481" s="6" t="s">
        <v>3427</v>
      </c>
      <c r="B481" s="7" t="s">
        <v>705</v>
      </c>
      <c r="C481" s="7" t="s">
        <v>83</v>
      </c>
      <c r="D481" s="3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t="14.25" hidden="1" customHeight="1" spans="1:9">
      <c r="A482" s="6" t="s">
        <v>3433</v>
      </c>
      <c r="B482" s="7" t="s">
        <v>3438</v>
      </c>
      <c r="C482" s="7" t="s">
        <v>3361</v>
      </c>
      <c r="D482" s="3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spans="1:10">
      <c r="A483" s="7" t="s">
        <v>3464</v>
      </c>
      <c r="D483" s="11">
        <v>231</v>
      </c>
      <c r="E483" t="e">
        <f>VLOOKUP(A483,HOP!A:L,12,0)</f>
        <v>#N/A</v>
      </c>
      <c r="F483">
        <v>3495572</v>
      </c>
      <c r="G483" s="8" t="e">
        <f t="shared" si="14"/>
        <v>#N/A</v>
      </c>
      <c r="H483" s="8" t="str">
        <f t="shared" si="15"/>
        <v>，3495572</v>
      </c>
      <c r="I483" s="9" t="s">
        <v>3485</v>
      </c>
      <c r="J483" s="9" t="s">
        <v>3491</v>
      </c>
    </row>
    <row r="484" spans="1:10">
      <c r="A484" s="7" t="s">
        <v>3468</v>
      </c>
      <c r="D484" s="11">
        <v>168</v>
      </c>
      <c r="E484" t="e">
        <f>VLOOKUP(A484,HOP!A:L,12,0)</f>
        <v>#N/A</v>
      </c>
      <c r="F484">
        <v>3742597</v>
      </c>
      <c r="G484" s="8" t="e">
        <f t="shared" si="14"/>
        <v>#N/A</v>
      </c>
      <c r="H484" s="8" t="str">
        <f t="shared" si="15"/>
        <v>，3742597</v>
      </c>
      <c r="I484" s="9" t="s">
        <v>3485</v>
      </c>
      <c r="J484" s="9" t="s">
        <v>3492</v>
      </c>
    </row>
    <row r="485" spans="1:10">
      <c r="A485" s="7" t="s">
        <v>3474</v>
      </c>
      <c r="D485" s="11">
        <v>-200</v>
      </c>
      <c r="E485" t="e">
        <f>VLOOKUP(A485,HOP!A:L,12,0)</f>
        <v>#N/A</v>
      </c>
      <c r="F485">
        <v>3907803</v>
      </c>
      <c r="G485" t="e">
        <f t="shared" si="14"/>
        <v>#N/A</v>
      </c>
      <c r="H485" t="str">
        <f t="shared" si="15"/>
        <v>，3907803</v>
      </c>
      <c r="I485" s="5" t="s">
        <v>3485</v>
      </c>
      <c r="J485" s="5" t="s">
        <v>3493</v>
      </c>
    </row>
    <row r="487" spans="4:4">
      <c r="D487" s="3">
        <f>SUM(D2:D486)</f>
        <v>525265.96</v>
      </c>
    </row>
    <row r="490" ht="14.25" spans="4:4">
      <c r="D490" s="12" t="s">
        <v>24</v>
      </c>
    </row>
    <row r="494" spans="1:3">
      <c r="A494" t="s">
        <v>3494</v>
      </c>
      <c r="C494">
        <v>341793.78</v>
      </c>
    </row>
    <row r="495" spans="1:3">
      <c r="A495" t="s">
        <v>3495</v>
      </c>
      <c r="C495">
        <v>183449.78</v>
      </c>
    </row>
    <row r="496" spans="1:3">
      <c r="A496" t="s">
        <v>3496</v>
      </c>
      <c r="C496">
        <v>22.4</v>
      </c>
    </row>
    <row r="497" spans="1:3">
      <c r="A497" s="5" t="s">
        <v>3497</v>
      </c>
      <c r="C497">
        <f>SUBTOTAL(9,C494:C496)</f>
        <v>525265.96</v>
      </c>
    </row>
  </sheetData>
  <autoFilter ref="A1:I485">
    <filterColumn colId="3">
      <filters>
        <filter val="-200.00"/>
        <filter val="126.00"/>
        <filter val="168.00"/>
        <filter val="225.00"/>
        <filter val="231.00"/>
        <filter val="243.00"/>
        <filter val="258.00"/>
        <filter val="278.00"/>
        <filter val="288.00"/>
        <filter val="310.00"/>
        <filter val="318.00"/>
        <filter val="329.00"/>
        <filter val="338.00"/>
        <filter val="344.00"/>
        <filter val="349.00"/>
        <filter val="350.00"/>
        <filter val="362.00"/>
        <filter val="371.00"/>
        <filter val="374.00"/>
        <filter val="380.00"/>
        <filter val="391.00"/>
        <filter val="405.00"/>
        <filter val="410.00"/>
        <filter val="428.00"/>
        <filter val="453.00"/>
        <filter val="454.00"/>
        <filter val="475.00"/>
        <filter val="488.00"/>
        <filter val="492.00"/>
        <filter val="506.00"/>
        <filter val="516.00"/>
        <filter val="546.00"/>
        <filter val="558.00"/>
        <filter val="563.00"/>
        <filter val="567.00"/>
        <filter val="583.00"/>
        <filter val="594.00"/>
        <filter val="601.00"/>
        <filter val="634.00"/>
        <filter val="640.00"/>
        <filter val="641.00"/>
        <filter val="644.00"/>
        <filter val="680.00"/>
        <filter val="688.00"/>
        <filter val="705.00"/>
        <filter val="715.00"/>
        <filter val="720.00"/>
        <filter val="724.00"/>
        <filter val="740.00"/>
        <filter val="741.00"/>
        <filter val="751.00"/>
        <filter val="770.00"/>
        <filter val="774.00"/>
        <filter val="780.00"/>
        <filter val="782.00"/>
        <filter val="827.00"/>
        <filter val="840.00"/>
        <filter val="848.00"/>
        <filter val="878.00"/>
        <filter val="880.00"/>
        <filter val="906.00"/>
        <filter val="936.00"/>
        <filter val="960.00"/>
        <filter val="980.00"/>
        <filter val="983.00"/>
        <filter val="991.00"/>
        <filter val="687.01"/>
        <filter val="404.04"/>
        <filter val="682.06"/>
        <filter val="766.08"/>
        <filter val="927.08"/>
        <filter val="824.11"/>
        <filter val="881.11"/>
        <filter val="512.13"/>
        <filter val="493.14"/>
        <filter val="544.15"/>
        <filter val="479.16"/>
        <filter val="309.18"/>
        <filter val="896.19"/>
        <filter val="167.20"/>
        <filter val="677.20"/>
        <filter val="980.20"/>
        <filter val="921.21"/>
        <filter val="641.22"/>
        <filter val="865.23"/>
        <filter val="283.25"/>
        <filter val="477.25"/>
        <filter val="315.28"/>
        <filter val="871.30"/>
        <filter val="690.31"/>
        <filter val="208.32"/>
        <filter val="622.32"/>
        <filter val="869.32"/>
        <filter val="699.34"/>
        <filter val="642.35"/>
        <filter val="630.36"/>
        <filter val="203.37"/>
        <filter val="770.38"/>
        <filter val="370.39"/>
        <filter val="958.39"/>
        <filter val="549.40"/>
        <filter val="433.42"/>
        <filter val="379.44"/>
        <filter val="532.46"/>
        <filter val="929.48"/>
        <filter val="168.50"/>
        <filter val="604.50"/>
        <filter val="798.50"/>
        <filter val="487.51"/>
        <filter val="-760.82"/>
        <filter val="747.53"/>
        <filter val="739.54"/>
        <filter val="578.55"/>
        <filter val="813.56"/>
        <filter val="717.59"/>
        <filter val="794.60"/>
        <filter val="982.60"/>
        <filter val="280.61"/>
        <filter val="623.62"/>
        <filter val="386.72"/>
        <filter val="497.73"/>
        <filter val="295.75"/>
        <filter val="334.75"/>
        <filter val="640.77"/>
        <filter val="771.78"/>
        <filter val="794.78"/>
        <filter val="240.80"/>
        <filter val="237.82"/>
        <filter val="582.84"/>
        <filter val="951.84"/>
        <filter val="385.85"/>
        <filter val="199.86"/>
        <filter val="650.89"/>
        <filter val="512.92"/>
        <filter val="619.92"/>
        <filter val="121.93"/>
        <filter val="195.94"/>
        <filter val="122.97"/>
        <filter val="599.98"/>
        <filter val="326.99"/>
        <filter val="1,032.00"/>
        <filter val="1,059.00"/>
        <filter val="5,060.40"/>
        <filter val="1,060.00"/>
        <filter val="1,066.00"/>
        <filter val="1,086.00"/>
        <filter val="1,113.00"/>
        <filter val="1,141.00"/>
        <filter val="1,152.00"/>
        <filter val="1,170.00"/>
        <filter val="1,212.00"/>
        <filter val="1,222.00"/>
        <filter val="1,226.00"/>
        <filter val="1,268.00"/>
        <filter val="1,305.00"/>
        <filter val="1,320.00"/>
        <filter val="1,345.00"/>
        <filter val="1,356.00"/>
        <filter val="1,430.00"/>
        <filter val="1,444.00"/>
        <filter val="1,448.00"/>
        <filter val="1,475.00"/>
        <filter val="1,478.00"/>
        <filter val="1,490.00"/>
        <filter val="1,496.00"/>
        <filter val="1,520.00"/>
        <filter val="1,521.00"/>
        <filter val="1,532.00"/>
        <filter val="1,536.00"/>
        <filter val="1,560.00"/>
        <filter val="1,570.00"/>
        <filter val="1,580.00"/>
        <filter val="1,600.00"/>
        <filter val="1,632.00"/>
        <filter val="1,649.00"/>
        <filter val="1,700.00"/>
        <filter val="1,710.00"/>
        <filter val="1,730.00"/>
        <filter val="1,760.00"/>
        <filter val="1,790.00"/>
        <filter val="1,800.00"/>
        <filter val="1,840.00"/>
        <filter val="1,886.00"/>
        <filter val="1,942.00"/>
        <filter val="1,980.00"/>
        <filter val="1,992.00"/>
        <filter val="1,102.08"/>
        <filter val="4,888.38"/>
        <filter val="2,588.20"/>
        <filter val="3,002.13"/>
        <filter val="3,624.46"/>
        <filter val="3,059.36"/>
        <filter val="1,048.40"/>
        <filter val="5,346.00"/>
        <filter val="5,373.00"/>
        <filter val="5,490.00"/>
        <filter val="1,098.41"/>
        <filter val="1,072.46"/>
        <filter val="1,644.47"/>
        <filter val="1,014.48"/>
        <filter val="5,104.08"/>
        <filter val="1,302.48"/>
        <filter val="4,185.00"/>
        <filter val="4,200.00"/>
        <filter val="4,600.00"/>
        <filter val="4,800.00"/>
        <filter val="1,071.33"/>
        <filter val="1,970.36"/>
        <filter val="3,028.00"/>
        <filter val="3,120.00"/>
        <filter val="1,291.20"/>
        <filter val="3,297.00"/>
        <filter val="3,428.00"/>
        <filter val="3,464.00"/>
        <filter val="3,492.00"/>
        <filter val="3,760.00"/>
        <filter val="3,785.00"/>
        <filter val="3,840.00"/>
        <filter val="3,894.00"/>
        <filter val="1,717.23"/>
        <filter val="1,791.26"/>
        <filter val="1,408.28"/>
        <filter val="2,010.00"/>
        <filter val="2,072.00"/>
        <filter val="2,082.00"/>
        <filter val="2,100.00"/>
        <filter val="2,118.00"/>
        <filter val="2,158.00"/>
        <filter val="2,172.00"/>
        <filter val="2,238.00"/>
        <filter val="2,248.00"/>
        <filter val="2,290.00"/>
        <filter val="2,310.00"/>
        <filter val="2,328.00"/>
        <filter val="2,340.00"/>
        <filter val="2,355.00"/>
        <filter val="2,364.00"/>
        <filter val="2,391.00"/>
        <filter val="2,436.00"/>
        <filter val="2,458.00"/>
        <filter val="2,475.00"/>
        <filter val="2,580.00"/>
        <filter val="2,664.00"/>
        <filter val="2,670.00"/>
        <filter val="2,680.00"/>
        <filter val="2,700.00"/>
        <filter val="2,730.00"/>
        <filter val="2,747.00"/>
        <filter val="2,760.00"/>
        <filter val="2,796.00"/>
        <filter val="2,800.00"/>
        <filter val="2,808.00"/>
        <filter val="2,894.00"/>
        <filter val="2,925.00"/>
        <filter val="2,964.00"/>
        <filter val="2,980.00"/>
        <filter val="1,197.11"/>
        <filter val="1,087.12"/>
        <filter val="1,186.17"/>
        <filter val="1,082.18"/>
        <filter val="1,365.80"/>
        <filter val="1,015.83"/>
        <filter val="1,971.84"/>
        <filter val="2,898.96"/>
        <filter val="1,111.88"/>
        <filter val="1,000.71"/>
        <filter val="3,695.94"/>
        <filter val="1,698.74"/>
        <filter val="3,218.96"/>
        <filter val="7,504.00"/>
        <filter val="1,986.60"/>
        <filter val="1,090.64"/>
        <filter val="1,183.68"/>
        <filter val="4,579.98"/>
        <filter val="7,814.09"/>
        <filter val="1,012.50"/>
        <filter val="6,120.00"/>
        <filter val="1,414.50"/>
        <filter val="1,668.54"/>
        <filter val="1,399.55"/>
        <filter val="5,422.96"/>
        <filter val="1,150.59"/>
        <filter val="1,837.59"/>
        <filter val="2,093.50"/>
        <filter val="2,433.52"/>
        <filter val="2,716.53"/>
        <filter val="2,024.60"/>
        <filter val="2,121.60"/>
        <filter val="3,913.50"/>
        <filter val="4,229.88"/>
        <filter val="2,315.73"/>
        <filter val="2,014.79"/>
        <filter val="2,225.84"/>
        <filter val="5,494.55"/>
        <filter val="2,455.86"/>
        <filter val="3,694.77"/>
        <filter val="1,113.98"/>
      </filters>
    </filterColumn>
    <filterColumn colId="6">
      <filters>
        <filter val="-400"/>
        <filter val="#N/A"/>
        <filter val="0.01"/>
        <filter val="-0.01"/>
        <filter val="-1101"/>
        <filter val="-542.01"/>
        <filter val="-0.02"/>
        <filter val="-2.02"/>
        <filter val="-0.03"/>
        <filter val="22.4"/>
        <filter val="-415.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3498</v>
      </c>
      <c r="B1" s="2" t="s">
        <v>3499</v>
      </c>
      <c r="C1" s="2" t="s">
        <v>3500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3501</v>
      </c>
      <c r="I1" s="2" t="s">
        <v>3502</v>
      </c>
      <c r="J1" s="2" t="s">
        <v>3503</v>
      </c>
      <c r="K1" s="2" t="s">
        <v>3504</v>
      </c>
      <c r="L1" s="2" t="s">
        <v>3505</v>
      </c>
      <c r="M1" s="2" t="s">
        <v>3506</v>
      </c>
      <c r="N1" s="2" t="s">
        <v>3507</v>
      </c>
      <c r="O1" s="2" t="s">
        <v>3508</v>
      </c>
      <c r="P1" s="2" t="s">
        <v>3509</v>
      </c>
      <c r="Q1" s="2" t="s">
        <v>3510</v>
      </c>
      <c r="R1" s="2" t="s">
        <v>3511</v>
      </c>
      <c r="S1" s="2" t="s">
        <v>3512</v>
      </c>
      <c r="T1" s="2" t="s">
        <v>3513</v>
      </c>
      <c r="U1" s="2" t="s">
        <v>3514</v>
      </c>
      <c r="V1" s="2" t="s">
        <v>3515</v>
      </c>
    </row>
    <row r="2" s="1" customFormat="1" spans="1:22">
      <c r="A2" s="1" t="s">
        <v>1869</v>
      </c>
      <c r="B2" s="1" t="s">
        <v>1872</v>
      </c>
      <c r="C2" s="1" t="s">
        <v>1870</v>
      </c>
      <c r="D2" s="1" t="s">
        <v>922</v>
      </c>
      <c r="E2" s="1" t="s">
        <v>3516</v>
      </c>
      <c r="F2" s="1" t="s">
        <v>636</v>
      </c>
      <c r="G2" s="1" t="s">
        <v>610</v>
      </c>
      <c r="H2" s="1" t="s">
        <v>3517</v>
      </c>
      <c r="I2" s="1" t="s">
        <v>3518</v>
      </c>
      <c r="J2" s="1" t="s">
        <v>3519</v>
      </c>
      <c r="K2" s="1" t="s">
        <v>3518</v>
      </c>
      <c r="L2" s="1" t="s">
        <v>3518</v>
      </c>
      <c r="M2" s="1" t="s">
        <v>3520</v>
      </c>
      <c r="N2" s="1" t="s">
        <v>3520</v>
      </c>
      <c r="O2" s="1" t="s">
        <v>3521</v>
      </c>
      <c r="P2" s="1" t="s">
        <v>3522</v>
      </c>
      <c r="Q2" s="1" t="s">
        <v>3523</v>
      </c>
      <c r="R2" s="1" t="s">
        <v>3524</v>
      </c>
      <c r="S2" s="1" t="s">
        <v>75</v>
      </c>
      <c r="T2" s="1" t="s">
        <v>3525</v>
      </c>
      <c r="U2" s="1" t="s">
        <v>3485</v>
      </c>
      <c r="V2" s="1" t="s">
        <v>3526</v>
      </c>
    </row>
    <row r="3" s="1" customFormat="1" spans="1:22">
      <c r="A3" s="1" t="s">
        <v>3095</v>
      </c>
      <c r="B3" s="1" t="s">
        <v>3098</v>
      </c>
      <c r="C3" s="1" t="s">
        <v>3096</v>
      </c>
      <c r="D3" s="1" t="s">
        <v>904</v>
      </c>
      <c r="E3" s="1" t="s">
        <v>3527</v>
      </c>
      <c r="F3" s="1" t="s">
        <v>1230</v>
      </c>
      <c r="G3" s="1" t="s">
        <v>572</v>
      </c>
      <c r="H3" s="1" t="s">
        <v>3517</v>
      </c>
      <c r="I3" s="1" t="s">
        <v>3528</v>
      </c>
      <c r="J3" s="1" t="s">
        <v>3519</v>
      </c>
      <c r="K3" s="1" t="s">
        <v>3528</v>
      </c>
      <c r="L3" s="1" t="s">
        <v>3528</v>
      </c>
      <c r="M3" s="1" t="s">
        <v>3520</v>
      </c>
      <c r="N3" s="1" t="s">
        <v>3520</v>
      </c>
      <c r="O3" s="1" t="s">
        <v>3521</v>
      </c>
      <c r="P3" s="1" t="s">
        <v>3522</v>
      </c>
      <c r="Q3" s="1" t="s">
        <v>3523</v>
      </c>
      <c r="R3" s="1" t="s">
        <v>3529</v>
      </c>
      <c r="S3" s="1" t="s">
        <v>75</v>
      </c>
      <c r="T3" s="1" t="s">
        <v>3525</v>
      </c>
      <c r="U3" s="1" t="s">
        <v>3485</v>
      </c>
      <c r="V3" s="1" t="s">
        <v>3526</v>
      </c>
    </row>
    <row r="4" s="1" customFormat="1" spans="1:22">
      <c r="A4" s="1" t="s">
        <v>321</v>
      </c>
      <c r="B4" s="1" t="s">
        <v>326</v>
      </c>
      <c r="C4" s="1" t="s">
        <v>322</v>
      </c>
      <c r="D4" s="1" t="s">
        <v>324</v>
      </c>
      <c r="E4" s="1" t="s">
        <v>3530</v>
      </c>
      <c r="F4" s="1" t="s">
        <v>237</v>
      </c>
      <c r="G4" s="1" t="s">
        <v>95</v>
      </c>
      <c r="H4" s="1" t="s">
        <v>3517</v>
      </c>
      <c r="I4" s="1" t="s">
        <v>3531</v>
      </c>
      <c r="J4" s="1" t="s">
        <v>3519</v>
      </c>
      <c r="K4" s="1" t="s">
        <v>3531</v>
      </c>
      <c r="L4" s="1" t="s">
        <v>3531</v>
      </c>
      <c r="M4" s="1" t="s">
        <v>3520</v>
      </c>
      <c r="N4" s="1" t="s">
        <v>3520</v>
      </c>
      <c r="O4" s="1" t="s">
        <v>3521</v>
      </c>
      <c r="P4" s="1" t="s">
        <v>3522</v>
      </c>
      <c r="Q4" s="1" t="s">
        <v>3523</v>
      </c>
      <c r="R4" s="1" t="s">
        <v>3532</v>
      </c>
      <c r="S4" s="1" t="s">
        <v>75</v>
      </c>
      <c r="T4" s="1" t="s">
        <v>3525</v>
      </c>
      <c r="U4" s="1" t="s">
        <v>3485</v>
      </c>
      <c r="V4" s="1" t="s">
        <v>3533</v>
      </c>
    </row>
    <row r="5" s="1" customFormat="1" spans="1:22">
      <c r="A5" s="1" t="s">
        <v>88</v>
      </c>
      <c r="B5" s="1" t="s">
        <v>93</v>
      </c>
      <c r="C5" s="1" t="s">
        <v>89</v>
      </c>
      <c r="D5" s="1" t="s">
        <v>91</v>
      </c>
      <c r="E5" s="1" t="s">
        <v>3534</v>
      </c>
      <c r="F5" s="1" t="s">
        <v>94</v>
      </c>
      <c r="G5" s="1" t="s">
        <v>95</v>
      </c>
      <c r="H5" s="1" t="s">
        <v>3517</v>
      </c>
      <c r="I5" s="1" t="s">
        <v>3535</v>
      </c>
      <c r="J5" s="1" t="s">
        <v>3519</v>
      </c>
      <c r="K5" s="1" t="s">
        <v>3535</v>
      </c>
      <c r="L5" s="1" t="s">
        <v>3535</v>
      </c>
      <c r="M5" s="1" t="s">
        <v>3520</v>
      </c>
      <c r="N5" s="1" t="s">
        <v>3520</v>
      </c>
      <c r="O5" s="1" t="s">
        <v>3521</v>
      </c>
      <c r="P5" s="1" t="s">
        <v>3522</v>
      </c>
      <c r="Q5" s="1" t="s">
        <v>3523</v>
      </c>
      <c r="R5" s="1" t="s">
        <v>3536</v>
      </c>
      <c r="S5" s="1" t="s">
        <v>75</v>
      </c>
      <c r="T5" s="1" t="s">
        <v>3525</v>
      </c>
      <c r="U5" s="1" t="s">
        <v>3485</v>
      </c>
      <c r="V5" s="1" t="s">
        <v>3537</v>
      </c>
    </row>
    <row r="6" s="1" customFormat="1" spans="1:22">
      <c r="A6" s="1" t="s">
        <v>311</v>
      </c>
      <c r="B6" s="1" t="s">
        <v>316</v>
      </c>
      <c r="C6" s="1" t="s">
        <v>312</v>
      </c>
      <c r="D6" s="1" t="s">
        <v>3538</v>
      </c>
      <c r="E6" s="1" t="s">
        <v>3539</v>
      </c>
      <c r="F6" s="1" t="s">
        <v>134</v>
      </c>
      <c r="G6" s="1" t="s">
        <v>95</v>
      </c>
      <c r="H6" s="1" t="s">
        <v>3517</v>
      </c>
      <c r="I6" s="1" t="s">
        <v>3540</v>
      </c>
      <c r="J6" s="1" t="s">
        <v>3519</v>
      </c>
      <c r="K6" s="1" t="s">
        <v>3540</v>
      </c>
      <c r="L6" s="1" t="s">
        <v>3540</v>
      </c>
      <c r="M6" s="1" t="s">
        <v>3520</v>
      </c>
      <c r="N6" s="1" t="s">
        <v>3520</v>
      </c>
      <c r="O6" s="1" t="s">
        <v>3521</v>
      </c>
      <c r="P6" s="1" t="s">
        <v>3522</v>
      </c>
      <c r="Q6" s="1" t="s">
        <v>3523</v>
      </c>
      <c r="R6" s="1" t="s">
        <v>3541</v>
      </c>
      <c r="S6" s="1" t="s">
        <v>75</v>
      </c>
      <c r="T6" s="1" t="s">
        <v>3525</v>
      </c>
      <c r="U6" s="1" t="s">
        <v>3485</v>
      </c>
      <c r="V6" s="1" t="s">
        <v>3542</v>
      </c>
    </row>
    <row r="7" s="1" customFormat="1" spans="1:22">
      <c r="A7" s="1" t="s">
        <v>832</v>
      </c>
      <c r="B7" s="1" t="s">
        <v>316</v>
      </c>
      <c r="C7" s="1" t="s">
        <v>833</v>
      </c>
      <c r="D7" s="1" t="s">
        <v>3543</v>
      </c>
      <c r="E7" s="1" t="s">
        <v>3544</v>
      </c>
      <c r="F7" s="1" t="s">
        <v>134</v>
      </c>
      <c r="G7" s="1" t="s">
        <v>636</v>
      </c>
      <c r="H7" s="1" t="s">
        <v>3517</v>
      </c>
      <c r="I7" s="1" t="s">
        <v>3545</v>
      </c>
      <c r="J7" s="1" t="s">
        <v>3519</v>
      </c>
      <c r="K7" s="1" t="s">
        <v>3545</v>
      </c>
      <c r="L7" s="1" t="s">
        <v>3545</v>
      </c>
      <c r="M7" s="1" t="s">
        <v>3520</v>
      </c>
      <c r="N7" s="1" t="s">
        <v>3520</v>
      </c>
      <c r="O7" s="1" t="s">
        <v>3521</v>
      </c>
      <c r="P7" s="1" t="s">
        <v>3522</v>
      </c>
      <c r="Q7" s="1" t="s">
        <v>3523</v>
      </c>
      <c r="R7" s="1" t="s">
        <v>3546</v>
      </c>
      <c r="S7" s="1" t="s">
        <v>75</v>
      </c>
      <c r="T7" s="1" t="s">
        <v>3525</v>
      </c>
      <c r="U7" s="1" t="s">
        <v>3547</v>
      </c>
      <c r="V7" s="1" t="s">
        <v>3542</v>
      </c>
    </row>
    <row r="8" s="1" customFormat="1" spans="1:22">
      <c r="A8" s="1" t="s">
        <v>731</v>
      </c>
      <c r="B8" s="1" t="s">
        <v>736</v>
      </c>
      <c r="C8" s="1" t="s">
        <v>732</v>
      </c>
      <c r="D8" s="1" t="s">
        <v>734</v>
      </c>
      <c r="E8" s="1" t="s">
        <v>3548</v>
      </c>
      <c r="F8" s="1" t="s">
        <v>81</v>
      </c>
      <c r="G8" s="1" t="s">
        <v>636</v>
      </c>
      <c r="H8" s="1" t="s">
        <v>3517</v>
      </c>
      <c r="I8" s="1" t="s">
        <v>3549</v>
      </c>
      <c r="J8" s="1" t="s">
        <v>3519</v>
      </c>
      <c r="K8" s="1" t="s">
        <v>3549</v>
      </c>
      <c r="L8" s="1" t="s">
        <v>3549</v>
      </c>
      <c r="M8" s="1" t="s">
        <v>3520</v>
      </c>
      <c r="N8" s="1" t="s">
        <v>3520</v>
      </c>
      <c r="O8" s="1" t="s">
        <v>3521</v>
      </c>
      <c r="P8" s="1" t="s">
        <v>3522</v>
      </c>
      <c r="Q8" s="1" t="s">
        <v>3523</v>
      </c>
      <c r="R8" s="1" t="s">
        <v>3550</v>
      </c>
      <c r="S8" s="1" t="s">
        <v>75</v>
      </c>
      <c r="T8" s="1" t="s">
        <v>3525</v>
      </c>
      <c r="U8" s="1" t="s">
        <v>3485</v>
      </c>
      <c r="V8" s="1" t="s">
        <v>3551</v>
      </c>
    </row>
    <row r="9" s="1" customFormat="1" spans="1:22">
      <c r="A9" s="1" t="s">
        <v>1480</v>
      </c>
      <c r="B9" s="1" t="s">
        <v>736</v>
      </c>
      <c r="C9" s="1" t="s">
        <v>1481</v>
      </c>
      <c r="D9" s="1" t="s">
        <v>1483</v>
      </c>
      <c r="E9" s="1" t="s">
        <v>3552</v>
      </c>
      <c r="F9" s="1" t="s">
        <v>94</v>
      </c>
      <c r="G9" s="1" t="s">
        <v>1105</v>
      </c>
      <c r="H9" s="1" t="s">
        <v>3517</v>
      </c>
      <c r="I9" s="1" t="s">
        <v>3553</v>
      </c>
      <c r="J9" s="1" t="s">
        <v>3519</v>
      </c>
      <c r="K9" s="1" t="s">
        <v>3553</v>
      </c>
      <c r="L9" s="1" t="s">
        <v>3553</v>
      </c>
      <c r="M9" s="1" t="s">
        <v>3520</v>
      </c>
      <c r="N9" s="1" t="s">
        <v>3520</v>
      </c>
      <c r="O9" s="1" t="s">
        <v>3521</v>
      </c>
      <c r="P9" s="1" t="s">
        <v>3522</v>
      </c>
      <c r="Q9" s="1" t="s">
        <v>3523</v>
      </c>
      <c r="R9" s="1" t="s">
        <v>3554</v>
      </c>
      <c r="S9" s="1" t="s">
        <v>75</v>
      </c>
      <c r="T9" s="1" t="s">
        <v>3525</v>
      </c>
      <c r="U9" s="1" t="s">
        <v>3547</v>
      </c>
      <c r="V9" s="1" t="s">
        <v>3555</v>
      </c>
    </row>
    <row r="10" s="1" customFormat="1" spans="1:22">
      <c r="A10" s="1" t="s">
        <v>1498</v>
      </c>
      <c r="B10" s="1" t="s">
        <v>736</v>
      </c>
      <c r="C10" s="1" t="s">
        <v>1499</v>
      </c>
      <c r="D10" s="1" t="s">
        <v>1483</v>
      </c>
      <c r="E10" s="1" t="s">
        <v>3556</v>
      </c>
      <c r="F10" s="1" t="s">
        <v>94</v>
      </c>
      <c r="G10" s="1" t="s">
        <v>1105</v>
      </c>
      <c r="H10" s="1" t="s">
        <v>3517</v>
      </c>
      <c r="I10" s="1" t="s">
        <v>3553</v>
      </c>
      <c r="J10" s="1" t="s">
        <v>3519</v>
      </c>
      <c r="K10" s="1" t="s">
        <v>3553</v>
      </c>
      <c r="L10" s="1" t="s">
        <v>3553</v>
      </c>
      <c r="M10" s="1" t="s">
        <v>3520</v>
      </c>
      <c r="N10" s="1" t="s">
        <v>3520</v>
      </c>
      <c r="O10" s="1" t="s">
        <v>3521</v>
      </c>
      <c r="P10" s="1" t="s">
        <v>3522</v>
      </c>
      <c r="Q10" s="1" t="s">
        <v>3523</v>
      </c>
      <c r="R10" s="1" t="s">
        <v>3557</v>
      </c>
      <c r="S10" s="1" t="s">
        <v>75</v>
      </c>
      <c r="T10" s="1" t="s">
        <v>3525</v>
      </c>
      <c r="U10" s="1" t="s">
        <v>3547</v>
      </c>
      <c r="V10" s="1" t="s">
        <v>3555</v>
      </c>
    </row>
    <row r="11" s="1" customFormat="1" spans="1:22">
      <c r="A11" s="1" t="s">
        <v>1489</v>
      </c>
      <c r="B11" s="1" t="s">
        <v>736</v>
      </c>
      <c r="C11" s="1" t="s">
        <v>1490</v>
      </c>
      <c r="D11" s="1" t="s">
        <v>1492</v>
      </c>
      <c r="E11" s="1" t="s">
        <v>3558</v>
      </c>
      <c r="F11" s="1" t="s">
        <v>95</v>
      </c>
      <c r="G11" s="1" t="s">
        <v>1105</v>
      </c>
      <c r="H11" s="1" t="s">
        <v>3517</v>
      </c>
      <c r="I11" s="1" t="s">
        <v>3559</v>
      </c>
      <c r="J11" s="1" t="s">
        <v>3519</v>
      </c>
      <c r="K11" s="1" t="s">
        <v>3559</v>
      </c>
      <c r="L11" s="1" t="s">
        <v>3559</v>
      </c>
      <c r="M11" s="1" t="s">
        <v>3520</v>
      </c>
      <c r="N11" s="1" t="s">
        <v>3520</v>
      </c>
      <c r="O11" s="1" t="s">
        <v>3521</v>
      </c>
      <c r="P11" s="1" t="s">
        <v>3522</v>
      </c>
      <c r="Q11" s="1" t="s">
        <v>3523</v>
      </c>
      <c r="R11" s="1" t="s">
        <v>3560</v>
      </c>
      <c r="S11" s="1" t="s">
        <v>75</v>
      </c>
      <c r="T11" s="1" t="s">
        <v>3525</v>
      </c>
      <c r="U11" s="1" t="s">
        <v>3485</v>
      </c>
      <c r="V11" s="1" t="s">
        <v>3555</v>
      </c>
    </row>
    <row r="12" s="1" customFormat="1" spans="1:22">
      <c r="A12" s="1" t="s">
        <v>1652</v>
      </c>
      <c r="B12" s="1" t="s">
        <v>1655</v>
      </c>
      <c r="C12" s="1" t="s">
        <v>1653</v>
      </c>
      <c r="D12" s="1" t="s">
        <v>1183</v>
      </c>
      <c r="E12" s="1" t="s">
        <v>3561</v>
      </c>
      <c r="F12" s="1" t="s">
        <v>636</v>
      </c>
      <c r="G12" s="1" t="s">
        <v>1105</v>
      </c>
      <c r="H12" s="1" t="s">
        <v>3517</v>
      </c>
      <c r="I12" s="1" t="s">
        <v>3562</v>
      </c>
      <c r="J12" s="1" t="s">
        <v>3519</v>
      </c>
      <c r="K12" s="1" t="s">
        <v>3562</v>
      </c>
      <c r="L12" s="1" t="s">
        <v>3562</v>
      </c>
      <c r="M12" s="1" t="s">
        <v>3520</v>
      </c>
      <c r="N12" s="1" t="s">
        <v>3520</v>
      </c>
      <c r="O12" s="1" t="s">
        <v>3521</v>
      </c>
      <c r="P12" s="1" t="s">
        <v>3522</v>
      </c>
      <c r="Q12" s="1" t="s">
        <v>3523</v>
      </c>
      <c r="R12" s="1" t="s">
        <v>3563</v>
      </c>
      <c r="S12" s="1" t="s">
        <v>75</v>
      </c>
      <c r="T12" s="1" t="s">
        <v>3525</v>
      </c>
      <c r="U12" s="1" t="s">
        <v>3485</v>
      </c>
      <c r="V12" s="1" t="s">
        <v>3564</v>
      </c>
    </row>
    <row r="13" s="1" customFormat="1" spans="1:22">
      <c r="A13" s="1" t="s">
        <v>231</v>
      </c>
      <c r="B13" s="1" t="s">
        <v>236</v>
      </c>
      <c r="C13" s="1" t="s">
        <v>232</v>
      </c>
      <c r="D13" s="1" t="s">
        <v>3565</v>
      </c>
      <c r="E13" s="1" t="s">
        <v>3566</v>
      </c>
      <c r="F13" s="1" t="s">
        <v>237</v>
      </c>
      <c r="G13" s="1" t="s">
        <v>95</v>
      </c>
      <c r="H13" s="1" t="s">
        <v>3517</v>
      </c>
      <c r="I13" s="1" t="s">
        <v>3567</v>
      </c>
      <c r="J13" s="1" t="s">
        <v>3519</v>
      </c>
      <c r="K13" s="1" t="s">
        <v>3567</v>
      </c>
      <c r="L13" s="1" t="s">
        <v>3567</v>
      </c>
      <c r="M13" s="1" t="s">
        <v>3520</v>
      </c>
      <c r="N13" s="1" t="s">
        <v>3520</v>
      </c>
      <c r="O13" s="1" t="s">
        <v>3521</v>
      </c>
      <c r="P13" s="1" t="s">
        <v>3522</v>
      </c>
      <c r="Q13" s="1" t="s">
        <v>3523</v>
      </c>
      <c r="R13" s="1" t="s">
        <v>3568</v>
      </c>
      <c r="S13" s="1" t="s">
        <v>75</v>
      </c>
      <c r="T13" s="1" t="s">
        <v>3525</v>
      </c>
      <c r="U13" s="1" t="s">
        <v>3485</v>
      </c>
      <c r="V13" s="1" t="s">
        <v>3542</v>
      </c>
    </row>
    <row r="14" s="1" customFormat="1" spans="1:22">
      <c r="A14" s="1" t="s">
        <v>3087</v>
      </c>
      <c r="B14" s="1" t="s">
        <v>3090</v>
      </c>
      <c r="C14" s="1" t="s">
        <v>3088</v>
      </c>
      <c r="D14" s="1" t="s">
        <v>2485</v>
      </c>
      <c r="E14" s="1" t="s">
        <v>3569</v>
      </c>
      <c r="F14" s="1" t="s">
        <v>571</v>
      </c>
      <c r="G14" s="1" t="s">
        <v>572</v>
      </c>
      <c r="H14" s="1" t="s">
        <v>3517</v>
      </c>
      <c r="I14" s="1" t="s">
        <v>3570</v>
      </c>
      <c r="J14" s="1" t="s">
        <v>3519</v>
      </c>
      <c r="K14" s="1" t="s">
        <v>3570</v>
      </c>
      <c r="L14" s="1" t="s">
        <v>3570</v>
      </c>
      <c r="M14" s="1" t="s">
        <v>3520</v>
      </c>
      <c r="N14" s="1" t="s">
        <v>3520</v>
      </c>
      <c r="O14" s="1" t="s">
        <v>3521</v>
      </c>
      <c r="P14" s="1" t="s">
        <v>3522</v>
      </c>
      <c r="Q14" s="1" t="s">
        <v>3523</v>
      </c>
      <c r="R14" s="1" t="s">
        <v>3571</v>
      </c>
      <c r="S14" s="1" t="s">
        <v>75</v>
      </c>
      <c r="T14" s="1" t="s">
        <v>3525</v>
      </c>
      <c r="U14" s="1" t="s">
        <v>3485</v>
      </c>
      <c r="V14" s="1" t="s">
        <v>3533</v>
      </c>
    </row>
    <row r="15" s="1" customFormat="1" spans="1:22">
      <c r="A15" s="1" t="s">
        <v>901</v>
      </c>
      <c r="B15" s="1" t="s">
        <v>906</v>
      </c>
      <c r="C15" s="1" t="s">
        <v>902</v>
      </c>
      <c r="D15" s="1" t="s">
        <v>904</v>
      </c>
      <c r="E15" s="1" t="s">
        <v>3572</v>
      </c>
      <c r="F15" s="1" t="s">
        <v>95</v>
      </c>
      <c r="G15" s="1" t="s">
        <v>636</v>
      </c>
      <c r="H15" s="1" t="s">
        <v>3517</v>
      </c>
      <c r="I15" s="1" t="s">
        <v>3573</v>
      </c>
      <c r="J15" s="1" t="s">
        <v>3519</v>
      </c>
      <c r="K15" s="1" t="s">
        <v>3573</v>
      </c>
      <c r="L15" s="1" t="s">
        <v>3573</v>
      </c>
      <c r="M15" s="1" t="s">
        <v>3520</v>
      </c>
      <c r="N15" s="1" t="s">
        <v>3520</v>
      </c>
      <c r="O15" s="1" t="s">
        <v>3521</v>
      </c>
      <c r="P15" s="1" t="s">
        <v>3522</v>
      </c>
      <c r="Q15" s="1" t="s">
        <v>3523</v>
      </c>
      <c r="R15" s="1" t="s">
        <v>3574</v>
      </c>
      <c r="S15" s="1" t="s">
        <v>75</v>
      </c>
      <c r="T15" s="1" t="s">
        <v>3525</v>
      </c>
      <c r="U15" s="1" t="s">
        <v>3485</v>
      </c>
      <c r="V15" s="1" t="s">
        <v>3526</v>
      </c>
    </row>
    <row r="16" s="1" customFormat="1" spans="1:22">
      <c r="A16" s="1" t="s">
        <v>1727</v>
      </c>
      <c r="B16" s="1" t="s">
        <v>1732</v>
      </c>
      <c r="C16" s="1" t="s">
        <v>1728</v>
      </c>
      <c r="D16" s="1" t="s">
        <v>1730</v>
      </c>
      <c r="E16" s="1" t="s">
        <v>3575</v>
      </c>
      <c r="F16" s="1" t="s">
        <v>81</v>
      </c>
      <c r="G16" s="1" t="s">
        <v>610</v>
      </c>
      <c r="H16" s="1" t="s">
        <v>3517</v>
      </c>
      <c r="I16" s="1" t="s">
        <v>3576</v>
      </c>
      <c r="J16" s="1" t="s">
        <v>3519</v>
      </c>
      <c r="K16" s="1" t="s">
        <v>3576</v>
      </c>
      <c r="L16" s="1" t="s">
        <v>3576</v>
      </c>
      <c r="M16" s="1" t="s">
        <v>3520</v>
      </c>
      <c r="N16" s="1" t="s">
        <v>3520</v>
      </c>
      <c r="O16" s="1" t="s">
        <v>3521</v>
      </c>
      <c r="P16" s="1" t="s">
        <v>3522</v>
      </c>
      <c r="Q16" s="1" t="s">
        <v>3523</v>
      </c>
      <c r="R16" s="1" t="s">
        <v>3577</v>
      </c>
      <c r="S16" s="1" t="s">
        <v>75</v>
      </c>
      <c r="T16" s="1" t="s">
        <v>3525</v>
      </c>
      <c r="U16" s="1" t="s">
        <v>3485</v>
      </c>
      <c r="V16" s="1" t="s">
        <v>3537</v>
      </c>
    </row>
    <row r="17" s="1" customFormat="1" spans="1:22">
      <c r="A17" s="1" t="s">
        <v>822</v>
      </c>
      <c r="B17" s="1" t="s">
        <v>827</v>
      </c>
      <c r="C17" s="1" t="s">
        <v>823</v>
      </c>
      <c r="D17" s="1" t="s">
        <v>825</v>
      </c>
      <c r="E17" s="1" t="s">
        <v>3578</v>
      </c>
      <c r="F17" s="1" t="s">
        <v>95</v>
      </c>
      <c r="G17" s="1" t="s">
        <v>636</v>
      </c>
      <c r="H17" s="1" t="s">
        <v>3517</v>
      </c>
      <c r="I17" s="1" t="s">
        <v>3579</v>
      </c>
      <c r="J17" s="1" t="s">
        <v>3519</v>
      </c>
      <c r="K17" s="1" t="s">
        <v>3579</v>
      </c>
      <c r="L17" s="1" t="s">
        <v>3579</v>
      </c>
      <c r="M17" s="1" t="s">
        <v>3520</v>
      </c>
      <c r="N17" s="1" t="s">
        <v>3520</v>
      </c>
      <c r="O17" s="1" t="s">
        <v>3521</v>
      </c>
      <c r="P17" s="1" t="s">
        <v>3522</v>
      </c>
      <c r="Q17" s="1" t="s">
        <v>3523</v>
      </c>
      <c r="R17" s="1" t="s">
        <v>3580</v>
      </c>
      <c r="S17" s="1" t="s">
        <v>75</v>
      </c>
      <c r="T17" s="1" t="s">
        <v>3525</v>
      </c>
      <c r="U17" s="1" t="s">
        <v>3485</v>
      </c>
      <c r="V17" s="1" t="s">
        <v>3526</v>
      </c>
    </row>
    <row r="18" s="1" customFormat="1" spans="1:22">
      <c r="A18" s="1" t="s">
        <v>1501</v>
      </c>
      <c r="B18" s="1" t="s">
        <v>827</v>
      </c>
      <c r="C18" s="1" t="s">
        <v>1502</v>
      </c>
      <c r="D18" s="1" t="s">
        <v>982</v>
      </c>
      <c r="E18" s="1" t="s">
        <v>3581</v>
      </c>
      <c r="F18" s="1" t="s">
        <v>95</v>
      </c>
      <c r="G18" s="1" t="s">
        <v>1105</v>
      </c>
      <c r="H18" s="1" t="s">
        <v>3517</v>
      </c>
      <c r="I18" s="1" t="s">
        <v>3582</v>
      </c>
      <c r="J18" s="1" t="s">
        <v>3519</v>
      </c>
      <c r="K18" s="1" t="s">
        <v>3582</v>
      </c>
      <c r="L18" s="1" t="s">
        <v>3582</v>
      </c>
      <c r="M18" s="1" t="s">
        <v>3520</v>
      </c>
      <c r="N18" s="1" t="s">
        <v>3520</v>
      </c>
      <c r="O18" s="1" t="s">
        <v>3521</v>
      </c>
      <c r="P18" s="1" t="s">
        <v>3522</v>
      </c>
      <c r="Q18" s="1" t="s">
        <v>3523</v>
      </c>
      <c r="R18" s="1" t="s">
        <v>3583</v>
      </c>
      <c r="S18" s="1" t="s">
        <v>75</v>
      </c>
      <c r="T18" s="1" t="s">
        <v>3525</v>
      </c>
      <c r="U18" s="1" t="s">
        <v>3547</v>
      </c>
      <c r="V18" s="1" t="s">
        <v>3555</v>
      </c>
    </row>
    <row r="19" s="1" customFormat="1" spans="1:22">
      <c r="A19" s="1" t="s">
        <v>242</v>
      </c>
      <c r="B19" s="1" t="s">
        <v>133</v>
      </c>
      <c r="C19" s="1" t="s">
        <v>243</v>
      </c>
      <c r="D19" s="1" t="s">
        <v>245</v>
      </c>
      <c r="E19" s="1" t="s">
        <v>3584</v>
      </c>
      <c r="F19" s="1" t="s">
        <v>237</v>
      </c>
      <c r="G19" s="1" t="s">
        <v>95</v>
      </c>
      <c r="H19" s="1" t="s">
        <v>3517</v>
      </c>
      <c r="I19" s="1" t="s">
        <v>3585</v>
      </c>
      <c r="J19" s="1" t="s">
        <v>3519</v>
      </c>
      <c r="K19" s="1" t="s">
        <v>3585</v>
      </c>
      <c r="L19" s="1" t="s">
        <v>3585</v>
      </c>
      <c r="M19" s="1" t="s">
        <v>3520</v>
      </c>
      <c r="N19" s="1" t="s">
        <v>3520</v>
      </c>
      <c r="O19" s="1" t="s">
        <v>3521</v>
      </c>
      <c r="P19" s="1" t="s">
        <v>3522</v>
      </c>
      <c r="Q19" s="1" t="s">
        <v>3523</v>
      </c>
      <c r="R19" s="1" t="s">
        <v>3586</v>
      </c>
      <c r="S19" s="1" t="s">
        <v>75</v>
      </c>
      <c r="T19" s="1" t="s">
        <v>3525</v>
      </c>
      <c r="U19" s="1" t="s">
        <v>3547</v>
      </c>
      <c r="V19" s="1" t="s">
        <v>3526</v>
      </c>
    </row>
    <row r="20" s="1" customFormat="1" spans="1:22">
      <c r="A20" s="1" t="s">
        <v>128</v>
      </c>
      <c r="B20" s="1" t="s">
        <v>133</v>
      </c>
      <c r="C20" s="1" t="s">
        <v>129</v>
      </c>
      <c r="D20" s="1" t="s">
        <v>131</v>
      </c>
      <c r="E20" s="1" t="s">
        <v>3587</v>
      </c>
      <c r="F20" s="1" t="s">
        <v>134</v>
      </c>
      <c r="G20" s="1" t="s">
        <v>95</v>
      </c>
      <c r="H20" s="1" t="s">
        <v>3517</v>
      </c>
      <c r="I20" s="1" t="s">
        <v>3588</v>
      </c>
      <c r="J20" s="1" t="s">
        <v>3519</v>
      </c>
      <c r="K20" s="1" t="s">
        <v>3588</v>
      </c>
      <c r="L20" s="1" t="s">
        <v>3588</v>
      </c>
      <c r="M20" s="1" t="s">
        <v>3520</v>
      </c>
      <c r="N20" s="1" t="s">
        <v>3520</v>
      </c>
      <c r="O20" s="1" t="s">
        <v>3521</v>
      </c>
      <c r="P20" s="1" t="s">
        <v>3522</v>
      </c>
      <c r="Q20" s="1" t="s">
        <v>3523</v>
      </c>
      <c r="R20" s="1" t="s">
        <v>3589</v>
      </c>
      <c r="S20" s="1" t="s">
        <v>75</v>
      </c>
      <c r="T20" s="1" t="s">
        <v>3525</v>
      </c>
      <c r="U20" s="1" t="s">
        <v>3485</v>
      </c>
      <c r="V20" s="1" t="s">
        <v>3537</v>
      </c>
    </row>
    <row r="21" s="1" customFormat="1" spans="1:22">
      <c r="A21" s="1" t="s">
        <v>787</v>
      </c>
      <c r="B21" s="1" t="s">
        <v>133</v>
      </c>
      <c r="C21" s="1" t="s">
        <v>788</v>
      </c>
      <c r="D21" s="1" t="s">
        <v>790</v>
      </c>
      <c r="E21" s="1" t="s">
        <v>3590</v>
      </c>
      <c r="F21" s="1" t="s">
        <v>95</v>
      </c>
      <c r="G21" s="1" t="s">
        <v>636</v>
      </c>
      <c r="H21" s="1" t="s">
        <v>3517</v>
      </c>
      <c r="I21" s="1" t="s">
        <v>3591</v>
      </c>
      <c r="J21" s="1" t="s">
        <v>3519</v>
      </c>
      <c r="K21" s="1" t="s">
        <v>3591</v>
      </c>
      <c r="L21" s="1" t="s">
        <v>3591</v>
      </c>
      <c r="M21" s="1" t="s">
        <v>3520</v>
      </c>
      <c r="N21" s="1" t="s">
        <v>3520</v>
      </c>
      <c r="O21" s="1" t="s">
        <v>3521</v>
      </c>
      <c r="P21" s="1" t="s">
        <v>3522</v>
      </c>
      <c r="Q21" s="1" t="s">
        <v>3523</v>
      </c>
      <c r="R21" s="1" t="s">
        <v>3592</v>
      </c>
      <c r="S21" s="1" t="s">
        <v>75</v>
      </c>
      <c r="T21" s="1" t="s">
        <v>3525</v>
      </c>
      <c r="U21" s="1" t="s">
        <v>3485</v>
      </c>
      <c r="V21" s="1" t="s">
        <v>3551</v>
      </c>
    </row>
    <row r="22" s="1" customFormat="1" spans="1:22">
      <c r="A22" s="1" t="s">
        <v>2610</v>
      </c>
      <c r="B22" s="1" t="s">
        <v>439</v>
      </c>
      <c r="C22" s="1" t="s">
        <v>2611</v>
      </c>
      <c r="D22" s="1" t="s">
        <v>790</v>
      </c>
      <c r="E22" s="1" t="s">
        <v>3590</v>
      </c>
      <c r="F22" s="1" t="s">
        <v>1230</v>
      </c>
      <c r="G22" s="1" t="s">
        <v>571</v>
      </c>
      <c r="H22" s="1" t="s">
        <v>3517</v>
      </c>
      <c r="I22" s="1" t="s">
        <v>3591</v>
      </c>
      <c r="J22" s="1" t="s">
        <v>3519</v>
      </c>
      <c r="K22" s="1" t="s">
        <v>3591</v>
      </c>
      <c r="L22" s="1" t="s">
        <v>3591</v>
      </c>
      <c r="M22" s="1" t="s">
        <v>3520</v>
      </c>
      <c r="N22" s="1" t="s">
        <v>3520</v>
      </c>
      <c r="O22" s="1" t="s">
        <v>3521</v>
      </c>
      <c r="P22" s="1" t="s">
        <v>3522</v>
      </c>
      <c r="Q22" s="1" t="s">
        <v>3523</v>
      </c>
      <c r="R22" s="1" t="s">
        <v>3593</v>
      </c>
      <c r="S22" s="1" t="s">
        <v>75</v>
      </c>
      <c r="T22" s="1" t="s">
        <v>3525</v>
      </c>
      <c r="U22" s="1" t="s">
        <v>3485</v>
      </c>
      <c r="V22" s="1" t="s">
        <v>3551</v>
      </c>
    </row>
    <row r="23" s="1" customFormat="1" spans="1:22">
      <c r="A23" s="1" t="s">
        <v>434</v>
      </c>
      <c r="B23" s="1" t="s">
        <v>439</v>
      </c>
      <c r="C23" s="1" t="s">
        <v>435</v>
      </c>
      <c r="D23" s="1" t="s">
        <v>437</v>
      </c>
      <c r="E23" s="1" t="s">
        <v>3594</v>
      </c>
      <c r="F23" s="1" t="s">
        <v>81</v>
      </c>
      <c r="G23" s="1" t="s">
        <v>95</v>
      </c>
      <c r="H23" s="1" t="s">
        <v>3517</v>
      </c>
      <c r="I23" s="1" t="s">
        <v>3595</v>
      </c>
      <c r="J23" s="1" t="s">
        <v>3519</v>
      </c>
      <c r="K23" s="1" t="s">
        <v>3595</v>
      </c>
      <c r="L23" s="1" t="s">
        <v>3595</v>
      </c>
      <c r="M23" s="1" t="s">
        <v>3520</v>
      </c>
      <c r="N23" s="1" t="s">
        <v>3520</v>
      </c>
      <c r="O23" s="1" t="s">
        <v>3521</v>
      </c>
      <c r="P23" s="1" t="s">
        <v>3522</v>
      </c>
      <c r="Q23" s="1" t="s">
        <v>3523</v>
      </c>
      <c r="R23" s="1" t="s">
        <v>3596</v>
      </c>
      <c r="S23" s="1" t="s">
        <v>75</v>
      </c>
      <c r="T23" s="1" t="s">
        <v>3525</v>
      </c>
      <c r="U23" s="1" t="s">
        <v>3485</v>
      </c>
      <c r="V23" s="1" t="s">
        <v>3555</v>
      </c>
    </row>
    <row r="24" s="1" customFormat="1" spans="1:22">
      <c r="A24" s="1" t="s">
        <v>2642</v>
      </c>
      <c r="B24" s="1" t="s">
        <v>268</v>
      </c>
      <c r="C24" s="1" t="s">
        <v>2643</v>
      </c>
      <c r="D24" s="1" t="s">
        <v>393</v>
      </c>
      <c r="E24" s="1" t="s">
        <v>3597</v>
      </c>
      <c r="F24" s="1" t="s">
        <v>1230</v>
      </c>
      <c r="G24" s="1" t="s">
        <v>571</v>
      </c>
      <c r="H24" s="1" t="s">
        <v>3517</v>
      </c>
      <c r="I24" s="1" t="s">
        <v>3598</v>
      </c>
      <c r="J24" s="1" t="s">
        <v>3519</v>
      </c>
      <c r="K24" s="1" t="s">
        <v>3598</v>
      </c>
      <c r="L24" s="1" t="s">
        <v>3598</v>
      </c>
      <c r="M24" s="1" t="s">
        <v>3520</v>
      </c>
      <c r="N24" s="1" t="s">
        <v>3520</v>
      </c>
      <c r="O24" s="1" t="s">
        <v>3521</v>
      </c>
      <c r="P24" s="1" t="s">
        <v>3522</v>
      </c>
      <c r="Q24" s="1" t="s">
        <v>3523</v>
      </c>
      <c r="R24" s="1" t="s">
        <v>3599</v>
      </c>
      <c r="S24" s="1" t="s">
        <v>75</v>
      </c>
      <c r="T24" s="1" t="s">
        <v>3525</v>
      </c>
      <c r="U24" s="1" t="s">
        <v>3547</v>
      </c>
      <c r="V24" s="1" t="s">
        <v>3533</v>
      </c>
    </row>
    <row r="25" s="1" customFormat="1" spans="1:22">
      <c r="A25" s="1" t="s">
        <v>1955</v>
      </c>
      <c r="B25" s="1" t="s">
        <v>268</v>
      </c>
      <c r="C25" s="1" t="s">
        <v>1956</v>
      </c>
      <c r="D25" s="1" t="s">
        <v>1958</v>
      </c>
      <c r="E25" s="1" t="s">
        <v>3600</v>
      </c>
      <c r="F25" s="1" t="s">
        <v>95</v>
      </c>
      <c r="G25" s="1" t="s">
        <v>610</v>
      </c>
      <c r="H25" s="1" t="s">
        <v>3517</v>
      </c>
      <c r="I25" s="1" t="s">
        <v>3601</v>
      </c>
      <c r="J25" s="1" t="s">
        <v>3519</v>
      </c>
      <c r="K25" s="1" t="s">
        <v>3601</v>
      </c>
      <c r="L25" s="1" t="s">
        <v>3601</v>
      </c>
      <c r="M25" s="1" t="s">
        <v>3520</v>
      </c>
      <c r="N25" s="1" t="s">
        <v>3520</v>
      </c>
      <c r="O25" s="1" t="s">
        <v>3521</v>
      </c>
      <c r="P25" s="1" t="s">
        <v>3522</v>
      </c>
      <c r="Q25" s="1" t="s">
        <v>3523</v>
      </c>
      <c r="R25" s="1" t="s">
        <v>3602</v>
      </c>
      <c r="S25" s="1" t="s">
        <v>75</v>
      </c>
      <c r="T25" s="1" t="s">
        <v>3525</v>
      </c>
      <c r="U25" s="1" t="s">
        <v>3485</v>
      </c>
      <c r="V25" s="1" t="s">
        <v>3555</v>
      </c>
    </row>
    <row r="26" s="1" customFormat="1" spans="1:22">
      <c r="A26" s="1" t="s">
        <v>263</v>
      </c>
      <c r="B26" s="1" t="s">
        <v>268</v>
      </c>
      <c r="C26" s="1" t="s">
        <v>264</v>
      </c>
      <c r="D26" s="1" t="s">
        <v>3603</v>
      </c>
      <c r="E26" s="1" t="s">
        <v>3604</v>
      </c>
      <c r="F26" s="1" t="s">
        <v>94</v>
      </c>
      <c r="G26" s="1" t="s">
        <v>95</v>
      </c>
      <c r="H26" s="1" t="s">
        <v>3517</v>
      </c>
      <c r="I26" s="1" t="s">
        <v>3605</v>
      </c>
      <c r="J26" s="1" t="s">
        <v>3519</v>
      </c>
      <c r="K26" s="1" t="s">
        <v>3605</v>
      </c>
      <c r="L26" s="1" t="s">
        <v>3605</v>
      </c>
      <c r="M26" s="1" t="s">
        <v>3520</v>
      </c>
      <c r="N26" s="1" t="s">
        <v>3520</v>
      </c>
      <c r="O26" s="1" t="s">
        <v>3521</v>
      </c>
      <c r="P26" s="1" t="s">
        <v>3522</v>
      </c>
      <c r="Q26" s="1" t="s">
        <v>3523</v>
      </c>
      <c r="R26" s="1" t="s">
        <v>3606</v>
      </c>
      <c r="S26" s="1" t="s">
        <v>75</v>
      </c>
      <c r="T26" s="1" t="s">
        <v>3525</v>
      </c>
      <c r="U26" s="1" t="s">
        <v>3547</v>
      </c>
      <c r="V26" s="1" t="s">
        <v>3542</v>
      </c>
    </row>
    <row r="27" s="1" customFormat="1" spans="1:22">
      <c r="A27" s="1" t="s">
        <v>252</v>
      </c>
      <c r="B27" s="1" t="s">
        <v>257</v>
      </c>
      <c r="C27" s="1" t="s">
        <v>253</v>
      </c>
      <c r="D27" s="1" t="s">
        <v>255</v>
      </c>
      <c r="E27" s="1" t="s">
        <v>3607</v>
      </c>
      <c r="F27" s="1" t="s">
        <v>94</v>
      </c>
      <c r="G27" s="1" t="s">
        <v>95</v>
      </c>
      <c r="H27" s="1" t="s">
        <v>3517</v>
      </c>
      <c r="I27" s="1" t="s">
        <v>3608</v>
      </c>
      <c r="J27" s="1" t="s">
        <v>3519</v>
      </c>
      <c r="K27" s="1" t="s">
        <v>3608</v>
      </c>
      <c r="L27" s="1" t="s">
        <v>3608</v>
      </c>
      <c r="M27" s="1" t="s">
        <v>3520</v>
      </c>
      <c r="N27" s="1" t="s">
        <v>3520</v>
      </c>
      <c r="O27" s="1" t="s">
        <v>3521</v>
      </c>
      <c r="P27" s="1" t="s">
        <v>3522</v>
      </c>
      <c r="Q27" s="1" t="s">
        <v>3523</v>
      </c>
      <c r="R27" s="1" t="s">
        <v>3609</v>
      </c>
      <c r="S27" s="1" t="s">
        <v>75</v>
      </c>
      <c r="T27" s="1" t="s">
        <v>3525</v>
      </c>
      <c r="U27" s="1" t="s">
        <v>3547</v>
      </c>
      <c r="V27" s="1" t="s">
        <v>3533</v>
      </c>
    </row>
    <row r="28" s="1" customFormat="1" spans="1:22">
      <c r="A28" s="1" t="s">
        <v>3181</v>
      </c>
      <c r="B28" s="1" t="s">
        <v>257</v>
      </c>
      <c r="C28" s="1" t="s">
        <v>3182</v>
      </c>
      <c r="D28" s="1" t="s">
        <v>3184</v>
      </c>
      <c r="E28" s="1" t="s">
        <v>3610</v>
      </c>
      <c r="F28" s="1" t="s">
        <v>1105</v>
      </c>
      <c r="G28" s="1" t="s">
        <v>572</v>
      </c>
      <c r="H28" s="1" t="s">
        <v>3517</v>
      </c>
      <c r="I28" s="1" t="s">
        <v>3611</v>
      </c>
      <c r="J28" s="1" t="s">
        <v>3519</v>
      </c>
      <c r="K28" s="1" t="s">
        <v>3611</v>
      </c>
      <c r="L28" s="1" t="s">
        <v>3611</v>
      </c>
      <c r="M28" s="1" t="s">
        <v>3520</v>
      </c>
      <c r="N28" s="1" t="s">
        <v>3520</v>
      </c>
      <c r="O28" s="1" t="s">
        <v>3521</v>
      </c>
      <c r="P28" s="1" t="s">
        <v>3522</v>
      </c>
      <c r="Q28" s="1" t="s">
        <v>3523</v>
      </c>
      <c r="R28" s="1" t="s">
        <v>3612</v>
      </c>
      <c r="S28" s="1" t="s">
        <v>75</v>
      </c>
      <c r="T28" s="1" t="s">
        <v>3525</v>
      </c>
      <c r="U28" s="1" t="s">
        <v>3485</v>
      </c>
      <c r="V28" s="1" t="s">
        <v>3555</v>
      </c>
    </row>
    <row r="29" s="1" customFormat="1" spans="1:22">
      <c r="A29" s="1" t="s">
        <v>3613</v>
      </c>
      <c r="B29" s="1" t="s">
        <v>844</v>
      </c>
      <c r="C29" s="1" t="s">
        <v>3614</v>
      </c>
      <c r="D29" s="1" t="s">
        <v>734</v>
      </c>
      <c r="E29" s="1" t="s">
        <v>3615</v>
      </c>
      <c r="F29" s="1" t="s">
        <v>95</v>
      </c>
      <c r="G29" s="1" t="s">
        <v>1105</v>
      </c>
      <c r="H29" s="1" t="s">
        <v>3517</v>
      </c>
      <c r="I29" s="1" t="s">
        <v>3616</v>
      </c>
      <c r="J29" s="1" t="s">
        <v>3519</v>
      </c>
      <c r="K29" s="1" t="s">
        <v>3616</v>
      </c>
      <c r="L29" s="1" t="s">
        <v>3521</v>
      </c>
      <c r="M29" s="1" t="s">
        <v>3617</v>
      </c>
      <c r="N29" s="1" t="s">
        <v>3617</v>
      </c>
      <c r="O29" s="1" t="s">
        <v>3521</v>
      </c>
      <c r="P29" s="1" t="s">
        <v>3522</v>
      </c>
      <c r="Q29" s="1" t="s">
        <v>3523</v>
      </c>
      <c r="R29" s="1" t="s">
        <v>3618</v>
      </c>
      <c r="S29" s="1" t="s">
        <v>75</v>
      </c>
      <c r="T29" s="1" t="s">
        <v>3525</v>
      </c>
      <c r="U29" s="1" t="s">
        <v>3547</v>
      </c>
      <c r="V29" s="1" t="s">
        <v>3551</v>
      </c>
    </row>
    <row r="30" s="1" customFormat="1" spans="1:22">
      <c r="A30" s="1" t="s">
        <v>3012</v>
      </c>
      <c r="B30" s="1" t="s">
        <v>844</v>
      </c>
      <c r="C30" s="1" t="s">
        <v>3013</v>
      </c>
      <c r="D30" s="1" t="s">
        <v>659</v>
      </c>
      <c r="E30" s="1" t="s">
        <v>3619</v>
      </c>
      <c r="F30" s="1" t="s">
        <v>610</v>
      </c>
      <c r="G30" s="1" t="s">
        <v>572</v>
      </c>
      <c r="H30" s="1" t="s">
        <v>3517</v>
      </c>
      <c r="I30" s="1" t="s">
        <v>3620</v>
      </c>
      <c r="J30" s="1" t="s">
        <v>3519</v>
      </c>
      <c r="K30" s="1" t="s">
        <v>3620</v>
      </c>
      <c r="L30" s="1" t="s">
        <v>3620</v>
      </c>
      <c r="M30" s="1" t="s">
        <v>3520</v>
      </c>
      <c r="N30" s="1" t="s">
        <v>3520</v>
      </c>
      <c r="O30" s="1" t="s">
        <v>3521</v>
      </c>
      <c r="P30" s="1" t="s">
        <v>3522</v>
      </c>
      <c r="Q30" s="1" t="s">
        <v>3523</v>
      </c>
      <c r="R30" s="1" t="s">
        <v>3621</v>
      </c>
      <c r="S30" s="1" t="s">
        <v>75</v>
      </c>
      <c r="T30" s="1" t="s">
        <v>3525</v>
      </c>
      <c r="U30" s="1" t="s">
        <v>3547</v>
      </c>
      <c r="V30" s="1" t="s">
        <v>3551</v>
      </c>
    </row>
    <row r="31" s="1" customFormat="1" spans="1:22">
      <c r="A31" s="1" t="s">
        <v>2197</v>
      </c>
      <c r="B31" s="1" t="s">
        <v>844</v>
      </c>
      <c r="C31" s="1" t="s">
        <v>2198</v>
      </c>
      <c r="D31" s="1" t="s">
        <v>2200</v>
      </c>
      <c r="E31" s="1" t="s">
        <v>3622</v>
      </c>
      <c r="F31" s="1" t="s">
        <v>1105</v>
      </c>
      <c r="G31" s="1" t="s">
        <v>1230</v>
      </c>
      <c r="H31" s="1" t="s">
        <v>3517</v>
      </c>
      <c r="I31" s="1" t="s">
        <v>3623</v>
      </c>
      <c r="J31" s="1" t="s">
        <v>3519</v>
      </c>
      <c r="K31" s="1" t="s">
        <v>3623</v>
      </c>
      <c r="L31" s="1" t="s">
        <v>3623</v>
      </c>
      <c r="M31" s="1" t="s">
        <v>3520</v>
      </c>
      <c r="N31" s="1" t="s">
        <v>3520</v>
      </c>
      <c r="O31" s="1" t="s">
        <v>3521</v>
      </c>
      <c r="P31" s="1" t="s">
        <v>3522</v>
      </c>
      <c r="Q31" s="1" t="s">
        <v>3523</v>
      </c>
      <c r="R31" s="1" t="s">
        <v>3624</v>
      </c>
      <c r="S31" s="1" t="s">
        <v>75</v>
      </c>
      <c r="T31" s="1" t="s">
        <v>3525</v>
      </c>
      <c r="U31" s="1" t="s">
        <v>3547</v>
      </c>
      <c r="V31" s="1" t="s">
        <v>3533</v>
      </c>
    </row>
    <row r="32" s="1" customFormat="1" spans="1:22">
      <c r="A32" s="1" t="s">
        <v>2561</v>
      </c>
      <c r="B32" s="1" t="s">
        <v>844</v>
      </c>
      <c r="C32" s="1" t="s">
        <v>2562</v>
      </c>
      <c r="D32" s="1" t="s">
        <v>3625</v>
      </c>
      <c r="E32" s="1" t="s">
        <v>3626</v>
      </c>
      <c r="F32" s="1" t="s">
        <v>1105</v>
      </c>
      <c r="G32" s="1" t="s">
        <v>571</v>
      </c>
      <c r="H32" s="1" t="s">
        <v>3517</v>
      </c>
      <c r="I32" s="1" t="s">
        <v>3627</v>
      </c>
      <c r="J32" s="1" t="s">
        <v>3519</v>
      </c>
      <c r="K32" s="1" t="s">
        <v>3627</v>
      </c>
      <c r="L32" s="1" t="s">
        <v>3627</v>
      </c>
      <c r="M32" s="1" t="s">
        <v>3520</v>
      </c>
      <c r="N32" s="1" t="s">
        <v>3520</v>
      </c>
      <c r="O32" s="1" t="s">
        <v>3521</v>
      </c>
      <c r="P32" s="1" t="s">
        <v>3522</v>
      </c>
      <c r="Q32" s="1" t="s">
        <v>3523</v>
      </c>
      <c r="R32" s="1" t="s">
        <v>3628</v>
      </c>
      <c r="S32" s="1" t="s">
        <v>75</v>
      </c>
      <c r="T32" s="1" t="s">
        <v>3525</v>
      </c>
      <c r="U32" s="1" t="s">
        <v>3547</v>
      </c>
      <c r="V32" s="1" t="s">
        <v>3537</v>
      </c>
    </row>
    <row r="33" s="1" customFormat="1" spans="1:22">
      <c r="A33" s="1" t="s">
        <v>839</v>
      </c>
      <c r="B33" s="1" t="s">
        <v>844</v>
      </c>
      <c r="C33" s="1" t="s">
        <v>840</v>
      </c>
      <c r="D33" s="1" t="s">
        <v>3629</v>
      </c>
      <c r="E33" s="1" t="s">
        <v>3630</v>
      </c>
      <c r="F33" s="1" t="s">
        <v>81</v>
      </c>
      <c r="G33" s="1" t="s">
        <v>636</v>
      </c>
      <c r="H33" s="1" t="s">
        <v>3517</v>
      </c>
      <c r="I33" s="1" t="s">
        <v>3631</v>
      </c>
      <c r="J33" s="1" t="s">
        <v>3519</v>
      </c>
      <c r="K33" s="1" t="s">
        <v>3631</v>
      </c>
      <c r="L33" s="1" t="s">
        <v>3631</v>
      </c>
      <c r="M33" s="1" t="s">
        <v>3520</v>
      </c>
      <c r="N33" s="1" t="s">
        <v>3520</v>
      </c>
      <c r="O33" s="1" t="s">
        <v>3521</v>
      </c>
      <c r="P33" s="1" t="s">
        <v>3522</v>
      </c>
      <c r="Q33" s="1" t="s">
        <v>3523</v>
      </c>
      <c r="R33" s="1" t="s">
        <v>3632</v>
      </c>
      <c r="S33" s="1" t="s">
        <v>75</v>
      </c>
      <c r="T33" s="1" t="s">
        <v>3525</v>
      </c>
      <c r="U33" s="1" t="s">
        <v>3547</v>
      </c>
      <c r="V33" s="1" t="s">
        <v>3533</v>
      </c>
    </row>
    <row r="34" s="1" customFormat="1" spans="1:22">
      <c r="A34" s="1" t="s">
        <v>3176</v>
      </c>
      <c r="B34" s="1" t="s">
        <v>984</v>
      </c>
      <c r="C34" s="1" t="s">
        <v>3177</v>
      </c>
      <c r="D34" s="1" t="s">
        <v>3633</v>
      </c>
      <c r="E34" s="1" t="s">
        <v>3634</v>
      </c>
      <c r="F34" s="1" t="s">
        <v>1230</v>
      </c>
      <c r="G34" s="1" t="s">
        <v>572</v>
      </c>
      <c r="H34" s="1" t="s">
        <v>3517</v>
      </c>
      <c r="I34" s="1" t="s">
        <v>3635</v>
      </c>
      <c r="J34" s="1" t="s">
        <v>3519</v>
      </c>
      <c r="K34" s="1" t="s">
        <v>3635</v>
      </c>
      <c r="L34" s="1" t="s">
        <v>3635</v>
      </c>
      <c r="M34" s="1" t="s">
        <v>3520</v>
      </c>
      <c r="N34" s="1" t="s">
        <v>3520</v>
      </c>
      <c r="O34" s="1" t="s">
        <v>3521</v>
      </c>
      <c r="P34" s="1" t="s">
        <v>3522</v>
      </c>
      <c r="Q34" s="1" t="s">
        <v>3523</v>
      </c>
      <c r="R34" s="1" t="s">
        <v>3636</v>
      </c>
      <c r="S34" s="1" t="s">
        <v>75</v>
      </c>
      <c r="T34" s="1" t="s">
        <v>3525</v>
      </c>
      <c r="U34" s="1" t="s">
        <v>3547</v>
      </c>
      <c r="V34" s="1" t="s">
        <v>3555</v>
      </c>
    </row>
    <row r="35" s="1" customFormat="1" spans="1:22">
      <c r="A35" s="1" t="s">
        <v>979</v>
      </c>
      <c r="B35" s="1" t="s">
        <v>984</v>
      </c>
      <c r="C35" s="1" t="s">
        <v>980</v>
      </c>
      <c r="D35" s="1" t="s">
        <v>982</v>
      </c>
      <c r="E35" s="1" t="s">
        <v>3637</v>
      </c>
      <c r="F35" s="1" t="s">
        <v>81</v>
      </c>
      <c r="G35" s="1" t="s">
        <v>636</v>
      </c>
      <c r="H35" s="1" t="s">
        <v>3517</v>
      </c>
      <c r="I35" s="1" t="s">
        <v>3582</v>
      </c>
      <c r="J35" s="1" t="s">
        <v>3519</v>
      </c>
      <c r="K35" s="1" t="s">
        <v>3582</v>
      </c>
      <c r="L35" s="1" t="s">
        <v>3582</v>
      </c>
      <c r="M35" s="1" t="s">
        <v>3520</v>
      </c>
      <c r="N35" s="1" t="s">
        <v>3520</v>
      </c>
      <c r="O35" s="1" t="s">
        <v>3521</v>
      </c>
      <c r="P35" s="1" t="s">
        <v>3522</v>
      </c>
      <c r="Q35" s="1" t="s">
        <v>3523</v>
      </c>
      <c r="R35" s="1" t="s">
        <v>3638</v>
      </c>
      <c r="S35" s="1" t="s">
        <v>75</v>
      </c>
      <c r="T35" s="1" t="s">
        <v>3525</v>
      </c>
      <c r="U35" s="1" t="s">
        <v>3547</v>
      </c>
      <c r="V35" s="1" t="s">
        <v>3555</v>
      </c>
    </row>
    <row r="36" s="1" customFormat="1" spans="1:22">
      <c r="A36" s="1" t="s">
        <v>755</v>
      </c>
      <c r="B36" s="1" t="s">
        <v>760</v>
      </c>
      <c r="C36" s="1" t="s">
        <v>756</v>
      </c>
      <c r="D36" s="1" t="s">
        <v>758</v>
      </c>
      <c r="E36" s="1" t="s">
        <v>3639</v>
      </c>
      <c r="F36" s="1" t="s">
        <v>81</v>
      </c>
      <c r="G36" s="1" t="s">
        <v>636</v>
      </c>
      <c r="H36" s="1" t="s">
        <v>3517</v>
      </c>
      <c r="I36" s="1" t="s">
        <v>3640</v>
      </c>
      <c r="J36" s="1" t="s">
        <v>3519</v>
      </c>
      <c r="K36" s="1" t="s">
        <v>3640</v>
      </c>
      <c r="L36" s="1" t="s">
        <v>3640</v>
      </c>
      <c r="M36" s="1" t="s">
        <v>3520</v>
      </c>
      <c r="N36" s="1" t="s">
        <v>3520</v>
      </c>
      <c r="O36" s="1" t="s">
        <v>3521</v>
      </c>
      <c r="P36" s="1" t="s">
        <v>3522</v>
      </c>
      <c r="Q36" s="1" t="s">
        <v>3523</v>
      </c>
      <c r="R36" s="1" t="s">
        <v>3641</v>
      </c>
      <c r="S36" s="1" t="s">
        <v>75</v>
      </c>
      <c r="T36" s="1" t="s">
        <v>3525</v>
      </c>
      <c r="U36" s="1" t="s">
        <v>3485</v>
      </c>
      <c r="V36" s="1" t="s">
        <v>3537</v>
      </c>
    </row>
    <row r="37" s="1" customFormat="1" spans="1:22">
      <c r="A37" s="1" t="s">
        <v>3017</v>
      </c>
      <c r="B37" s="1" t="s">
        <v>760</v>
      </c>
      <c r="C37" s="1" t="s">
        <v>3018</v>
      </c>
      <c r="D37" s="1" t="s">
        <v>3625</v>
      </c>
      <c r="E37" s="1" t="s">
        <v>3642</v>
      </c>
      <c r="F37" s="1" t="s">
        <v>1230</v>
      </c>
      <c r="G37" s="1" t="s">
        <v>572</v>
      </c>
      <c r="H37" s="1" t="s">
        <v>3517</v>
      </c>
      <c r="I37" s="1" t="s">
        <v>3643</v>
      </c>
      <c r="J37" s="1" t="s">
        <v>3519</v>
      </c>
      <c r="K37" s="1" t="s">
        <v>3643</v>
      </c>
      <c r="L37" s="1" t="s">
        <v>3643</v>
      </c>
      <c r="M37" s="1" t="s">
        <v>3520</v>
      </c>
      <c r="N37" s="1" t="s">
        <v>3520</v>
      </c>
      <c r="O37" s="1" t="s">
        <v>3521</v>
      </c>
      <c r="P37" s="1" t="s">
        <v>3522</v>
      </c>
      <c r="Q37" s="1" t="s">
        <v>3523</v>
      </c>
      <c r="R37" s="1" t="s">
        <v>3644</v>
      </c>
      <c r="S37" s="1" t="s">
        <v>75</v>
      </c>
      <c r="T37" s="1" t="s">
        <v>3525</v>
      </c>
      <c r="U37" s="1" t="s">
        <v>3547</v>
      </c>
      <c r="V37" s="1" t="s">
        <v>3537</v>
      </c>
    </row>
    <row r="38" s="1" customFormat="1" spans="1:22">
      <c r="A38" s="1" t="s">
        <v>2566</v>
      </c>
      <c r="B38" s="1" t="s">
        <v>599</v>
      </c>
      <c r="C38" s="1" t="s">
        <v>2567</v>
      </c>
      <c r="D38" s="1" t="s">
        <v>3625</v>
      </c>
      <c r="E38" s="1" t="s">
        <v>3645</v>
      </c>
      <c r="F38" s="1" t="s">
        <v>1230</v>
      </c>
      <c r="G38" s="1" t="s">
        <v>571</v>
      </c>
      <c r="H38" s="1" t="s">
        <v>3517</v>
      </c>
      <c r="I38" s="1" t="s">
        <v>3646</v>
      </c>
      <c r="J38" s="1" t="s">
        <v>3519</v>
      </c>
      <c r="K38" s="1" t="s">
        <v>3646</v>
      </c>
      <c r="L38" s="1" t="s">
        <v>3646</v>
      </c>
      <c r="M38" s="1" t="s">
        <v>3520</v>
      </c>
      <c r="N38" s="1" t="s">
        <v>3520</v>
      </c>
      <c r="O38" s="1" t="s">
        <v>3521</v>
      </c>
      <c r="P38" s="1" t="s">
        <v>3522</v>
      </c>
      <c r="Q38" s="1" t="s">
        <v>3523</v>
      </c>
      <c r="R38" s="1" t="s">
        <v>3647</v>
      </c>
      <c r="S38" s="1" t="s">
        <v>75</v>
      </c>
      <c r="T38" s="1" t="s">
        <v>3525</v>
      </c>
      <c r="U38" s="1" t="s">
        <v>3547</v>
      </c>
      <c r="V38" s="1" t="s">
        <v>3537</v>
      </c>
    </row>
    <row r="39" s="1" customFormat="1" spans="1:22">
      <c r="A39" s="1" t="s">
        <v>2131</v>
      </c>
      <c r="B39" s="1" t="s">
        <v>599</v>
      </c>
      <c r="C39" s="1" t="s">
        <v>2132</v>
      </c>
      <c r="D39" s="1" t="s">
        <v>3625</v>
      </c>
      <c r="E39" s="1" t="s">
        <v>3648</v>
      </c>
      <c r="F39" s="1" t="s">
        <v>610</v>
      </c>
      <c r="G39" s="1" t="s">
        <v>1230</v>
      </c>
      <c r="H39" s="1" t="s">
        <v>3517</v>
      </c>
      <c r="I39" s="1" t="s">
        <v>3649</v>
      </c>
      <c r="J39" s="1" t="s">
        <v>3519</v>
      </c>
      <c r="K39" s="1" t="s">
        <v>3649</v>
      </c>
      <c r="L39" s="1" t="s">
        <v>3649</v>
      </c>
      <c r="M39" s="1" t="s">
        <v>3520</v>
      </c>
      <c r="N39" s="1" t="s">
        <v>3520</v>
      </c>
      <c r="O39" s="1" t="s">
        <v>3521</v>
      </c>
      <c r="P39" s="1" t="s">
        <v>3522</v>
      </c>
      <c r="Q39" s="1" t="s">
        <v>3523</v>
      </c>
      <c r="R39" s="1" t="s">
        <v>3650</v>
      </c>
      <c r="S39" s="1" t="s">
        <v>75</v>
      </c>
      <c r="T39" s="1" t="s">
        <v>3525</v>
      </c>
      <c r="U39" s="1" t="s">
        <v>3547</v>
      </c>
      <c r="V39" s="1" t="s">
        <v>3537</v>
      </c>
    </row>
    <row r="40" s="1" customFormat="1" spans="1:22">
      <c r="A40" s="1" t="s">
        <v>919</v>
      </c>
      <c r="B40" s="1" t="s">
        <v>924</v>
      </c>
      <c r="C40" s="1" t="s">
        <v>920</v>
      </c>
      <c r="D40" s="1" t="s">
        <v>922</v>
      </c>
      <c r="E40" s="1" t="s">
        <v>3651</v>
      </c>
      <c r="F40" s="1" t="s">
        <v>94</v>
      </c>
      <c r="G40" s="1" t="s">
        <v>636</v>
      </c>
      <c r="H40" s="1" t="s">
        <v>3517</v>
      </c>
      <c r="I40" s="1" t="s">
        <v>3652</v>
      </c>
      <c r="J40" s="1" t="s">
        <v>3519</v>
      </c>
      <c r="K40" s="1" t="s">
        <v>3652</v>
      </c>
      <c r="L40" s="1" t="s">
        <v>3652</v>
      </c>
      <c r="M40" s="1" t="s">
        <v>3520</v>
      </c>
      <c r="N40" s="1" t="s">
        <v>3520</v>
      </c>
      <c r="O40" s="1" t="s">
        <v>3521</v>
      </c>
      <c r="P40" s="1" t="s">
        <v>3522</v>
      </c>
      <c r="Q40" s="1" t="s">
        <v>3523</v>
      </c>
      <c r="R40" s="1" t="s">
        <v>3653</v>
      </c>
      <c r="S40" s="1" t="s">
        <v>75</v>
      </c>
      <c r="T40" s="1" t="s">
        <v>3525</v>
      </c>
      <c r="U40" s="1" t="s">
        <v>3485</v>
      </c>
      <c r="V40" s="1" t="s">
        <v>3526</v>
      </c>
    </row>
    <row r="41" s="1" customFormat="1" spans="1:22">
      <c r="A41" s="1" t="s">
        <v>2304</v>
      </c>
      <c r="B41" s="1" t="s">
        <v>924</v>
      </c>
      <c r="C41" s="1" t="s">
        <v>2305</v>
      </c>
      <c r="D41" s="1" t="s">
        <v>982</v>
      </c>
      <c r="E41" s="1" t="s">
        <v>3654</v>
      </c>
      <c r="F41" s="1" t="s">
        <v>1105</v>
      </c>
      <c r="G41" s="1" t="s">
        <v>1230</v>
      </c>
      <c r="H41" s="1" t="s">
        <v>3517</v>
      </c>
      <c r="I41" s="1" t="s">
        <v>3655</v>
      </c>
      <c r="J41" s="1" t="s">
        <v>3519</v>
      </c>
      <c r="K41" s="1" t="s">
        <v>3655</v>
      </c>
      <c r="L41" s="1" t="s">
        <v>3655</v>
      </c>
      <c r="M41" s="1" t="s">
        <v>3520</v>
      </c>
      <c r="N41" s="1" t="s">
        <v>3520</v>
      </c>
      <c r="O41" s="1" t="s">
        <v>3521</v>
      </c>
      <c r="P41" s="1" t="s">
        <v>3522</v>
      </c>
      <c r="Q41" s="1" t="s">
        <v>3523</v>
      </c>
      <c r="R41" s="1" t="s">
        <v>3656</v>
      </c>
      <c r="S41" s="1" t="s">
        <v>75</v>
      </c>
      <c r="T41" s="1" t="s">
        <v>3525</v>
      </c>
      <c r="U41" s="1" t="s">
        <v>3547</v>
      </c>
      <c r="V41" s="1" t="s">
        <v>3555</v>
      </c>
    </row>
    <row r="42" s="1" customFormat="1" spans="1:22">
      <c r="A42" s="1" t="s">
        <v>3189</v>
      </c>
      <c r="B42" s="1" t="s">
        <v>924</v>
      </c>
      <c r="C42" s="1" t="s">
        <v>3190</v>
      </c>
      <c r="D42" s="1" t="s">
        <v>3192</v>
      </c>
      <c r="E42" s="1" t="s">
        <v>3657</v>
      </c>
      <c r="F42" s="1" t="s">
        <v>1105</v>
      </c>
      <c r="G42" s="1" t="s">
        <v>572</v>
      </c>
      <c r="H42" s="1" t="s">
        <v>3517</v>
      </c>
      <c r="I42" s="1" t="s">
        <v>3658</v>
      </c>
      <c r="J42" s="1" t="s">
        <v>3519</v>
      </c>
      <c r="K42" s="1" t="s">
        <v>3658</v>
      </c>
      <c r="L42" s="1" t="s">
        <v>3658</v>
      </c>
      <c r="M42" s="1" t="s">
        <v>3520</v>
      </c>
      <c r="N42" s="1" t="s">
        <v>3520</v>
      </c>
      <c r="O42" s="1" t="s">
        <v>3521</v>
      </c>
      <c r="P42" s="1" t="s">
        <v>3522</v>
      </c>
      <c r="Q42" s="1" t="s">
        <v>3523</v>
      </c>
      <c r="R42" s="1" t="s">
        <v>3659</v>
      </c>
      <c r="S42" s="1" t="s">
        <v>75</v>
      </c>
      <c r="T42" s="1" t="s">
        <v>3525</v>
      </c>
      <c r="U42" s="1" t="s">
        <v>3547</v>
      </c>
      <c r="V42" s="1" t="s">
        <v>3555</v>
      </c>
    </row>
    <row r="43" s="1" customFormat="1" spans="1:22">
      <c r="A43" s="1" t="s">
        <v>1391</v>
      </c>
      <c r="B43" s="1" t="s">
        <v>924</v>
      </c>
      <c r="C43" s="1" t="s">
        <v>1392</v>
      </c>
      <c r="D43" s="1" t="s">
        <v>340</v>
      </c>
      <c r="E43" s="1" t="s">
        <v>3660</v>
      </c>
      <c r="F43" s="1" t="s">
        <v>95</v>
      </c>
      <c r="G43" s="1" t="s">
        <v>1105</v>
      </c>
      <c r="H43" s="1" t="s">
        <v>3517</v>
      </c>
      <c r="I43" s="1" t="s">
        <v>3661</v>
      </c>
      <c r="J43" s="1" t="s">
        <v>3519</v>
      </c>
      <c r="K43" s="1" t="s">
        <v>3661</v>
      </c>
      <c r="L43" s="1" t="s">
        <v>3661</v>
      </c>
      <c r="M43" s="1" t="s">
        <v>3520</v>
      </c>
      <c r="N43" s="1" t="s">
        <v>3520</v>
      </c>
      <c r="O43" s="1" t="s">
        <v>3521</v>
      </c>
      <c r="P43" s="1" t="s">
        <v>3522</v>
      </c>
      <c r="Q43" s="1" t="s">
        <v>3523</v>
      </c>
      <c r="R43" s="1" t="s">
        <v>3662</v>
      </c>
      <c r="S43" s="1" t="s">
        <v>75</v>
      </c>
      <c r="T43" s="1" t="s">
        <v>3525</v>
      </c>
      <c r="U43" s="1" t="s">
        <v>3547</v>
      </c>
      <c r="V43" s="1" t="s">
        <v>3526</v>
      </c>
    </row>
    <row r="44" s="1" customFormat="1" spans="1:22">
      <c r="A44" s="1" t="s">
        <v>1766</v>
      </c>
      <c r="B44" s="1" t="s">
        <v>1741</v>
      </c>
      <c r="C44" s="1" t="s">
        <v>1767</v>
      </c>
      <c r="D44" s="1" t="s">
        <v>1769</v>
      </c>
      <c r="E44" s="1" t="s">
        <v>3663</v>
      </c>
      <c r="F44" s="1" t="s">
        <v>1105</v>
      </c>
      <c r="G44" s="1" t="s">
        <v>610</v>
      </c>
      <c r="H44" s="1" t="s">
        <v>3517</v>
      </c>
      <c r="I44" s="1" t="s">
        <v>3664</v>
      </c>
      <c r="J44" s="1" t="s">
        <v>3519</v>
      </c>
      <c r="K44" s="1" t="s">
        <v>3664</v>
      </c>
      <c r="L44" s="1" t="s">
        <v>3664</v>
      </c>
      <c r="M44" s="1" t="s">
        <v>3520</v>
      </c>
      <c r="N44" s="1" t="s">
        <v>3520</v>
      </c>
      <c r="O44" s="1" t="s">
        <v>3521</v>
      </c>
      <c r="P44" s="1" t="s">
        <v>3522</v>
      </c>
      <c r="Q44" s="1" t="s">
        <v>3523</v>
      </c>
      <c r="R44" s="1" t="s">
        <v>3665</v>
      </c>
      <c r="S44" s="1" t="s">
        <v>75</v>
      </c>
      <c r="T44" s="1" t="s">
        <v>3525</v>
      </c>
      <c r="U44" s="1" t="s">
        <v>3547</v>
      </c>
      <c r="V44" s="1" t="s">
        <v>3551</v>
      </c>
    </row>
    <row r="45" s="1" customFormat="1" spans="1:22">
      <c r="A45" s="1" t="s">
        <v>1963</v>
      </c>
      <c r="B45" s="1" t="s">
        <v>1741</v>
      </c>
      <c r="C45" s="1" t="s">
        <v>1964</v>
      </c>
      <c r="D45" s="1" t="s">
        <v>1966</v>
      </c>
      <c r="E45" s="1" t="s">
        <v>3666</v>
      </c>
      <c r="F45" s="1" t="s">
        <v>95</v>
      </c>
      <c r="G45" s="1" t="s">
        <v>610</v>
      </c>
      <c r="H45" s="1" t="s">
        <v>3517</v>
      </c>
      <c r="I45" s="1" t="s">
        <v>3667</v>
      </c>
      <c r="J45" s="1" t="s">
        <v>3519</v>
      </c>
      <c r="K45" s="1" t="s">
        <v>3667</v>
      </c>
      <c r="L45" s="1" t="s">
        <v>3667</v>
      </c>
      <c r="M45" s="1" t="s">
        <v>3520</v>
      </c>
      <c r="N45" s="1" t="s">
        <v>3520</v>
      </c>
      <c r="O45" s="1" t="s">
        <v>3521</v>
      </c>
      <c r="P45" s="1" t="s">
        <v>3522</v>
      </c>
      <c r="Q45" s="1" t="s">
        <v>3523</v>
      </c>
      <c r="R45" s="1" t="s">
        <v>3668</v>
      </c>
      <c r="S45" s="1" t="s">
        <v>75</v>
      </c>
      <c r="T45" s="1" t="s">
        <v>3525</v>
      </c>
      <c r="U45" s="1" t="s">
        <v>3485</v>
      </c>
      <c r="V45" s="1" t="s">
        <v>3555</v>
      </c>
    </row>
    <row r="46" s="1" customFormat="1" spans="1:22">
      <c r="A46" s="1" t="s">
        <v>1736</v>
      </c>
      <c r="B46" s="1" t="s">
        <v>1741</v>
      </c>
      <c r="C46" s="1" t="s">
        <v>1737</v>
      </c>
      <c r="D46" s="1" t="s">
        <v>1739</v>
      </c>
      <c r="E46" s="1" t="s">
        <v>3669</v>
      </c>
      <c r="F46" s="1" t="s">
        <v>1105</v>
      </c>
      <c r="G46" s="1" t="s">
        <v>610</v>
      </c>
      <c r="H46" s="1" t="s">
        <v>3517</v>
      </c>
      <c r="I46" s="1" t="s">
        <v>3670</v>
      </c>
      <c r="J46" s="1" t="s">
        <v>3519</v>
      </c>
      <c r="K46" s="1" t="s">
        <v>3670</v>
      </c>
      <c r="L46" s="1" t="s">
        <v>3670</v>
      </c>
      <c r="M46" s="1" t="s">
        <v>3520</v>
      </c>
      <c r="N46" s="1" t="s">
        <v>3520</v>
      </c>
      <c r="O46" s="1" t="s">
        <v>3521</v>
      </c>
      <c r="P46" s="1" t="s">
        <v>3522</v>
      </c>
      <c r="Q46" s="1" t="s">
        <v>3523</v>
      </c>
      <c r="R46" s="1" t="s">
        <v>3671</v>
      </c>
      <c r="S46" s="1" t="s">
        <v>75</v>
      </c>
      <c r="T46" s="1" t="s">
        <v>3525</v>
      </c>
      <c r="U46" s="1" t="s">
        <v>3485</v>
      </c>
      <c r="V46" s="1" t="s">
        <v>3551</v>
      </c>
    </row>
    <row r="47" s="1" customFormat="1" spans="1:22">
      <c r="A47" s="1" t="s">
        <v>3003</v>
      </c>
      <c r="B47" s="1" t="s">
        <v>1741</v>
      </c>
      <c r="C47" s="1" t="s">
        <v>3004</v>
      </c>
      <c r="D47" s="1" t="s">
        <v>3006</v>
      </c>
      <c r="E47" s="1" t="s">
        <v>3672</v>
      </c>
      <c r="F47" s="1" t="s">
        <v>571</v>
      </c>
      <c r="G47" s="1" t="s">
        <v>572</v>
      </c>
      <c r="H47" s="1" t="s">
        <v>3517</v>
      </c>
      <c r="I47" s="1" t="s">
        <v>3673</v>
      </c>
      <c r="J47" s="1" t="s">
        <v>3519</v>
      </c>
      <c r="K47" s="1" t="s">
        <v>3673</v>
      </c>
      <c r="L47" s="1" t="s">
        <v>3673</v>
      </c>
      <c r="M47" s="1" t="s">
        <v>3520</v>
      </c>
      <c r="N47" s="1" t="s">
        <v>3520</v>
      </c>
      <c r="O47" s="1" t="s">
        <v>3521</v>
      </c>
      <c r="P47" s="1" t="s">
        <v>3522</v>
      </c>
      <c r="Q47" s="1" t="s">
        <v>3523</v>
      </c>
      <c r="R47" s="1" t="s">
        <v>3674</v>
      </c>
      <c r="S47" s="1" t="s">
        <v>75</v>
      </c>
      <c r="T47" s="1" t="s">
        <v>3525</v>
      </c>
      <c r="U47" s="1" t="s">
        <v>3485</v>
      </c>
      <c r="V47" s="1" t="s">
        <v>3551</v>
      </c>
    </row>
    <row r="48" s="1" customFormat="1" spans="1:22">
      <c r="A48" s="1" t="s">
        <v>2270</v>
      </c>
      <c r="B48" s="1" t="s">
        <v>1401</v>
      </c>
      <c r="C48" s="1" t="s">
        <v>2271</v>
      </c>
      <c r="D48" s="1" t="s">
        <v>340</v>
      </c>
      <c r="E48" s="1" t="s">
        <v>3675</v>
      </c>
      <c r="F48" s="1" t="s">
        <v>1105</v>
      </c>
      <c r="G48" s="1" t="s">
        <v>1230</v>
      </c>
      <c r="H48" s="1" t="s">
        <v>3517</v>
      </c>
      <c r="I48" s="1" t="s">
        <v>3661</v>
      </c>
      <c r="J48" s="1" t="s">
        <v>3519</v>
      </c>
      <c r="K48" s="1" t="s">
        <v>3661</v>
      </c>
      <c r="L48" s="1" t="s">
        <v>3661</v>
      </c>
      <c r="M48" s="1" t="s">
        <v>3520</v>
      </c>
      <c r="N48" s="1" t="s">
        <v>3520</v>
      </c>
      <c r="O48" s="1" t="s">
        <v>3521</v>
      </c>
      <c r="P48" s="1" t="s">
        <v>3522</v>
      </c>
      <c r="Q48" s="1" t="s">
        <v>3523</v>
      </c>
      <c r="R48" s="1" t="s">
        <v>3676</v>
      </c>
      <c r="S48" s="1" t="s">
        <v>75</v>
      </c>
      <c r="T48" s="1" t="s">
        <v>3525</v>
      </c>
      <c r="U48" s="1" t="s">
        <v>3547</v>
      </c>
      <c r="V48" s="1" t="s">
        <v>3526</v>
      </c>
    </row>
    <row r="49" s="1" customFormat="1" spans="1:22">
      <c r="A49" s="1" t="s">
        <v>1540</v>
      </c>
      <c r="B49" s="1" t="s">
        <v>1401</v>
      </c>
      <c r="C49" s="1" t="s">
        <v>1541</v>
      </c>
      <c r="D49" s="1" t="s">
        <v>982</v>
      </c>
      <c r="E49" s="1" t="s">
        <v>3677</v>
      </c>
      <c r="F49" s="1" t="s">
        <v>81</v>
      </c>
      <c r="G49" s="1" t="s">
        <v>1105</v>
      </c>
      <c r="H49" s="1" t="s">
        <v>3517</v>
      </c>
      <c r="I49" s="1" t="s">
        <v>3678</v>
      </c>
      <c r="J49" s="1" t="s">
        <v>3519</v>
      </c>
      <c r="K49" s="1" t="s">
        <v>3678</v>
      </c>
      <c r="L49" s="1" t="s">
        <v>3678</v>
      </c>
      <c r="M49" s="1" t="s">
        <v>3520</v>
      </c>
      <c r="N49" s="1" t="s">
        <v>3520</v>
      </c>
      <c r="O49" s="1" t="s">
        <v>3521</v>
      </c>
      <c r="P49" s="1" t="s">
        <v>3522</v>
      </c>
      <c r="Q49" s="1" t="s">
        <v>3523</v>
      </c>
      <c r="R49" s="1" t="s">
        <v>3679</v>
      </c>
      <c r="S49" s="1" t="s">
        <v>75</v>
      </c>
      <c r="T49" s="1" t="s">
        <v>3525</v>
      </c>
      <c r="U49" s="1" t="s">
        <v>3547</v>
      </c>
      <c r="V49" s="1" t="s">
        <v>3555</v>
      </c>
    </row>
    <row r="50" s="1" customFormat="1" spans="1:22">
      <c r="A50" s="1" t="s">
        <v>1504</v>
      </c>
      <c r="B50" s="1" t="s">
        <v>1401</v>
      </c>
      <c r="C50" s="1" t="s">
        <v>1505</v>
      </c>
      <c r="D50" s="1" t="s">
        <v>982</v>
      </c>
      <c r="E50" s="1" t="s">
        <v>3680</v>
      </c>
      <c r="F50" s="1" t="s">
        <v>81</v>
      </c>
      <c r="G50" s="1" t="s">
        <v>1105</v>
      </c>
      <c r="H50" s="1" t="s">
        <v>3517</v>
      </c>
      <c r="I50" s="1" t="s">
        <v>3678</v>
      </c>
      <c r="J50" s="1" t="s">
        <v>3519</v>
      </c>
      <c r="K50" s="1" t="s">
        <v>3678</v>
      </c>
      <c r="L50" s="1" t="s">
        <v>3678</v>
      </c>
      <c r="M50" s="1" t="s">
        <v>3520</v>
      </c>
      <c r="N50" s="1" t="s">
        <v>3520</v>
      </c>
      <c r="O50" s="1" t="s">
        <v>3521</v>
      </c>
      <c r="P50" s="1" t="s">
        <v>3522</v>
      </c>
      <c r="Q50" s="1" t="s">
        <v>3523</v>
      </c>
      <c r="R50" s="1" t="s">
        <v>3681</v>
      </c>
      <c r="S50" s="1" t="s">
        <v>75</v>
      </c>
      <c r="T50" s="1" t="s">
        <v>3525</v>
      </c>
      <c r="U50" s="1" t="s">
        <v>3547</v>
      </c>
      <c r="V50" s="1" t="s">
        <v>3555</v>
      </c>
    </row>
    <row r="51" s="1" customFormat="1" spans="1:22">
      <c r="A51" s="1" t="s">
        <v>1398</v>
      </c>
      <c r="B51" s="1" t="s">
        <v>1401</v>
      </c>
      <c r="C51" s="1" t="s">
        <v>1399</v>
      </c>
      <c r="D51" s="1" t="s">
        <v>340</v>
      </c>
      <c r="E51" s="1" t="s">
        <v>3682</v>
      </c>
      <c r="F51" s="1" t="s">
        <v>95</v>
      </c>
      <c r="G51" s="1" t="s">
        <v>1105</v>
      </c>
      <c r="H51" s="1" t="s">
        <v>3517</v>
      </c>
      <c r="I51" s="1" t="s">
        <v>3683</v>
      </c>
      <c r="J51" s="1" t="s">
        <v>3519</v>
      </c>
      <c r="K51" s="1" t="s">
        <v>3683</v>
      </c>
      <c r="L51" s="1" t="s">
        <v>3683</v>
      </c>
      <c r="M51" s="1" t="s">
        <v>3520</v>
      </c>
      <c r="N51" s="1" t="s">
        <v>3520</v>
      </c>
      <c r="O51" s="1" t="s">
        <v>3521</v>
      </c>
      <c r="P51" s="1" t="s">
        <v>3522</v>
      </c>
      <c r="Q51" s="1" t="s">
        <v>3523</v>
      </c>
      <c r="R51" s="1" t="s">
        <v>3684</v>
      </c>
      <c r="S51" s="1" t="s">
        <v>75</v>
      </c>
      <c r="T51" s="1" t="s">
        <v>3525</v>
      </c>
      <c r="U51" s="1" t="s">
        <v>3547</v>
      </c>
      <c r="V51" s="1" t="s">
        <v>3526</v>
      </c>
    </row>
    <row r="52" s="1" customFormat="1" spans="1:22">
      <c r="A52" s="1" t="s">
        <v>3061</v>
      </c>
      <c r="B52" s="1" t="s">
        <v>225</v>
      </c>
      <c r="C52" s="1" t="s">
        <v>3062</v>
      </c>
      <c r="D52" s="1" t="s">
        <v>790</v>
      </c>
      <c r="E52" s="1" t="s">
        <v>3685</v>
      </c>
      <c r="F52" s="1" t="s">
        <v>1230</v>
      </c>
      <c r="G52" s="1" t="s">
        <v>572</v>
      </c>
      <c r="H52" s="1" t="s">
        <v>3517</v>
      </c>
      <c r="I52" s="1" t="s">
        <v>3686</v>
      </c>
      <c r="J52" s="1" t="s">
        <v>3519</v>
      </c>
      <c r="K52" s="1" t="s">
        <v>3686</v>
      </c>
      <c r="L52" s="1" t="s">
        <v>3686</v>
      </c>
      <c r="M52" s="1" t="s">
        <v>3520</v>
      </c>
      <c r="N52" s="1" t="s">
        <v>3520</v>
      </c>
      <c r="O52" s="1" t="s">
        <v>3521</v>
      </c>
      <c r="P52" s="1" t="s">
        <v>3522</v>
      </c>
      <c r="Q52" s="1" t="s">
        <v>3523</v>
      </c>
      <c r="R52" s="1" t="s">
        <v>3687</v>
      </c>
      <c r="S52" s="1" t="s">
        <v>75</v>
      </c>
      <c r="T52" s="1" t="s">
        <v>3525</v>
      </c>
      <c r="U52" s="1" t="s">
        <v>3485</v>
      </c>
      <c r="V52" s="1" t="s">
        <v>3551</v>
      </c>
    </row>
    <row r="53" s="1" customFormat="1" spans="1:22">
      <c r="A53" s="1" t="s">
        <v>220</v>
      </c>
      <c r="B53" s="1" t="s">
        <v>225</v>
      </c>
      <c r="C53" s="1" t="s">
        <v>221</v>
      </c>
      <c r="D53" s="1" t="s">
        <v>3688</v>
      </c>
      <c r="E53" s="1" t="s">
        <v>3689</v>
      </c>
      <c r="F53" s="1" t="s">
        <v>81</v>
      </c>
      <c r="G53" s="1" t="s">
        <v>95</v>
      </c>
      <c r="H53" s="1" t="s">
        <v>3517</v>
      </c>
      <c r="I53" s="1" t="s">
        <v>3690</v>
      </c>
      <c r="J53" s="1" t="s">
        <v>3519</v>
      </c>
      <c r="K53" s="1" t="s">
        <v>3690</v>
      </c>
      <c r="L53" s="1" t="s">
        <v>3690</v>
      </c>
      <c r="M53" s="1" t="s">
        <v>3520</v>
      </c>
      <c r="N53" s="1" t="s">
        <v>3520</v>
      </c>
      <c r="O53" s="1" t="s">
        <v>3521</v>
      </c>
      <c r="P53" s="1" t="s">
        <v>3522</v>
      </c>
      <c r="Q53" s="1" t="s">
        <v>3523</v>
      </c>
      <c r="R53" s="1" t="s">
        <v>3691</v>
      </c>
      <c r="S53" s="1" t="s">
        <v>75</v>
      </c>
      <c r="T53" s="1" t="s">
        <v>3525</v>
      </c>
      <c r="U53" s="1" t="s">
        <v>3485</v>
      </c>
      <c r="V53" s="1" t="s">
        <v>3551</v>
      </c>
    </row>
    <row r="54" s="1" customFormat="1" spans="1:22">
      <c r="A54" s="1" t="s">
        <v>1412</v>
      </c>
      <c r="B54" s="1" t="s">
        <v>225</v>
      </c>
      <c r="C54" s="1" t="s">
        <v>1413</v>
      </c>
      <c r="D54" s="1" t="s">
        <v>340</v>
      </c>
      <c r="E54" s="1" t="s">
        <v>3692</v>
      </c>
      <c r="F54" s="1" t="s">
        <v>95</v>
      </c>
      <c r="G54" s="1" t="s">
        <v>1105</v>
      </c>
      <c r="H54" s="1" t="s">
        <v>3517</v>
      </c>
      <c r="I54" s="1" t="s">
        <v>3693</v>
      </c>
      <c r="J54" s="1" t="s">
        <v>3519</v>
      </c>
      <c r="K54" s="1" t="s">
        <v>3693</v>
      </c>
      <c r="L54" s="1" t="s">
        <v>3693</v>
      </c>
      <c r="M54" s="1" t="s">
        <v>3520</v>
      </c>
      <c r="N54" s="1" t="s">
        <v>3520</v>
      </c>
      <c r="O54" s="1" t="s">
        <v>3521</v>
      </c>
      <c r="P54" s="1" t="s">
        <v>3522</v>
      </c>
      <c r="Q54" s="1" t="s">
        <v>3523</v>
      </c>
      <c r="R54" s="1" t="s">
        <v>3694</v>
      </c>
      <c r="S54" s="1" t="s">
        <v>75</v>
      </c>
      <c r="T54" s="1" t="s">
        <v>3525</v>
      </c>
      <c r="U54" s="1" t="s">
        <v>3547</v>
      </c>
      <c r="V54" s="1" t="s">
        <v>3526</v>
      </c>
    </row>
    <row r="55" s="1" customFormat="1" spans="1:22">
      <c r="A55" s="1" t="s">
        <v>2585</v>
      </c>
      <c r="B55" s="1" t="s">
        <v>225</v>
      </c>
      <c r="C55" s="1" t="s">
        <v>2586</v>
      </c>
      <c r="D55" s="1" t="s">
        <v>3625</v>
      </c>
      <c r="E55" s="1" t="s">
        <v>3695</v>
      </c>
      <c r="F55" s="1" t="s">
        <v>610</v>
      </c>
      <c r="G55" s="1" t="s">
        <v>571</v>
      </c>
      <c r="H55" s="1" t="s">
        <v>3517</v>
      </c>
      <c r="I55" s="1" t="s">
        <v>3696</v>
      </c>
      <c r="J55" s="1" t="s">
        <v>3519</v>
      </c>
      <c r="K55" s="1" t="s">
        <v>3696</v>
      </c>
      <c r="L55" s="1" t="s">
        <v>3696</v>
      </c>
      <c r="M55" s="1" t="s">
        <v>3520</v>
      </c>
      <c r="N55" s="1" t="s">
        <v>3520</v>
      </c>
      <c r="O55" s="1" t="s">
        <v>3521</v>
      </c>
      <c r="P55" s="1" t="s">
        <v>3522</v>
      </c>
      <c r="Q55" s="1" t="s">
        <v>3523</v>
      </c>
      <c r="R55" s="1" t="s">
        <v>3697</v>
      </c>
      <c r="S55" s="1" t="s">
        <v>75</v>
      </c>
      <c r="T55" s="1" t="s">
        <v>3525</v>
      </c>
      <c r="U55" s="1" t="s">
        <v>3547</v>
      </c>
      <c r="V55" s="1" t="s">
        <v>3537</v>
      </c>
    </row>
    <row r="56" s="1" customFormat="1" spans="1:22">
      <c r="A56" s="1" t="s">
        <v>1828</v>
      </c>
      <c r="B56" s="1" t="s">
        <v>225</v>
      </c>
      <c r="C56" s="1" t="s">
        <v>1829</v>
      </c>
      <c r="D56" s="1" t="s">
        <v>1831</v>
      </c>
      <c r="E56" s="1" t="s">
        <v>3698</v>
      </c>
      <c r="F56" s="1" t="s">
        <v>1105</v>
      </c>
      <c r="G56" s="1" t="s">
        <v>610</v>
      </c>
      <c r="H56" s="1" t="s">
        <v>3517</v>
      </c>
      <c r="I56" s="1" t="s">
        <v>3699</v>
      </c>
      <c r="J56" s="1" t="s">
        <v>3519</v>
      </c>
      <c r="K56" s="1" t="s">
        <v>3699</v>
      </c>
      <c r="L56" s="1" t="s">
        <v>3699</v>
      </c>
      <c r="M56" s="1" t="s">
        <v>3520</v>
      </c>
      <c r="N56" s="1" t="s">
        <v>3520</v>
      </c>
      <c r="O56" s="1" t="s">
        <v>3521</v>
      </c>
      <c r="P56" s="1" t="s">
        <v>3522</v>
      </c>
      <c r="Q56" s="1" t="s">
        <v>3523</v>
      </c>
      <c r="R56" s="1" t="s">
        <v>3700</v>
      </c>
      <c r="S56" s="1" t="s">
        <v>75</v>
      </c>
      <c r="T56" s="1" t="s">
        <v>3525</v>
      </c>
      <c r="U56" s="1" t="s">
        <v>3547</v>
      </c>
      <c r="V56" s="1" t="s">
        <v>3533</v>
      </c>
    </row>
    <row r="57" s="1" customFormat="1" spans="1:22">
      <c r="A57" s="1" t="s">
        <v>1888</v>
      </c>
      <c r="B57" s="1" t="s">
        <v>853</v>
      </c>
      <c r="C57" s="1" t="s">
        <v>1889</v>
      </c>
      <c r="D57" s="1" t="s">
        <v>1245</v>
      </c>
      <c r="E57" s="1" t="s">
        <v>3701</v>
      </c>
      <c r="F57" s="1" t="s">
        <v>636</v>
      </c>
      <c r="G57" s="1" t="s">
        <v>610</v>
      </c>
      <c r="H57" s="1" t="s">
        <v>3517</v>
      </c>
      <c r="I57" s="1" t="s">
        <v>3702</v>
      </c>
      <c r="J57" s="1" t="s">
        <v>3519</v>
      </c>
      <c r="K57" s="1" t="s">
        <v>3702</v>
      </c>
      <c r="L57" s="1" t="s">
        <v>3702</v>
      </c>
      <c r="M57" s="1" t="s">
        <v>3520</v>
      </c>
      <c r="N57" s="1" t="s">
        <v>3520</v>
      </c>
      <c r="O57" s="1" t="s">
        <v>3521</v>
      </c>
      <c r="P57" s="1" t="s">
        <v>3522</v>
      </c>
      <c r="Q57" s="1" t="s">
        <v>3523</v>
      </c>
      <c r="R57" s="1" t="s">
        <v>3703</v>
      </c>
      <c r="S57" s="1" t="s">
        <v>75</v>
      </c>
      <c r="T57" s="1" t="s">
        <v>3525</v>
      </c>
      <c r="U57" s="1" t="s">
        <v>3547</v>
      </c>
      <c r="V57" s="1" t="s">
        <v>3526</v>
      </c>
    </row>
    <row r="58" s="1" customFormat="1" spans="1:22">
      <c r="A58" s="1" t="s">
        <v>850</v>
      </c>
      <c r="B58" s="1" t="s">
        <v>853</v>
      </c>
      <c r="C58" s="1" t="s">
        <v>851</v>
      </c>
      <c r="D58" s="1" t="s">
        <v>3543</v>
      </c>
      <c r="E58" s="1" t="s">
        <v>3704</v>
      </c>
      <c r="F58" s="1" t="s">
        <v>134</v>
      </c>
      <c r="G58" s="1" t="s">
        <v>636</v>
      </c>
      <c r="H58" s="1" t="s">
        <v>3517</v>
      </c>
      <c r="I58" s="1" t="s">
        <v>3705</v>
      </c>
      <c r="J58" s="1" t="s">
        <v>3519</v>
      </c>
      <c r="K58" s="1" t="s">
        <v>3705</v>
      </c>
      <c r="L58" s="1" t="s">
        <v>3705</v>
      </c>
      <c r="M58" s="1" t="s">
        <v>3520</v>
      </c>
      <c r="N58" s="1" t="s">
        <v>3520</v>
      </c>
      <c r="O58" s="1" t="s">
        <v>3521</v>
      </c>
      <c r="P58" s="1" t="s">
        <v>3522</v>
      </c>
      <c r="Q58" s="1" t="s">
        <v>3523</v>
      </c>
      <c r="R58" s="1" t="s">
        <v>3706</v>
      </c>
      <c r="S58" s="1" t="s">
        <v>75</v>
      </c>
      <c r="T58" s="1" t="s">
        <v>3525</v>
      </c>
      <c r="U58" s="1" t="s">
        <v>3547</v>
      </c>
      <c r="V58" s="1" t="s">
        <v>3542</v>
      </c>
    </row>
    <row r="59" s="1" customFormat="1" spans="1:22">
      <c r="A59" s="1" t="s">
        <v>2582</v>
      </c>
      <c r="B59" s="1" t="s">
        <v>853</v>
      </c>
      <c r="C59" s="1" t="s">
        <v>2583</v>
      </c>
      <c r="D59" s="1" t="s">
        <v>3625</v>
      </c>
      <c r="E59" s="1" t="s">
        <v>3707</v>
      </c>
      <c r="F59" s="1" t="s">
        <v>1230</v>
      </c>
      <c r="G59" s="1" t="s">
        <v>571</v>
      </c>
      <c r="H59" s="1" t="s">
        <v>3517</v>
      </c>
      <c r="I59" s="1" t="s">
        <v>3708</v>
      </c>
      <c r="J59" s="1" t="s">
        <v>3519</v>
      </c>
      <c r="K59" s="1" t="s">
        <v>3708</v>
      </c>
      <c r="L59" s="1" t="s">
        <v>3708</v>
      </c>
      <c r="M59" s="1" t="s">
        <v>3520</v>
      </c>
      <c r="N59" s="1" t="s">
        <v>3520</v>
      </c>
      <c r="O59" s="1" t="s">
        <v>3521</v>
      </c>
      <c r="P59" s="1" t="s">
        <v>3522</v>
      </c>
      <c r="Q59" s="1" t="s">
        <v>3523</v>
      </c>
      <c r="R59" s="1" t="s">
        <v>3709</v>
      </c>
      <c r="S59" s="1" t="s">
        <v>75</v>
      </c>
      <c r="T59" s="1" t="s">
        <v>3525</v>
      </c>
      <c r="U59" s="1" t="s">
        <v>3547</v>
      </c>
      <c r="V59" s="1" t="s">
        <v>3537</v>
      </c>
    </row>
    <row r="60" s="1" customFormat="1" spans="1:22">
      <c r="A60" s="1" t="s">
        <v>2576</v>
      </c>
      <c r="B60" s="1" t="s">
        <v>853</v>
      </c>
      <c r="C60" s="1" t="s">
        <v>2577</v>
      </c>
      <c r="D60" s="1" t="s">
        <v>3625</v>
      </c>
      <c r="E60" s="1" t="s">
        <v>3710</v>
      </c>
      <c r="F60" s="1" t="s">
        <v>1230</v>
      </c>
      <c r="G60" s="1" t="s">
        <v>571</v>
      </c>
      <c r="H60" s="1" t="s">
        <v>3517</v>
      </c>
      <c r="I60" s="1" t="s">
        <v>3708</v>
      </c>
      <c r="J60" s="1" t="s">
        <v>3519</v>
      </c>
      <c r="K60" s="1" t="s">
        <v>3708</v>
      </c>
      <c r="L60" s="1" t="s">
        <v>3708</v>
      </c>
      <c r="M60" s="1" t="s">
        <v>3520</v>
      </c>
      <c r="N60" s="1" t="s">
        <v>3520</v>
      </c>
      <c r="O60" s="1" t="s">
        <v>3521</v>
      </c>
      <c r="P60" s="1" t="s">
        <v>3522</v>
      </c>
      <c r="Q60" s="1" t="s">
        <v>3523</v>
      </c>
      <c r="R60" s="1" t="s">
        <v>3711</v>
      </c>
      <c r="S60" s="1" t="s">
        <v>75</v>
      </c>
      <c r="T60" s="1" t="s">
        <v>3525</v>
      </c>
      <c r="U60" s="1" t="s">
        <v>3547</v>
      </c>
      <c r="V60" s="1" t="s">
        <v>3537</v>
      </c>
    </row>
    <row r="61" s="1" customFormat="1" spans="1:22">
      <c r="A61" s="1" t="s">
        <v>1760</v>
      </c>
      <c r="B61" s="1" t="s">
        <v>853</v>
      </c>
      <c r="C61" s="1" t="s">
        <v>1761</v>
      </c>
      <c r="D61" s="1" t="s">
        <v>734</v>
      </c>
      <c r="E61" s="1" t="s">
        <v>3712</v>
      </c>
      <c r="F61" s="1" t="s">
        <v>636</v>
      </c>
      <c r="G61" s="1" t="s">
        <v>610</v>
      </c>
      <c r="H61" s="1" t="s">
        <v>3517</v>
      </c>
      <c r="I61" s="1" t="s">
        <v>3713</v>
      </c>
      <c r="J61" s="1" t="s">
        <v>3519</v>
      </c>
      <c r="K61" s="1" t="s">
        <v>3713</v>
      </c>
      <c r="L61" s="1" t="s">
        <v>3713</v>
      </c>
      <c r="M61" s="1" t="s">
        <v>3520</v>
      </c>
      <c r="N61" s="1" t="s">
        <v>3520</v>
      </c>
      <c r="O61" s="1" t="s">
        <v>3521</v>
      </c>
      <c r="P61" s="1" t="s">
        <v>3522</v>
      </c>
      <c r="Q61" s="1" t="s">
        <v>3523</v>
      </c>
      <c r="R61" s="1" t="s">
        <v>3714</v>
      </c>
      <c r="S61" s="1" t="s">
        <v>75</v>
      </c>
      <c r="T61" s="1" t="s">
        <v>3525</v>
      </c>
      <c r="U61" s="1" t="s">
        <v>3547</v>
      </c>
      <c r="V61" s="1" t="s">
        <v>3551</v>
      </c>
    </row>
    <row r="62" s="1" customFormat="1" spans="1:22">
      <c r="A62" s="1" t="s">
        <v>2273</v>
      </c>
      <c r="B62" s="1" t="s">
        <v>106</v>
      </c>
      <c r="C62" s="1" t="s">
        <v>2274</v>
      </c>
      <c r="D62" s="1" t="s">
        <v>340</v>
      </c>
      <c r="E62" s="1" t="s">
        <v>3715</v>
      </c>
      <c r="F62" s="1" t="s">
        <v>1105</v>
      </c>
      <c r="G62" s="1" t="s">
        <v>1230</v>
      </c>
      <c r="H62" s="1" t="s">
        <v>3517</v>
      </c>
      <c r="I62" s="1" t="s">
        <v>3683</v>
      </c>
      <c r="J62" s="1" t="s">
        <v>3519</v>
      </c>
      <c r="K62" s="1" t="s">
        <v>3683</v>
      </c>
      <c r="L62" s="1" t="s">
        <v>3683</v>
      </c>
      <c r="M62" s="1" t="s">
        <v>3520</v>
      </c>
      <c r="N62" s="1" t="s">
        <v>3520</v>
      </c>
      <c r="O62" s="1" t="s">
        <v>3521</v>
      </c>
      <c r="P62" s="1" t="s">
        <v>3522</v>
      </c>
      <c r="Q62" s="1" t="s">
        <v>3523</v>
      </c>
      <c r="R62" s="1" t="s">
        <v>3716</v>
      </c>
      <c r="S62" s="1" t="s">
        <v>75</v>
      </c>
      <c r="T62" s="1" t="s">
        <v>3525</v>
      </c>
      <c r="U62" s="1" t="s">
        <v>3547</v>
      </c>
      <c r="V62" s="1" t="s">
        <v>3526</v>
      </c>
    </row>
    <row r="63" s="1" customFormat="1" spans="1:22">
      <c r="A63" s="1" t="s">
        <v>776</v>
      </c>
      <c r="B63" s="1" t="s">
        <v>106</v>
      </c>
      <c r="C63" s="1" t="s">
        <v>777</v>
      </c>
      <c r="D63" s="1" t="s">
        <v>779</v>
      </c>
      <c r="E63" s="1" t="s">
        <v>3717</v>
      </c>
      <c r="F63" s="1" t="s">
        <v>95</v>
      </c>
      <c r="G63" s="1" t="s">
        <v>636</v>
      </c>
      <c r="H63" s="1" t="s">
        <v>3517</v>
      </c>
      <c r="I63" s="1" t="s">
        <v>3718</v>
      </c>
      <c r="J63" s="1" t="s">
        <v>3519</v>
      </c>
      <c r="K63" s="1" t="s">
        <v>3718</v>
      </c>
      <c r="L63" s="1" t="s">
        <v>3718</v>
      </c>
      <c r="M63" s="1" t="s">
        <v>3520</v>
      </c>
      <c r="N63" s="1" t="s">
        <v>3520</v>
      </c>
      <c r="O63" s="1" t="s">
        <v>3521</v>
      </c>
      <c r="P63" s="1" t="s">
        <v>3522</v>
      </c>
      <c r="Q63" s="1" t="s">
        <v>3523</v>
      </c>
      <c r="R63" s="1" t="s">
        <v>3719</v>
      </c>
      <c r="S63" s="1" t="s">
        <v>75</v>
      </c>
      <c r="T63" s="1" t="s">
        <v>3525</v>
      </c>
      <c r="U63" s="1" t="s">
        <v>3485</v>
      </c>
      <c r="V63" s="1" t="s">
        <v>3551</v>
      </c>
    </row>
    <row r="64" s="1" customFormat="1" spans="1:22">
      <c r="A64" s="1" t="s">
        <v>1018</v>
      </c>
      <c r="B64" s="1" t="s">
        <v>106</v>
      </c>
      <c r="C64" s="1" t="s">
        <v>1019</v>
      </c>
      <c r="D64" s="1" t="s">
        <v>425</v>
      </c>
      <c r="E64" s="1" t="s">
        <v>3720</v>
      </c>
      <c r="F64" s="1" t="s">
        <v>81</v>
      </c>
      <c r="G64" s="1" t="s">
        <v>636</v>
      </c>
      <c r="H64" s="1" t="s">
        <v>3517</v>
      </c>
      <c r="I64" s="1" t="s">
        <v>3721</v>
      </c>
      <c r="J64" s="1" t="s">
        <v>3519</v>
      </c>
      <c r="K64" s="1" t="s">
        <v>3721</v>
      </c>
      <c r="L64" s="1" t="s">
        <v>3721</v>
      </c>
      <c r="M64" s="1" t="s">
        <v>3520</v>
      </c>
      <c r="N64" s="1" t="s">
        <v>3520</v>
      </c>
      <c r="O64" s="1" t="s">
        <v>3521</v>
      </c>
      <c r="P64" s="1" t="s">
        <v>3522</v>
      </c>
      <c r="Q64" s="1" t="s">
        <v>3523</v>
      </c>
      <c r="R64" s="1" t="s">
        <v>3722</v>
      </c>
      <c r="S64" s="1" t="s">
        <v>75</v>
      </c>
      <c r="T64" s="1" t="s">
        <v>3525</v>
      </c>
      <c r="U64" s="1" t="s">
        <v>3547</v>
      </c>
      <c r="V64" s="1" t="s">
        <v>3555</v>
      </c>
    </row>
    <row r="65" s="1" customFormat="1" spans="1:22">
      <c r="A65" s="1" t="s">
        <v>1336</v>
      </c>
      <c r="B65" s="1" t="s">
        <v>106</v>
      </c>
      <c r="C65" s="1" t="s">
        <v>1337</v>
      </c>
      <c r="D65" s="1" t="s">
        <v>91</v>
      </c>
      <c r="E65" s="1" t="s">
        <v>3723</v>
      </c>
      <c r="F65" s="1" t="s">
        <v>95</v>
      </c>
      <c r="G65" s="1" t="s">
        <v>1105</v>
      </c>
      <c r="H65" s="1" t="s">
        <v>3517</v>
      </c>
      <c r="I65" s="1" t="s">
        <v>3724</v>
      </c>
      <c r="J65" s="1" t="s">
        <v>3519</v>
      </c>
      <c r="K65" s="1" t="s">
        <v>3724</v>
      </c>
      <c r="L65" s="1" t="s">
        <v>3724</v>
      </c>
      <c r="M65" s="1" t="s">
        <v>3520</v>
      </c>
      <c r="N65" s="1" t="s">
        <v>3520</v>
      </c>
      <c r="O65" s="1" t="s">
        <v>3521</v>
      </c>
      <c r="P65" s="1" t="s">
        <v>3522</v>
      </c>
      <c r="Q65" s="1" t="s">
        <v>3523</v>
      </c>
      <c r="R65" s="1" t="s">
        <v>3725</v>
      </c>
      <c r="S65" s="1" t="s">
        <v>75</v>
      </c>
      <c r="T65" s="1" t="s">
        <v>3525</v>
      </c>
      <c r="U65" s="1" t="s">
        <v>3485</v>
      </c>
      <c r="V65" s="1" t="s">
        <v>3537</v>
      </c>
    </row>
    <row r="66" s="1" customFormat="1" spans="1:22">
      <c r="A66" s="1" t="s">
        <v>2229</v>
      </c>
      <c r="B66" s="1" t="s">
        <v>106</v>
      </c>
      <c r="C66" s="1" t="s">
        <v>2230</v>
      </c>
      <c r="D66" s="1" t="s">
        <v>1265</v>
      </c>
      <c r="E66" s="1" t="s">
        <v>3726</v>
      </c>
      <c r="F66" s="1" t="s">
        <v>95</v>
      </c>
      <c r="G66" s="1" t="s">
        <v>1230</v>
      </c>
      <c r="H66" s="1" t="s">
        <v>3517</v>
      </c>
      <c r="I66" s="1" t="s">
        <v>3727</v>
      </c>
      <c r="J66" s="1" t="s">
        <v>3519</v>
      </c>
      <c r="K66" s="1" t="s">
        <v>3727</v>
      </c>
      <c r="L66" s="1" t="s">
        <v>3727</v>
      </c>
      <c r="M66" s="1" t="s">
        <v>3520</v>
      </c>
      <c r="N66" s="1" t="s">
        <v>3520</v>
      </c>
      <c r="O66" s="1" t="s">
        <v>3521</v>
      </c>
      <c r="P66" s="1" t="s">
        <v>3522</v>
      </c>
      <c r="Q66" s="1" t="s">
        <v>3523</v>
      </c>
      <c r="R66" s="1" t="s">
        <v>3728</v>
      </c>
      <c r="S66" s="1" t="s">
        <v>75</v>
      </c>
      <c r="T66" s="1" t="s">
        <v>3525</v>
      </c>
      <c r="U66" s="1" t="s">
        <v>3547</v>
      </c>
      <c r="V66" s="1" t="s">
        <v>3526</v>
      </c>
    </row>
    <row r="67" s="1" customFormat="1" spans="1:22">
      <c r="A67" s="1" t="s">
        <v>1344</v>
      </c>
      <c r="B67" s="1" t="s">
        <v>106</v>
      </c>
      <c r="C67" s="1" t="s">
        <v>1345</v>
      </c>
      <c r="D67" s="1" t="s">
        <v>91</v>
      </c>
      <c r="E67" s="1" t="s">
        <v>3729</v>
      </c>
      <c r="F67" s="1" t="s">
        <v>95</v>
      </c>
      <c r="G67" s="1" t="s">
        <v>1105</v>
      </c>
      <c r="H67" s="1" t="s">
        <v>3517</v>
      </c>
      <c r="I67" s="1" t="s">
        <v>3724</v>
      </c>
      <c r="J67" s="1" t="s">
        <v>3519</v>
      </c>
      <c r="K67" s="1" t="s">
        <v>3724</v>
      </c>
      <c r="L67" s="1" t="s">
        <v>3724</v>
      </c>
      <c r="M67" s="1" t="s">
        <v>3520</v>
      </c>
      <c r="N67" s="1" t="s">
        <v>3520</v>
      </c>
      <c r="O67" s="1" t="s">
        <v>3521</v>
      </c>
      <c r="P67" s="1" t="s">
        <v>3522</v>
      </c>
      <c r="Q67" s="1" t="s">
        <v>3523</v>
      </c>
      <c r="R67" s="1" t="s">
        <v>3730</v>
      </c>
      <c r="S67" s="1" t="s">
        <v>75</v>
      </c>
      <c r="T67" s="1" t="s">
        <v>3525</v>
      </c>
      <c r="U67" s="1" t="s">
        <v>3485</v>
      </c>
      <c r="V67" s="1" t="s">
        <v>3537</v>
      </c>
    </row>
    <row r="68" s="1" customFormat="1" spans="1:22">
      <c r="A68" s="1" t="s">
        <v>1516</v>
      </c>
      <c r="B68" s="1" t="s">
        <v>106</v>
      </c>
      <c r="C68" s="1" t="s">
        <v>1517</v>
      </c>
      <c r="D68" s="1" t="s">
        <v>3731</v>
      </c>
      <c r="E68" s="1" t="s">
        <v>3732</v>
      </c>
      <c r="F68" s="1" t="s">
        <v>81</v>
      </c>
      <c r="G68" s="1" t="s">
        <v>1105</v>
      </c>
      <c r="H68" s="1" t="s">
        <v>3517</v>
      </c>
      <c r="I68" s="1" t="s">
        <v>3733</v>
      </c>
      <c r="J68" s="1" t="s">
        <v>3519</v>
      </c>
      <c r="K68" s="1" t="s">
        <v>3733</v>
      </c>
      <c r="L68" s="1" t="s">
        <v>3733</v>
      </c>
      <c r="M68" s="1" t="s">
        <v>3520</v>
      </c>
      <c r="N68" s="1" t="s">
        <v>3520</v>
      </c>
      <c r="O68" s="1" t="s">
        <v>3521</v>
      </c>
      <c r="P68" s="1" t="s">
        <v>3522</v>
      </c>
      <c r="Q68" s="1" t="s">
        <v>3523</v>
      </c>
      <c r="R68" s="1" t="s">
        <v>3734</v>
      </c>
      <c r="S68" s="1" t="s">
        <v>75</v>
      </c>
      <c r="T68" s="1" t="s">
        <v>3525</v>
      </c>
      <c r="U68" s="1" t="s">
        <v>3485</v>
      </c>
      <c r="V68" s="1" t="s">
        <v>3555</v>
      </c>
    </row>
    <row r="69" s="1" customFormat="1" spans="1:22">
      <c r="A69" s="1" t="s">
        <v>101</v>
      </c>
      <c r="B69" s="1" t="s">
        <v>106</v>
      </c>
      <c r="C69" s="1" t="s">
        <v>102</v>
      </c>
      <c r="D69" s="1" t="s">
        <v>3625</v>
      </c>
      <c r="E69" s="1" t="s">
        <v>3735</v>
      </c>
      <c r="F69" s="1" t="s">
        <v>81</v>
      </c>
      <c r="G69" s="1" t="s">
        <v>95</v>
      </c>
      <c r="H69" s="1" t="s">
        <v>3517</v>
      </c>
      <c r="I69" s="1" t="s">
        <v>3736</v>
      </c>
      <c r="J69" s="1" t="s">
        <v>3519</v>
      </c>
      <c r="K69" s="1" t="s">
        <v>3736</v>
      </c>
      <c r="L69" s="1" t="s">
        <v>3736</v>
      </c>
      <c r="M69" s="1" t="s">
        <v>3520</v>
      </c>
      <c r="N69" s="1" t="s">
        <v>3520</v>
      </c>
      <c r="O69" s="1" t="s">
        <v>3521</v>
      </c>
      <c r="P69" s="1" t="s">
        <v>3522</v>
      </c>
      <c r="Q69" s="1" t="s">
        <v>3523</v>
      </c>
      <c r="R69" s="1" t="s">
        <v>3737</v>
      </c>
      <c r="S69" s="1" t="s">
        <v>75</v>
      </c>
      <c r="T69" s="1" t="s">
        <v>3525</v>
      </c>
      <c r="U69" s="1" t="s">
        <v>3547</v>
      </c>
      <c r="V69" s="1" t="s">
        <v>3537</v>
      </c>
    </row>
    <row r="70" s="1" customFormat="1" spans="1:22">
      <c r="A70" s="1" t="s">
        <v>742</v>
      </c>
      <c r="B70" s="1" t="s">
        <v>106</v>
      </c>
      <c r="C70" s="1" t="s">
        <v>743</v>
      </c>
      <c r="D70" s="1" t="s">
        <v>178</v>
      </c>
      <c r="E70" s="1" t="s">
        <v>3738</v>
      </c>
      <c r="F70" s="1" t="s">
        <v>134</v>
      </c>
      <c r="G70" s="1" t="s">
        <v>636</v>
      </c>
      <c r="H70" s="1" t="s">
        <v>3517</v>
      </c>
      <c r="I70" s="1" t="s">
        <v>3739</v>
      </c>
      <c r="J70" s="1" t="s">
        <v>3519</v>
      </c>
      <c r="K70" s="1" t="s">
        <v>3739</v>
      </c>
      <c r="L70" s="1" t="s">
        <v>3739</v>
      </c>
      <c r="M70" s="1" t="s">
        <v>3520</v>
      </c>
      <c r="N70" s="1" t="s">
        <v>3520</v>
      </c>
      <c r="O70" s="1" t="s">
        <v>3521</v>
      </c>
      <c r="P70" s="1" t="s">
        <v>3522</v>
      </c>
      <c r="Q70" s="1" t="s">
        <v>3523</v>
      </c>
      <c r="R70" s="1" t="s">
        <v>3740</v>
      </c>
      <c r="S70" s="1" t="s">
        <v>75</v>
      </c>
      <c r="T70" s="1" t="s">
        <v>3525</v>
      </c>
      <c r="U70" s="1" t="s">
        <v>3547</v>
      </c>
      <c r="V70" s="1" t="s">
        <v>3537</v>
      </c>
    </row>
    <row r="71" s="1" customFormat="1" spans="1:22">
      <c r="A71" s="1" t="s">
        <v>2656</v>
      </c>
      <c r="B71" s="1" t="s">
        <v>124</v>
      </c>
      <c r="C71" s="1" t="s">
        <v>2657</v>
      </c>
      <c r="D71" s="1" t="s">
        <v>3741</v>
      </c>
      <c r="E71" s="1" t="s">
        <v>3742</v>
      </c>
      <c r="F71" s="1" t="s">
        <v>1230</v>
      </c>
      <c r="G71" s="1" t="s">
        <v>571</v>
      </c>
      <c r="H71" s="1" t="s">
        <v>3517</v>
      </c>
      <c r="I71" s="1" t="s">
        <v>3743</v>
      </c>
      <c r="J71" s="1" t="s">
        <v>3519</v>
      </c>
      <c r="K71" s="1" t="s">
        <v>3743</v>
      </c>
      <c r="L71" s="1" t="s">
        <v>3743</v>
      </c>
      <c r="M71" s="1" t="s">
        <v>3520</v>
      </c>
      <c r="N71" s="1" t="s">
        <v>3520</v>
      </c>
      <c r="O71" s="1" t="s">
        <v>3521</v>
      </c>
      <c r="P71" s="1" t="s">
        <v>3522</v>
      </c>
      <c r="Q71" s="1" t="s">
        <v>3523</v>
      </c>
      <c r="R71" s="1" t="s">
        <v>3744</v>
      </c>
      <c r="S71" s="1" t="s">
        <v>75</v>
      </c>
      <c r="T71" s="1" t="s">
        <v>3525</v>
      </c>
      <c r="U71" s="1" t="s">
        <v>3485</v>
      </c>
      <c r="V71" s="1" t="s">
        <v>3533</v>
      </c>
    </row>
    <row r="72" s="1" customFormat="1" spans="1:22">
      <c r="A72" s="1" t="s">
        <v>2648</v>
      </c>
      <c r="B72" s="1" t="s">
        <v>124</v>
      </c>
      <c r="C72" s="1" t="s">
        <v>2649</v>
      </c>
      <c r="D72" s="1" t="s">
        <v>3741</v>
      </c>
      <c r="E72" s="1" t="s">
        <v>3745</v>
      </c>
      <c r="F72" s="1" t="s">
        <v>1230</v>
      </c>
      <c r="G72" s="1" t="s">
        <v>571</v>
      </c>
      <c r="H72" s="1" t="s">
        <v>3517</v>
      </c>
      <c r="I72" s="1" t="s">
        <v>3743</v>
      </c>
      <c r="J72" s="1" t="s">
        <v>3519</v>
      </c>
      <c r="K72" s="1" t="s">
        <v>3743</v>
      </c>
      <c r="L72" s="1" t="s">
        <v>3743</v>
      </c>
      <c r="M72" s="1" t="s">
        <v>3520</v>
      </c>
      <c r="N72" s="1" t="s">
        <v>3520</v>
      </c>
      <c r="O72" s="1" t="s">
        <v>3521</v>
      </c>
      <c r="P72" s="1" t="s">
        <v>3522</v>
      </c>
      <c r="Q72" s="1" t="s">
        <v>3523</v>
      </c>
      <c r="R72" s="1" t="s">
        <v>3746</v>
      </c>
      <c r="S72" s="1" t="s">
        <v>75</v>
      </c>
      <c r="T72" s="1" t="s">
        <v>3525</v>
      </c>
      <c r="U72" s="1" t="s">
        <v>3485</v>
      </c>
      <c r="V72" s="1" t="s">
        <v>3533</v>
      </c>
    </row>
    <row r="73" s="1" customFormat="1" spans="1:22">
      <c r="A73" s="1" t="s">
        <v>1011</v>
      </c>
      <c r="B73" s="1" t="s">
        <v>124</v>
      </c>
      <c r="C73" s="1" t="s">
        <v>1012</v>
      </c>
      <c r="D73" s="1" t="s">
        <v>417</v>
      </c>
      <c r="E73" s="1" t="s">
        <v>3747</v>
      </c>
      <c r="F73" s="1" t="s">
        <v>81</v>
      </c>
      <c r="G73" s="1" t="s">
        <v>636</v>
      </c>
      <c r="H73" s="1" t="s">
        <v>3517</v>
      </c>
      <c r="I73" s="1" t="s">
        <v>3748</v>
      </c>
      <c r="J73" s="1" t="s">
        <v>3519</v>
      </c>
      <c r="K73" s="1" t="s">
        <v>3748</v>
      </c>
      <c r="L73" s="1" t="s">
        <v>3748</v>
      </c>
      <c r="M73" s="1" t="s">
        <v>3520</v>
      </c>
      <c r="N73" s="1" t="s">
        <v>3520</v>
      </c>
      <c r="O73" s="1" t="s">
        <v>3521</v>
      </c>
      <c r="P73" s="1" t="s">
        <v>3522</v>
      </c>
      <c r="Q73" s="1" t="s">
        <v>3523</v>
      </c>
      <c r="R73" s="1" t="s">
        <v>3749</v>
      </c>
      <c r="S73" s="1" t="s">
        <v>75</v>
      </c>
      <c r="T73" s="1" t="s">
        <v>3525</v>
      </c>
      <c r="U73" s="1" t="s">
        <v>3547</v>
      </c>
      <c r="V73" s="1" t="s">
        <v>3555</v>
      </c>
    </row>
    <row r="74" s="1" customFormat="1" spans="1:22">
      <c r="A74" s="1" t="s">
        <v>121</v>
      </c>
      <c r="B74" s="1" t="s">
        <v>124</v>
      </c>
      <c r="C74" s="1" t="s">
        <v>122</v>
      </c>
      <c r="D74" s="1" t="s">
        <v>3625</v>
      </c>
      <c r="E74" s="1" t="s">
        <v>3750</v>
      </c>
      <c r="F74" s="1" t="s">
        <v>81</v>
      </c>
      <c r="G74" s="1" t="s">
        <v>95</v>
      </c>
      <c r="H74" s="1" t="s">
        <v>3517</v>
      </c>
      <c r="I74" s="1" t="s">
        <v>3649</v>
      </c>
      <c r="J74" s="1" t="s">
        <v>3519</v>
      </c>
      <c r="K74" s="1" t="s">
        <v>3649</v>
      </c>
      <c r="L74" s="1" t="s">
        <v>3649</v>
      </c>
      <c r="M74" s="1" t="s">
        <v>3520</v>
      </c>
      <c r="N74" s="1" t="s">
        <v>3520</v>
      </c>
      <c r="O74" s="1" t="s">
        <v>3521</v>
      </c>
      <c r="P74" s="1" t="s">
        <v>3522</v>
      </c>
      <c r="Q74" s="1" t="s">
        <v>3523</v>
      </c>
      <c r="R74" s="1" t="s">
        <v>3751</v>
      </c>
      <c r="S74" s="1" t="s">
        <v>75</v>
      </c>
      <c r="T74" s="1" t="s">
        <v>3525</v>
      </c>
      <c r="U74" s="1" t="s">
        <v>3547</v>
      </c>
      <c r="V74" s="1" t="s">
        <v>3537</v>
      </c>
    </row>
    <row r="75" s="1" customFormat="1" spans="1:22">
      <c r="A75" s="1" t="s">
        <v>1510</v>
      </c>
      <c r="B75" s="1" t="s">
        <v>124</v>
      </c>
      <c r="C75" s="1" t="s">
        <v>1511</v>
      </c>
      <c r="D75" s="1" t="s">
        <v>425</v>
      </c>
      <c r="E75" s="1" t="s">
        <v>3752</v>
      </c>
      <c r="F75" s="1" t="s">
        <v>94</v>
      </c>
      <c r="G75" s="1" t="s">
        <v>1105</v>
      </c>
      <c r="H75" s="1" t="s">
        <v>3517</v>
      </c>
      <c r="I75" s="1" t="s">
        <v>3753</v>
      </c>
      <c r="J75" s="1" t="s">
        <v>3519</v>
      </c>
      <c r="K75" s="1" t="s">
        <v>3753</v>
      </c>
      <c r="L75" s="1" t="s">
        <v>3753</v>
      </c>
      <c r="M75" s="1" t="s">
        <v>3520</v>
      </c>
      <c r="N75" s="1" t="s">
        <v>3520</v>
      </c>
      <c r="O75" s="1" t="s">
        <v>3521</v>
      </c>
      <c r="P75" s="1" t="s">
        <v>3522</v>
      </c>
      <c r="Q75" s="1" t="s">
        <v>3523</v>
      </c>
      <c r="R75" s="1" t="s">
        <v>3754</v>
      </c>
      <c r="S75" s="1" t="s">
        <v>75</v>
      </c>
      <c r="T75" s="1" t="s">
        <v>3525</v>
      </c>
      <c r="U75" s="1" t="s">
        <v>3547</v>
      </c>
      <c r="V75" s="1" t="s">
        <v>3555</v>
      </c>
    </row>
    <row r="76" s="1" customFormat="1" spans="1:22">
      <c r="A76" s="1" t="s">
        <v>302</v>
      </c>
      <c r="B76" s="1" t="s">
        <v>307</v>
      </c>
      <c r="C76" s="1" t="s">
        <v>303</v>
      </c>
      <c r="D76" s="1" t="s">
        <v>3543</v>
      </c>
      <c r="E76" s="1" t="s">
        <v>3755</v>
      </c>
      <c r="F76" s="1" t="s">
        <v>237</v>
      </c>
      <c r="G76" s="1" t="s">
        <v>95</v>
      </c>
      <c r="H76" s="1" t="s">
        <v>3517</v>
      </c>
      <c r="I76" s="1" t="s">
        <v>3705</v>
      </c>
      <c r="J76" s="1" t="s">
        <v>3519</v>
      </c>
      <c r="K76" s="1" t="s">
        <v>3705</v>
      </c>
      <c r="L76" s="1" t="s">
        <v>3705</v>
      </c>
      <c r="M76" s="1" t="s">
        <v>3520</v>
      </c>
      <c r="N76" s="1" t="s">
        <v>3520</v>
      </c>
      <c r="O76" s="1" t="s">
        <v>3521</v>
      </c>
      <c r="P76" s="1" t="s">
        <v>3522</v>
      </c>
      <c r="Q76" s="1" t="s">
        <v>3523</v>
      </c>
      <c r="R76" s="1" t="s">
        <v>3756</v>
      </c>
      <c r="S76" s="1" t="s">
        <v>75</v>
      </c>
      <c r="T76" s="1" t="s">
        <v>3525</v>
      </c>
      <c r="U76" s="1" t="s">
        <v>3547</v>
      </c>
      <c r="V76" s="1" t="s">
        <v>3542</v>
      </c>
    </row>
    <row r="77" s="1" customFormat="1" spans="1:22">
      <c r="A77" s="1" t="s">
        <v>2789</v>
      </c>
      <c r="B77" s="1" t="s">
        <v>307</v>
      </c>
      <c r="C77" s="1" t="s">
        <v>2790</v>
      </c>
      <c r="D77" s="1" t="s">
        <v>425</v>
      </c>
      <c r="E77" s="1" t="s">
        <v>3757</v>
      </c>
      <c r="F77" s="1" t="s">
        <v>610</v>
      </c>
      <c r="G77" s="1" t="s">
        <v>571</v>
      </c>
      <c r="H77" s="1" t="s">
        <v>3517</v>
      </c>
      <c r="I77" s="1" t="s">
        <v>3758</v>
      </c>
      <c r="J77" s="1" t="s">
        <v>3519</v>
      </c>
      <c r="K77" s="1" t="s">
        <v>3758</v>
      </c>
      <c r="L77" s="1" t="s">
        <v>3758</v>
      </c>
      <c r="M77" s="1" t="s">
        <v>3520</v>
      </c>
      <c r="N77" s="1" t="s">
        <v>3520</v>
      </c>
      <c r="O77" s="1" t="s">
        <v>3521</v>
      </c>
      <c r="P77" s="1" t="s">
        <v>3522</v>
      </c>
      <c r="Q77" s="1" t="s">
        <v>3523</v>
      </c>
      <c r="R77" s="1" t="s">
        <v>3759</v>
      </c>
      <c r="S77" s="1" t="s">
        <v>75</v>
      </c>
      <c r="T77" s="1" t="s">
        <v>3525</v>
      </c>
      <c r="U77" s="1" t="s">
        <v>3547</v>
      </c>
      <c r="V77" s="1" t="s">
        <v>3555</v>
      </c>
    </row>
    <row r="78" s="1" customFormat="1" spans="1:22">
      <c r="A78" s="1" t="s">
        <v>1659</v>
      </c>
      <c r="B78" s="1" t="s">
        <v>307</v>
      </c>
      <c r="C78" s="1" t="s">
        <v>1660</v>
      </c>
      <c r="D78" s="1" t="s">
        <v>1662</v>
      </c>
      <c r="E78" s="1" t="s">
        <v>3760</v>
      </c>
      <c r="F78" s="1" t="s">
        <v>95</v>
      </c>
      <c r="G78" s="1" t="s">
        <v>1105</v>
      </c>
      <c r="H78" s="1" t="s">
        <v>3517</v>
      </c>
      <c r="I78" s="1" t="s">
        <v>3761</v>
      </c>
      <c r="J78" s="1" t="s">
        <v>3519</v>
      </c>
      <c r="K78" s="1" t="s">
        <v>3761</v>
      </c>
      <c r="L78" s="1" t="s">
        <v>3761</v>
      </c>
      <c r="M78" s="1" t="s">
        <v>3520</v>
      </c>
      <c r="N78" s="1" t="s">
        <v>3520</v>
      </c>
      <c r="O78" s="1" t="s">
        <v>3521</v>
      </c>
      <c r="P78" s="1" t="s">
        <v>3522</v>
      </c>
      <c r="Q78" s="1" t="s">
        <v>3523</v>
      </c>
      <c r="R78" s="1" t="s">
        <v>3762</v>
      </c>
      <c r="S78" s="1" t="s">
        <v>75</v>
      </c>
      <c r="T78" s="1" t="s">
        <v>3525</v>
      </c>
      <c r="U78" s="1" t="s">
        <v>3485</v>
      </c>
      <c r="V78" s="1" t="s">
        <v>3763</v>
      </c>
    </row>
    <row r="79" s="1" customFormat="1" spans="1:22">
      <c r="A79" s="1" t="s">
        <v>864</v>
      </c>
      <c r="B79" s="1" t="s">
        <v>307</v>
      </c>
      <c r="C79" s="1" t="s">
        <v>865</v>
      </c>
      <c r="D79" s="1" t="s">
        <v>867</v>
      </c>
      <c r="E79" s="1" t="s">
        <v>3764</v>
      </c>
      <c r="F79" s="1" t="s">
        <v>81</v>
      </c>
      <c r="G79" s="1" t="s">
        <v>636</v>
      </c>
      <c r="H79" s="1" t="s">
        <v>3517</v>
      </c>
      <c r="I79" s="1" t="s">
        <v>3765</v>
      </c>
      <c r="J79" s="1" t="s">
        <v>3519</v>
      </c>
      <c r="K79" s="1" t="s">
        <v>3765</v>
      </c>
      <c r="L79" s="1" t="s">
        <v>3765</v>
      </c>
      <c r="M79" s="1" t="s">
        <v>3520</v>
      </c>
      <c r="N79" s="1" t="s">
        <v>3520</v>
      </c>
      <c r="O79" s="1" t="s">
        <v>3521</v>
      </c>
      <c r="P79" s="1" t="s">
        <v>3522</v>
      </c>
      <c r="Q79" s="1" t="s">
        <v>3523</v>
      </c>
      <c r="R79" s="1" t="s">
        <v>3766</v>
      </c>
      <c r="S79" s="1" t="s">
        <v>75</v>
      </c>
      <c r="T79" s="1" t="s">
        <v>3525</v>
      </c>
      <c r="U79" s="1" t="s">
        <v>3485</v>
      </c>
      <c r="V79" s="1" t="s">
        <v>3533</v>
      </c>
    </row>
    <row r="80" s="1" customFormat="1" spans="1:22">
      <c r="A80" s="1" t="s">
        <v>1358</v>
      </c>
      <c r="B80" s="1" t="s">
        <v>307</v>
      </c>
      <c r="C80" s="1" t="s">
        <v>1359</v>
      </c>
      <c r="D80" s="1" t="s">
        <v>734</v>
      </c>
      <c r="E80" s="1" t="s">
        <v>3767</v>
      </c>
      <c r="F80" s="1" t="s">
        <v>636</v>
      </c>
      <c r="G80" s="1" t="s">
        <v>1105</v>
      </c>
      <c r="H80" s="1" t="s">
        <v>3517</v>
      </c>
      <c r="I80" s="1" t="s">
        <v>3768</v>
      </c>
      <c r="J80" s="1" t="s">
        <v>3519</v>
      </c>
      <c r="K80" s="1" t="s">
        <v>3768</v>
      </c>
      <c r="L80" s="1" t="s">
        <v>3768</v>
      </c>
      <c r="M80" s="1" t="s">
        <v>3520</v>
      </c>
      <c r="N80" s="1" t="s">
        <v>3520</v>
      </c>
      <c r="O80" s="1" t="s">
        <v>3521</v>
      </c>
      <c r="P80" s="1" t="s">
        <v>3522</v>
      </c>
      <c r="Q80" s="1" t="s">
        <v>3523</v>
      </c>
      <c r="R80" s="1" t="s">
        <v>3769</v>
      </c>
      <c r="S80" s="1" t="s">
        <v>75</v>
      </c>
      <c r="T80" s="1" t="s">
        <v>3525</v>
      </c>
      <c r="U80" s="1" t="s">
        <v>3547</v>
      </c>
      <c r="V80" s="1" t="s">
        <v>3551</v>
      </c>
    </row>
    <row r="81" s="1" customFormat="1" spans="1:22">
      <c r="A81" s="1" t="s">
        <v>3209</v>
      </c>
      <c r="B81" s="1" t="s">
        <v>307</v>
      </c>
      <c r="C81" s="1" t="s">
        <v>3210</v>
      </c>
      <c r="D81" s="1" t="s">
        <v>3770</v>
      </c>
      <c r="E81" s="1" t="s">
        <v>3771</v>
      </c>
      <c r="F81" s="1" t="s">
        <v>1105</v>
      </c>
      <c r="G81" s="1" t="s">
        <v>572</v>
      </c>
      <c r="H81" s="1" t="s">
        <v>3517</v>
      </c>
      <c r="I81" s="1" t="s">
        <v>3772</v>
      </c>
      <c r="J81" s="1" t="s">
        <v>3519</v>
      </c>
      <c r="K81" s="1" t="s">
        <v>3772</v>
      </c>
      <c r="L81" s="1" t="s">
        <v>3772</v>
      </c>
      <c r="M81" s="1" t="s">
        <v>3520</v>
      </c>
      <c r="N81" s="1" t="s">
        <v>3520</v>
      </c>
      <c r="O81" s="1" t="s">
        <v>3521</v>
      </c>
      <c r="P81" s="1" t="s">
        <v>3522</v>
      </c>
      <c r="Q81" s="1" t="s">
        <v>3523</v>
      </c>
      <c r="R81" s="1" t="s">
        <v>3773</v>
      </c>
      <c r="S81" s="1" t="s">
        <v>75</v>
      </c>
      <c r="T81" s="1" t="s">
        <v>3525</v>
      </c>
      <c r="U81" s="1" t="s">
        <v>3547</v>
      </c>
      <c r="V81" s="1" t="s">
        <v>3555</v>
      </c>
    </row>
    <row r="82" s="1" customFormat="1" spans="1:22">
      <c r="A82" s="1" t="s">
        <v>890</v>
      </c>
      <c r="B82" s="1" t="s">
        <v>307</v>
      </c>
      <c r="C82" s="1" t="s">
        <v>891</v>
      </c>
      <c r="D82" s="1" t="s">
        <v>340</v>
      </c>
      <c r="E82" s="1" t="s">
        <v>3774</v>
      </c>
      <c r="F82" s="1" t="s">
        <v>81</v>
      </c>
      <c r="G82" s="1" t="s">
        <v>636</v>
      </c>
      <c r="H82" s="1" t="s">
        <v>3517</v>
      </c>
      <c r="I82" s="1" t="s">
        <v>3775</v>
      </c>
      <c r="J82" s="1" t="s">
        <v>3519</v>
      </c>
      <c r="K82" s="1" t="s">
        <v>3775</v>
      </c>
      <c r="L82" s="1" t="s">
        <v>3775</v>
      </c>
      <c r="M82" s="1" t="s">
        <v>3520</v>
      </c>
      <c r="N82" s="1" t="s">
        <v>3520</v>
      </c>
      <c r="O82" s="1" t="s">
        <v>3521</v>
      </c>
      <c r="P82" s="1" t="s">
        <v>3522</v>
      </c>
      <c r="Q82" s="1" t="s">
        <v>3523</v>
      </c>
      <c r="R82" s="1" t="s">
        <v>3776</v>
      </c>
      <c r="S82" s="1" t="s">
        <v>75</v>
      </c>
      <c r="T82" s="1" t="s">
        <v>3525</v>
      </c>
      <c r="U82" s="1" t="s">
        <v>3547</v>
      </c>
      <c r="V82" s="1" t="s">
        <v>3526</v>
      </c>
    </row>
    <row r="83" s="1" customFormat="1" spans="1:22">
      <c r="A83" s="1" t="s">
        <v>2136</v>
      </c>
      <c r="B83" s="1" t="s">
        <v>307</v>
      </c>
      <c r="C83" s="1" t="s">
        <v>2137</v>
      </c>
      <c r="D83" s="1" t="s">
        <v>2139</v>
      </c>
      <c r="E83" s="1" t="s">
        <v>3777</v>
      </c>
      <c r="F83" s="1" t="s">
        <v>95</v>
      </c>
      <c r="G83" s="1" t="s">
        <v>1230</v>
      </c>
      <c r="H83" s="1" t="s">
        <v>3517</v>
      </c>
      <c r="I83" s="1" t="s">
        <v>3778</v>
      </c>
      <c r="J83" s="1" t="s">
        <v>3519</v>
      </c>
      <c r="K83" s="1" t="s">
        <v>3778</v>
      </c>
      <c r="L83" s="1" t="s">
        <v>3778</v>
      </c>
      <c r="M83" s="1" t="s">
        <v>3520</v>
      </c>
      <c r="N83" s="1" t="s">
        <v>3520</v>
      </c>
      <c r="O83" s="1" t="s">
        <v>3521</v>
      </c>
      <c r="P83" s="1" t="s">
        <v>3522</v>
      </c>
      <c r="Q83" s="1" t="s">
        <v>3523</v>
      </c>
      <c r="R83" s="1" t="s">
        <v>3779</v>
      </c>
      <c r="S83" s="1" t="s">
        <v>75</v>
      </c>
      <c r="T83" s="1" t="s">
        <v>3525</v>
      </c>
      <c r="U83" s="1" t="s">
        <v>3547</v>
      </c>
      <c r="V83" s="1" t="s">
        <v>3537</v>
      </c>
    </row>
    <row r="84" s="1" customFormat="1" spans="1:22">
      <c r="A84" s="1" t="s">
        <v>150</v>
      </c>
      <c r="B84" s="1" t="s">
        <v>155</v>
      </c>
      <c r="C84" s="1" t="s">
        <v>151</v>
      </c>
      <c r="D84" s="1" t="s">
        <v>3780</v>
      </c>
      <c r="E84" s="1" t="s">
        <v>3781</v>
      </c>
      <c r="F84" s="1" t="s">
        <v>81</v>
      </c>
      <c r="G84" s="1" t="s">
        <v>95</v>
      </c>
      <c r="H84" s="1" t="s">
        <v>3517</v>
      </c>
      <c r="I84" s="1" t="s">
        <v>3782</v>
      </c>
      <c r="J84" s="1" t="s">
        <v>3519</v>
      </c>
      <c r="K84" s="1" t="s">
        <v>3782</v>
      </c>
      <c r="L84" s="1" t="s">
        <v>3782</v>
      </c>
      <c r="M84" s="1" t="s">
        <v>3520</v>
      </c>
      <c r="N84" s="1" t="s">
        <v>3520</v>
      </c>
      <c r="O84" s="1" t="s">
        <v>3521</v>
      </c>
      <c r="P84" s="1" t="s">
        <v>3522</v>
      </c>
      <c r="Q84" s="1" t="s">
        <v>3523</v>
      </c>
      <c r="R84" s="1" t="s">
        <v>3783</v>
      </c>
      <c r="S84" s="1" t="s">
        <v>75</v>
      </c>
      <c r="T84" s="1" t="s">
        <v>3525</v>
      </c>
      <c r="U84" s="1" t="s">
        <v>3485</v>
      </c>
      <c r="V84" s="1" t="s">
        <v>3551</v>
      </c>
    </row>
    <row r="85" s="1" customFormat="1" spans="1:22">
      <c r="A85" s="1" t="s">
        <v>2781</v>
      </c>
      <c r="B85" s="1" t="s">
        <v>155</v>
      </c>
      <c r="C85" s="1" t="s">
        <v>2782</v>
      </c>
      <c r="D85" s="1" t="s">
        <v>425</v>
      </c>
      <c r="E85" s="1" t="s">
        <v>3784</v>
      </c>
      <c r="F85" s="1" t="s">
        <v>636</v>
      </c>
      <c r="G85" s="1" t="s">
        <v>571</v>
      </c>
      <c r="H85" s="1" t="s">
        <v>3517</v>
      </c>
      <c r="I85" s="1" t="s">
        <v>3785</v>
      </c>
      <c r="J85" s="1" t="s">
        <v>3519</v>
      </c>
      <c r="K85" s="1" t="s">
        <v>3785</v>
      </c>
      <c r="L85" s="1" t="s">
        <v>3785</v>
      </c>
      <c r="M85" s="1" t="s">
        <v>3520</v>
      </c>
      <c r="N85" s="1" t="s">
        <v>3520</v>
      </c>
      <c r="O85" s="1" t="s">
        <v>3521</v>
      </c>
      <c r="P85" s="1" t="s">
        <v>3522</v>
      </c>
      <c r="Q85" s="1" t="s">
        <v>3523</v>
      </c>
      <c r="R85" s="1" t="s">
        <v>3786</v>
      </c>
      <c r="S85" s="1" t="s">
        <v>75</v>
      </c>
      <c r="T85" s="1" t="s">
        <v>3525</v>
      </c>
      <c r="U85" s="1" t="s">
        <v>3547</v>
      </c>
      <c r="V85" s="1" t="s">
        <v>3555</v>
      </c>
    </row>
    <row r="86" s="1" customFormat="1" spans="1:22">
      <c r="A86" s="1" t="s">
        <v>1752</v>
      </c>
      <c r="B86" s="1" t="s">
        <v>155</v>
      </c>
      <c r="C86" s="1" t="s">
        <v>1753</v>
      </c>
      <c r="D86" s="1" t="s">
        <v>1755</v>
      </c>
      <c r="E86" s="1" t="s">
        <v>3787</v>
      </c>
      <c r="F86" s="1" t="s">
        <v>636</v>
      </c>
      <c r="G86" s="1" t="s">
        <v>610</v>
      </c>
      <c r="H86" s="1" t="s">
        <v>3517</v>
      </c>
      <c r="I86" s="1" t="s">
        <v>3788</v>
      </c>
      <c r="J86" s="1" t="s">
        <v>3519</v>
      </c>
      <c r="K86" s="1" t="s">
        <v>3788</v>
      </c>
      <c r="L86" s="1" t="s">
        <v>3788</v>
      </c>
      <c r="M86" s="1" t="s">
        <v>3520</v>
      </c>
      <c r="N86" s="1" t="s">
        <v>3520</v>
      </c>
      <c r="O86" s="1" t="s">
        <v>3521</v>
      </c>
      <c r="P86" s="1" t="s">
        <v>3522</v>
      </c>
      <c r="Q86" s="1" t="s">
        <v>3523</v>
      </c>
      <c r="R86" s="1" t="s">
        <v>3789</v>
      </c>
      <c r="S86" s="1" t="s">
        <v>75</v>
      </c>
      <c r="T86" s="1" t="s">
        <v>3525</v>
      </c>
      <c r="U86" s="1" t="s">
        <v>3485</v>
      </c>
      <c r="V86" s="1" t="s">
        <v>3537</v>
      </c>
    </row>
    <row r="87" s="1" customFormat="1" spans="1:22">
      <c r="A87" s="1" t="s">
        <v>1746</v>
      </c>
      <c r="B87" s="1" t="s">
        <v>155</v>
      </c>
      <c r="C87" s="1" t="s">
        <v>1747</v>
      </c>
      <c r="D87" s="1" t="s">
        <v>3625</v>
      </c>
      <c r="E87" s="1" t="s">
        <v>3790</v>
      </c>
      <c r="F87" s="1" t="s">
        <v>1105</v>
      </c>
      <c r="G87" s="1" t="s">
        <v>610</v>
      </c>
      <c r="H87" s="1" t="s">
        <v>3517</v>
      </c>
      <c r="I87" s="1" t="s">
        <v>3649</v>
      </c>
      <c r="J87" s="1" t="s">
        <v>3519</v>
      </c>
      <c r="K87" s="1" t="s">
        <v>3649</v>
      </c>
      <c r="L87" s="1" t="s">
        <v>3649</v>
      </c>
      <c r="M87" s="1" t="s">
        <v>3520</v>
      </c>
      <c r="N87" s="1" t="s">
        <v>3520</v>
      </c>
      <c r="O87" s="1" t="s">
        <v>3521</v>
      </c>
      <c r="P87" s="1" t="s">
        <v>3522</v>
      </c>
      <c r="Q87" s="1" t="s">
        <v>3523</v>
      </c>
      <c r="R87" s="1" t="s">
        <v>3791</v>
      </c>
      <c r="S87" s="1" t="s">
        <v>75</v>
      </c>
      <c r="T87" s="1" t="s">
        <v>3525</v>
      </c>
      <c r="U87" s="1" t="s">
        <v>3547</v>
      </c>
      <c r="V87" s="1" t="s">
        <v>3537</v>
      </c>
    </row>
    <row r="88" s="1" customFormat="1" spans="1:22">
      <c r="A88" s="1" t="s">
        <v>2277</v>
      </c>
      <c r="B88" s="1" t="s">
        <v>155</v>
      </c>
      <c r="C88" s="1" t="s">
        <v>2278</v>
      </c>
      <c r="D88" s="1" t="s">
        <v>340</v>
      </c>
      <c r="E88" s="1" t="s">
        <v>3792</v>
      </c>
      <c r="F88" s="1" t="s">
        <v>1105</v>
      </c>
      <c r="G88" s="1" t="s">
        <v>1230</v>
      </c>
      <c r="H88" s="1" t="s">
        <v>3517</v>
      </c>
      <c r="I88" s="1" t="s">
        <v>3683</v>
      </c>
      <c r="J88" s="1" t="s">
        <v>3519</v>
      </c>
      <c r="K88" s="1" t="s">
        <v>3683</v>
      </c>
      <c r="L88" s="1" t="s">
        <v>3683</v>
      </c>
      <c r="M88" s="1" t="s">
        <v>3520</v>
      </c>
      <c r="N88" s="1" t="s">
        <v>3520</v>
      </c>
      <c r="O88" s="1" t="s">
        <v>3521</v>
      </c>
      <c r="P88" s="1" t="s">
        <v>3522</v>
      </c>
      <c r="Q88" s="1" t="s">
        <v>3523</v>
      </c>
      <c r="R88" s="1" t="s">
        <v>3793</v>
      </c>
      <c r="S88" s="1" t="s">
        <v>75</v>
      </c>
      <c r="T88" s="1" t="s">
        <v>3525</v>
      </c>
      <c r="U88" s="1" t="s">
        <v>3547</v>
      </c>
      <c r="V88" s="1" t="s">
        <v>3526</v>
      </c>
    </row>
    <row r="89" s="1" customFormat="1" spans="1:22">
      <c r="A89" s="1" t="s">
        <v>1837</v>
      </c>
      <c r="B89" s="1" t="s">
        <v>155</v>
      </c>
      <c r="C89" s="1" t="s">
        <v>1838</v>
      </c>
      <c r="D89" s="1" t="s">
        <v>1619</v>
      </c>
      <c r="E89" s="1" t="s">
        <v>3794</v>
      </c>
      <c r="F89" s="1" t="s">
        <v>81</v>
      </c>
      <c r="G89" s="1" t="s">
        <v>610</v>
      </c>
      <c r="H89" s="1" t="s">
        <v>3517</v>
      </c>
      <c r="I89" s="1" t="s">
        <v>3795</v>
      </c>
      <c r="J89" s="1" t="s">
        <v>3519</v>
      </c>
      <c r="K89" s="1" t="s">
        <v>3795</v>
      </c>
      <c r="L89" s="1" t="s">
        <v>3795</v>
      </c>
      <c r="M89" s="1" t="s">
        <v>3520</v>
      </c>
      <c r="N89" s="1" t="s">
        <v>3520</v>
      </c>
      <c r="O89" s="1" t="s">
        <v>3521</v>
      </c>
      <c r="P89" s="1" t="s">
        <v>3522</v>
      </c>
      <c r="Q89" s="1" t="s">
        <v>3523</v>
      </c>
      <c r="R89" s="1" t="s">
        <v>3796</v>
      </c>
      <c r="S89" s="1" t="s">
        <v>75</v>
      </c>
      <c r="T89" s="1" t="s">
        <v>3525</v>
      </c>
      <c r="U89" s="1" t="s">
        <v>3485</v>
      </c>
      <c r="V89" s="1" t="s">
        <v>3533</v>
      </c>
    </row>
    <row r="90" s="1" customFormat="1" spans="1:22">
      <c r="A90" s="1" t="s">
        <v>2221</v>
      </c>
      <c r="B90" s="1" t="s">
        <v>155</v>
      </c>
      <c r="C90" s="1" t="s">
        <v>2222</v>
      </c>
      <c r="D90" s="1" t="s">
        <v>1926</v>
      </c>
      <c r="E90" s="1" t="s">
        <v>3797</v>
      </c>
      <c r="F90" s="1" t="s">
        <v>636</v>
      </c>
      <c r="G90" s="1" t="s">
        <v>1230</v>
      </c>
      <c r="H90" s="1" t="s">
        <v>3517</v>
      </c>
      <c r="I90" s="1" t="s">
        <v>3798</v>
      </c>
      <c r="J90" s="1" t="s">
        <v>3519</v>
      </c>
      <c r="K90" s="1" t="s">
        <v>3798</v>
      </c>
      <c r="L90" s="1" t="s">
        <v>3798</v>
      </c>
      <c r="M90" s="1" t="s">
        <v>3520</v>
      </c>
      <c r="N90" s="1" t="s">
        <v>3520</v>
      </c>
      <c r="O90" s="1" t="s">
        <v>3521</v>
      </c>
      <c r="P90" s="1" t="s">
        <v>3522</v>
      </c>
      <c r="Q90" s="1" t="s">
        <v>3523</v>
      </c>
      <c r="R90" s="1" t="s">
        <v>3799</v>
      </c>
      <c r="S90" s="1" t="s">
        <v>75</v>
      </c>
      <c r="T90" s="1" t="s">
        <v>3525</v>
      </c>
      <c r="U90" s="1" t="s">
        <v>3547</v>
      </c>
      <c r="V90" s="1" t="s">
        <v>3526</v>
      </c>
    </row>
    <row r="91" s="1" customFormat="1" spans="1:22">
      <c r="A91" s="1" t="s">
        <v>2659</v>
      </c>
      <c r="B91" s="1" t="s">
        <v>155</v>
      </c>
      <c r="C91" s="1" t="s">
        <v>2660</v>
      </c>
      <c r="D91" s="1" t="s">
        <v>2662</v>
      </c>
      <c r="E91" s="1" t="s">
        <v>3800</v>
      </c>
      <c r="F91" s="1" t="s">
        <v>1230</v>
      </c>
      <c r="G91" s="1" t="s">
        <v>571</v>
      </c>
      <c r="H91" s="1" t="s">
        <v>3517</v>
      </c>
      <c r="I91" s="1" t="s">
        <v>3801</v>
      </c>
      <c r="J91" s="1" t="s">
        <v>3519</v>
      </c>
      <c r="K91" s="1" t="s">
        <v>3801</v>
      </c>
      <c r="L91" s="1" t="s">
        <v>3801</v>
      </c>
      <c r="M91" s="1" t="s">
        <v>3520</v>
      </c>
      <c r="N91" s="1" t="s">
        <v>3520</v>
      </c>
      <c r="O91" s="1" t="s">
        <v>3521</v>
      </c>
      <c r="P91" s="1" t="s">
        <v>3522</v>
      </c>
      <c r="Q91" s="1" t="s">
        <v>3523</v>
      </c>
      <c r="R91" s="1" t="s">
        <v>3802</v>
      </c>
      <c r="S91" s="1" t="s">
        <v>75</v>
      </c>
      <c r="T91" s="1" t="s">
        <v>3525</v>
      </c>
      <c r="U91" s="1" t="s">
        <v>3485</v>
      </c>
      <c r="V91" s="1" t="s">
        <v>3803</v>
      </c>
    </row>
    <row r="92" s="1" customFormat="1" spans="1:22">
      <c r="A92" s="1" t="s">
        <v>445</v>
      </c>
      <c r="B92" s="1" t="s">
        <v>155</v>
      </c>
      <c r="C92" s="1" t="s">
        <v>446</v>
      </c>
      <c r="D92" s="1" t="s">
        <v>425</v>
      </c>
      <c r="E92" s="1" t="s">
        <v>3804</v>
      </c>
      <c r="F92" s="1" t="s">
        <v>94</v>
      </c>
      <c r="G92" s="1" t="s">
        <v>95</v>
      </c>
      <c r="H92" s="1" t="s">
        <v>3517</v>
      </c>
      <c r="I92" s="1" t="s">
        <v>3805</v>
      </c>
      <c r="J92" s="1" t="s">
        <v>3519</v>
      </c>
      <c r="K92" s="1" t="s">
        <v>3805</v>
      </c>
      <c r="L92" s="1" t="s">
        <v>3805</v>
      </c>
      <c r="M92" s="1" t="s">
        <v>3520</v>
      </c>
      <c r="N92" s="1" t="s">
        <v>3520</v>
      </c>
      <c r="O92" s="1" t="s">
        <v>3521</v>
      </c>
      <c r="P92" s="1" t="s">
        <v>3522</v>
      </c>
      <c r="Q92" s="1" t="s">
        <v>3523</v>
      </c>
      <c r="R92" s="1" t="s">
        <v>3806</v>
      </c>
      <c r="S92" s="1" t="s">
        <v>75</v>
      </c>
      <c r="T92" s="1" t="s">
        <v>3525</v>
      </c>
      <c r="U92" s="1" t="s">
        <v>3547</v>
      </c>
      <c r="V92" s="1" t="s">
        <v>3555</v>
      </c>
    </row>
    <row r="93" s="1" customFormat="1" spans="1:22">
      <c r="A93" s="1" t="s">
        <v>461</v>
      </c>
      <c r="B93" s="1" t="s">
        <v>155</v>
      </c>
      <c r="C93" s="1" t="s">
        <v>462</v>
      </c>
      <c r="D93" s="1" t="s">
        <v>425</v>
      </c>
      <c r="E93" s="1" t="s">
        <v>3807</v>
      </c>
      <c r="F93" s="1" t="s">
        <v>94</v>
      </c>
      <c r="G93" s="1" t="s">
        <v>95</v>
      </c>
      <c r="H93" s="1" t="s">
        <v>3517</v>
      </c>
      <c r="I93" s="1" t="s">
        <v>3805</v>
      </c>
      <c r="J93" s="1" t="s">
        <v>3519</v>
      </c>
      <c r="K93" s="1" t="s">
        <v>3805</v>
      </c>
      <c r="L93" s="1" t="s">
        <v>3805</v>
      </c>
      <c r="M93" s="1" t="s">
        <v>3520</v>
      </c>
      <c r="N93" s="1" t="s">
        <v>3520</v>
      </c>
      <c r="O93" s="1" t="s">
        <v>3521</v>
      </c>
      <c r="P93" s="1" t="s">
        <v>3522</v>
      </c>
      <c r="Q93" s="1" t="s">
        <v>3523</v>
      </c>
      <c r="R93" s="1" t="s">
        <v>3808</v>
      </c>
      <c r="S93" s="1" t="s">
        <v>75</v>
      </c>
      <c r="T93" s="1" t="s">
        <v>3525</v>
      </c>
      <c r="U93" s="1" t="s">
        <v>3547</v>
      </c>
      <c r="V93" s="1" t="s">
        <v>3555</v>
      </c>
    </row>
    <row r="94" s="1" customFormat="1" spans="1:22">
      <c r="A94" s="1" t="s">
        <v>1381</v>
      </c>
      <c r="B94" s="1" t="s">
        <v>155</v>
      </c>
      <c r="C94" s="1" t="s">
        <v>1382</v>
      </c>
      <c r="D94" s="1" t="s">
        <v>3809</v>
      </c>
      <c r="E94" s="1" t="s">
        <v>3810</v>
      </c>
      <c r="F94" s="1" t="s">
        <v>95</v>
      </c>
      <c r="G94" s="1" t="s">
        <v>1105</v>
      </c>
      <c r="H94" s="1" t="s">
        <v>3517</v>
      </c>
      <c r="I94" s="1" t="s">
        <v>3811</v>
      </c>
      <c r="J94" s="1" t="s">
        <v>3519</v>
      </c>
      <c r="K94" s="1" t="s">
        <v>3811</v>
      </c>
      <c r="L94" s="1" t="s">
        <v>3811</v>
      </c>
      <c r="M94" s="1" t="s">
        <v>3520</v>
      </c>
      <c r="N94" s="1" t="s">
        <v>3520</v>
      </c>
      <c r="O94" s="1" t="s">
        <v>3521</v>
      </c>
      <c r="P94" s="1" t="s">
        <v>3522</v>
      </c>
      <c r="Q94" s="1" t="s">
        <v>3523</v>
      </c>
      <c r="R94" s="1" t="s">
        <v>3812</v>
      </c>
      <c r="S94" s="1" t="s">
        <v>75</v>
      </c>
      <c r="T94" s="1" t="s">
        <v>3525</v>
      </c>
      <c r="U94" s="1" t="s">
        <v>3547</v>
      </c>
      <c r="V94" s="1" t="s">
        <v>3533</v>
      </c>
    </row>
    <row r="95" s="1" customFormat="1" spans="1:22">
      <c r="A95" s="1" t="s">
        <v>2776</v>
      </c>
      <c r="B95" s="1" t="s">
        <v>155</v>
      </c>
      <c r="C95" s="1" t="s">
        <v>2777</v>
      </c>
      <c r="D95" s="1" t="s">
        <v>425</v>
      </c>
      <c r="E95" s="1" t="s">
        <v>3813</v>
      </c>
      <c r="F95" s="1" t="s">
        <v>636</v>
      </c>
      <c r="G95" s="1" t="s">
        <v>571</v>
      </c>
      <c r="H95" s="1" t="s">
        <v>3517</v>
      </c>
      <c r="I95" s="1" t="s">
        <v>3785</v>
      </c>
      <c r="J95" s="1" t="s">
        <v>3519</v>
      </c>
      <c r="K95" s="1" t="s">
        <v>3785</v>
      </c>
      <c r="L95" s="1" t="s">
        <v>3785</v>
      </c>
      <c r="M95" s="1" t="s">
        <v>3520</v>
      </c>
      <c r="N95" s="1" t="s">
        <v>3520</v>
      </c>
      <c r="O95" s="1" t="s">
        <v>3521</v>
      </c>
      <c r="P95" s="1" t="s">
        <v>3522</v>
      </c>
      <c r="Q95" s="1" t="s">
        <v>3523</v>
      </c>
      <c r="R95" s="1" t="s">
        <v>3814</v>
      </c>
      <c r="S95" s="1" t="s">
        <v>75</v>
      </c>
      <c r="T95" s="1" t="s">
        <v>3525</v>
      </c>
      <c r="U95" s="1" t="s">
        <v>3547</v>
      </c>
      <c r="V95" s="1" t="s">
        <v>3555</v>
      </c>
    </row>
    <row r="96" s="1" customFormat="1" spans="1:22">
      <c r="A96" s="1" t="s">
        <v>3112</v>
      </c>
      <c r="B96" s="1" t="s">
        <v>457</v>
      </c>
      <c r="C96" s="1" t="s">
        <v>3113</v>
      </c>
      <c r="D96" s="1" t="s">
        <v>3115</v>
      </c>
      <c r="E96" s="1" t="s">
        <v>3815</v>
      </c>
      <c r="F96" s="1" t="s">
        <v>1230</v>
      </c>
      <c r="G96" s="1" t="s">
        <v>572</v>
      </c>
      <c r="H96" s="1" t="s">
        <v>3517</v>
      </c>
      <c r="I96" s="1" t="s">
        <v>3816</v>
      </c>
      <c r="J96" s="1" t="s">
        <v>3519</v>
      </c>
      <c r="K96" s="1" t="s">
        <v>3816</v>
      </c>
      <c r="L96" s="1" t="s">
        <v>3816</v>
      </c>
      <c r="M96" s="1" t="s">
        <v>3520</v>
      </c>
      <c r="N96" s="1" t="s">
        <v>3520</v>
      </c>
      <c r="O96" s="1" t="s">
        <v>3521</v>
      </c>
      <c r="P96" s="1" t="s">
        <v>3522</v>
      </c>
      <c r="Q96" s="1" t="s">
        <v>3523</v>
      </c>
      <c r="R96" s="1" t="s">
        <v>3817</v>
      </c>
      <c r="S96" s="1" t="s">
        <v>75</v>
      </c>
      <c r="T96" s="1" t="s">
        <v>3525</v>
      </c>
      <c r="U96" s="1" t="s">
        <v>3547</v>
      </c>
      <c r="V96" s="1" t="s">
        <v>3526</v>
      </c>
    </row>
    <row r="97" s="1" customFormat="1" spans="1:22">
      <c r="A97" s="1" t="s">
        <v>452</v>
      </c>
      <c r="B97" s="1" t="s">
        <v>457</v>
      </c>
      <c r="C97" s="1" t="s">
        <v>453</v>
      </c>
      <c r="D97" s="1" t="s">
        <v>455</v>
      </c>
      <c r="E97" s="1" t="s">
        <v>3818</v>
      </c>
      <c r="F97" s="1" t="s">
        <v>81</v>
      </c>
      <c r="G97" s="1" t="s">
        <v>95</v>
      </c>
      <c r="H97" s="1" t="s">
        <v>3517</v>
      </c>
      <c r="I97" s="1" t="s">
        <v>3819</v>
      </c>
      <c r="J97" s="1" t="s">
        <v>3519</v>
      </c>
      <c r="K97" s="1" t="s">
        <v>3819</v>
      </c>
      <c r="L97" s="1" t="s">
        <v>3819</v>
      </c>
      <c r="M97" s="1" t="s">
        <v>3520</v>
      </c>
      <c r="N97" s="1" t="s">
        <v>3520</v>
      </c>
      <c r="O97" s="1" t="s">
        <v>3521</v>
      </c>
      <c r="P97" s="1" t="s">
        <v>3522</v>
      </c>
      <c r="Q97" s="1" t="s">
        <v>3523</v>
      </c>
      <c r="R97" s="1" t="s">
        <v>3820</v>
      </c>
      <c r="S97" s="1" t="s">
        <v>75</v>
      </c>
      <c r="T97" s="1" t="s">
        <v>3525</v>
      </c>
      <c r="U97" s="1" t="s">
        <v>3547</v>
      </c>
      <c r="V97" s="1" t="s">
        <v>3555</v>
      </c>
    </row>
    <row r="98" s="1" customFormat="1" spans="1:22">
      <c r="A98" s="1" t="s">
        <v>2795</v>
      </c>
      <c r="B98" s="1" t="s">
        <v>457</v>
      </c>
      <c r="C98" s="1" t="s">
        <v>2796</v>
      </c>
      <c r="D98" s="1" t="s">
        <v>425</v>
      </c>
      <c r="E98" s="1" t="s">
        <v>3821</v>
      </c>
      <c r="F98" s="1" t="s">
        <v>636</v>
      </c>
      <c r="G98" s="1" t="s">
        <v>571</v>
      </c>
      <c r="H98" s="1" t="s">
        <v>3517</v>
      </c>
      <c r="I98" s="1" t="s">
        <v>3785</v>
      </c>
      <c r="J98" s="1" t="s">
        <v>3519</v>
      </c>
      <c r="K98" s="1" t="s">
        <v>3785</v>
      </c>
      <c r="L98" s="1" t="s">
        <v>3785</v>
      </c>
      <c r="M98" s="1" t="s">
        <v>3520</v>
      </c>
      <c r="N98" s="1" t="s">
        <v>3520</v>
      </c>
      <c r="O98" s="1" t="s">
        <v>3521</v>
      </c>
      <c r="P98" s="1" t="s">
        <v>3522</v>
      </c>
      <c r="Q98" s="1" t="s">
        <v>3523</v>
      </c>
      <c r="R98" s="1" t="s">
        <v>3822</v>
      </c>
      <c r="S98" s="1" t="s">
        <v>75</v>
      </c>
      <c r="T98" s="1" t="s">
        <v>3525</v>
      </c>
      <c r="U98" s="1" t="s">
        <v>3547</v>
      </c>
      <c r="V98" s="1" t="s">
        <v>3555</v>
      </c>
    </row>
    <row r="99" s="1" customFormat="1" spans="1:22">
      <c r="A99" s="1" t="s">
        <v>2786</v>
      </c>
      <c r="B99" s="1" t="s">
        <v>342</v>
      </c>
      <c r="C99" s="1" t="s">
        <v>2787</v>
      </c>
      <c r="D99" s="1" t="s">
        <v>455</v>
      </c>
      <c r="E99" s="1" t="s">
        <v>3823</v>
      </c>
      <c r="F99" s="1" t="s">
        <v>636</v>
      </c>
      <c r="G99" s="1" t="s">
        <v>571</v>
      </c>
      <c r="H99" s="1" t="s">
        <v>3517</v>
      </c>
      <c r="I99" s="1" t="s">
        <v>3824</v>
      </c>
      <c r="J99" s="1" t="s">
        <v>3519</v>
      </c>
      <c r="K99" s="1" t="s">
        <v>3824</v>
      </c>
      <c r="L99" s="1" t="s">
        <v>3824</v>
      </c>
      <c r="M99" s="1" t="s">
        <v>3520</v>
      </c>
      <c r="N99" s="1" t="s">
        <v>3520</v>
      </c>
      <c r="O99" s="1" t="s">
        <v>3521</v>
      </c>
      <c r="P99" s="1" t="s">
        <v>3522</v>
      </c>
      <c r="Q99" s="1" t="s">
        <v>3523</v>
      </c>
      <c r="R99" s="1" t="s">
        <v>3825</v>
      </c>
      <c r="S99" s="1" t="s">
        <v>75</v>
      </c>
      <c r="T99" s="1" t="s">
        <v>3525</v>
      </c>
      <c r="U99" s="1" t="s">
        <v>3547</v>
      </c>
      <c r="V99" s="1" t="s">
        <v>3555</v>
      </c>
    </row>
    <row r="100" s="1" customFormat="1" spans="1:22">
      <c r="A100" s="1" t="s">
        <v>1531</v>
      </c>
      <c r="B100" s="1" t="s">
        <v>342</v>
      </c>
      <c r="C100" s="1" t="s">
        <v>1532</v>
      </c>
      <c r="D100" s="1" t="s">
        <v>1534</v>
      </c>
      <c r="E100" s="1" t="s">
        <v>3826</v>
      </c>
      <c r="F100" s="1" t="s">
        <v>81</v>
      </c>
      <c r="G100" s="1" t="s">
        <v>1105</v>
      </c>
      <c r="H100" s="1" t="s">
        <v>3517</v>
      </c>
      <c r="I100" s="1" t="s">
        <v>3827</v>
      </c>
      <c r="J100" s="1" t="s">
        <v>3519</v>
      </c>
      <c r="K100" s="1" t="s">
        <v>3827</v>
      </c>
      <c r="L100" s="1" t="s">
        <v>3827</v>
      </c>
      <c r="M100" s="1" t="s">
        <v>3520</v>
      </c>
      <c r="N100" s="1" t="s">
        <v>3520</v>
      </c>
      <c r="O100" s="1" t="s">
        <v>3521</v>
      </c>
      <c r="P100" s="1" t="s">
        <v>3522</v>
      </c>
      <c r="Q100" s="1" t="s">
        <v>3523</v>
      </c>
      <c r="R100" s="1" t="s">
        <v>3828</v>
      </c>
      <c r="S100" s="1" t="s">
        <v>75</v>
      </c>
      <c r="T100" s="1" t="s">
        <v>3525</v>
      </c>
      <c r="U100" s="1" t="s">
        <v>3547</v>
      </c>
      <c r="V100" s="1" t="s">
        <v>3555</v>
      </c>
    </row>
    <row r="101" s="1" customFormat="1" spans="1:22">
      <c r="A101" s="1" t="s">
        <v>337</v>
      </c>
      <c r="B101" s="1" t="s">
        <v>342</v>
      </c>
      <c r="C101" s="1" t="s">
        <v>338</v>
      </c>
      <c r="D101" s="1" t="s">
        <v>340</v>
      </c>
      <c r="E101" s="1" t="s">
        <v>3829</v>
      </c>
      <c r="F101" s="1" t="s">
        <v>134</v>
      </c>
      <c r="G101" s="1" t="s">
        <v>95</v>
      </c>
      <c r="H101" s="1" t="s">
        <v>3517</v>
      </c>
      <c r="I101" s="1" t="s">
        <v>3830</v>
      </c>
      <c r="J101" s="1" t="s">
        <v>3519</v>
      </c>
      <c r="K101" s="1" t="s">
        <v>3830</v>
      </c>
      <c r="L101" s="1" t="s">
        <v>3830</v>
      </c>
      <c r="M101" s="1" t="s">
        <v>3520</v>
      </c>
      <c r="N101" s="1" t="s">
        <v>3520</v>
      </c>
      <c r="O101" s="1" t="s">
        <v>3521</v>
      </c>
      <c r="P101" s="1" t="s">
        <v>3522</v>
      </c>
      <c r="Q101" s="1" t="s">
        <v>3523</v>
      </c>
      <c r="R101" s="1" t="s">
        <v>3831</v>
      </c>
      <c r="S101" s="1" t="s">
        <v>75</v>
      </c>
      <c r="T101" s="1" t="s">
        <v>3525</v>
      </c>
      <c r="U101" s="1" t="s">
        <v>3547</v>
      </c>
      <c r="V101" s="1" t="s">
        <v>3526</v>
      </c>
    </row>
    <row r="102" s="1" customFormat="1" spans="1:22">
      <c r="A102" s="1" t="s">
        <v>1525</v>
      </c>
      <c r="B102" s="1" t="s">
        <v>342</v>
      </c>
      <c r="C102" s="1" t="s">
        <v>1526</v>
      </c>
      <c r="D102" s="1" t="s">
        <v>425</v>
      </c>
      <c r="E102" s="1" t="s">
        <v>3832</v>
      </c>
      <c r="F102" s="1" t="s">
        <v>81</v>
      </c>
      <c r="G102" s="1" t="s">
        <v>1105</v>
      </c>
      <c r="H102" s="1" t="s">
        <v>3517</v>
      </c>
      <c r="I102" s="1" t="s">
        <v>3833</v>
      </c>
      <c r="J102" s="1" t="s">
        <v>3519</v>
      </c>
      <c r="K102" s="1" t="s">
        <v>3833</v>
      </c>
      <c r="L102" s="1" t="s">
        <v>3833</v>
      </c>
      <c r="M102" s="1" t="s">
        <v>3520</v>
      </c>
      <c r="N102" s="1" t="s">
        <v>3520</v>
      </c>
      <c r="O102" s="1" t="s">
        <v>3521</v>
      </c>
      <c r="P102" s="1" t="s">
        <v>3522</v>
      </c>
      <c r="Q102" s="1" t="s">
        <v>3523</v>
      </c>
      <c r="R102" s="1" t="s">
        <v>3834</v>
      </c>
      <c r="S102" s="1" t="s">
        <v>75</v>
      </c>
      <c r="T102" s="1" t="s">
        <v>3525</v>
      </c>
      <c r="U102" s="1" t="s">
        <v>3547</v>
      </c>
      <c r="V102" s="1" t="s">
        <v>3555</v>
      </c>
    </row>
    <row r="103" s="1" customFormat="1" spans="1:22">
      <c r="A103" s="1" t="s">
        <v>1844</v>
      </c>
      <c r="B103" s="1" t="s">
        <v>342</v>
      </c>
      <c r="C103" s="1" t="s">
        <v>1845</v>
      </c>
      <c r="D103" s="1" t="s">
        <v>3835</v>
      </c>
      <c r="E103" s="1" t="s">
        <v>3836</v>
      </c>
      <c r="F103" s="1" t="s">
        <v>636</v>
      </c>
      <c r="G103" s="1" t="s">
        <v>610</v>
      </c>
      <c r="H103" s="1" t="s">
        <v>3517</v>
      </c>
      <c r="I103" s="1" t="s">
        <v>3837</v>
      </c>
      <c r="J103" s="1" t="s">
        <v>3519</v>
      </c>
      <c r="K103" s="1" t="s">
        <v>3837</v>
      </c>
      <c r="L103" s="1" t="s">
        <v>3837</v>
      </c>
      <c r="M103" s="1" t="s">
        <v>3520</v>
      </c>
      <c r="N103" s="1" t="s">
        <v>3520</v>
      </c>
      <c r="O103" s="1" t="s">
        <v>3521</v>
      </c>
      <c r="P103" s="1" t="s">
        <v>3522</v>
      </c>
      <c r="Q103" s="1" t="s">
        <v>3523</v>
      </c>
      <c r="R103" s="1" t="s">
        <v>3838</v>
      </c>
      <c r="S103" s="1" t="s">
        <v>75</v>
      </c>
      <c r="T103" s="1" t="s">
        <v>3525</v>
      </c>
      <c r="U103" s="1" t="s">
        <v>3547</v>
      </c>
      <c r="V103" s="1" t="s">
        <v>3533</v>
      </c>
    </row>
    <row r="104" s="1" customFormat="1" spans="1:22">
      <c r="A104" s="1" t="s">
        <v>872</v>
      </c>
      <c r="B104" s="1" t="s">
        <v>116</v>
      </c>
      <c r="C104" s="1" t="s">
        <v>873</v>
      </c>
      <c r="D104" s="1" t="s">
        <v>3839</v>
      </c>
      <c r="E104" s="1" t="s">
        <v>3840</v>
      </c>
      <c r="F104" s="1" t="s">
        <v>81</v>
      </c>
      <c r="G104" s="1" t="s">
        <v>636</v>
      </c>
      <c r="H104" s="1" t="s">
        <v>3517</v>
      </c>
      <c r="I104" s="1" t="s">
        <v>3841</v>
      </c>
      <c r="J104" s="1" t="s">
        <v>3519</v>
      </c>
      <c r="K104" s="1" t="s">
        <v>3841</v>
      </c>
      <c r="L104" s="1" t="s">
        <v>3841</v>
      </c>
      <c r="M104" s="1" t="s">
        <v>3520</v>
      </c>
      <c r="N104" s="1" t="s">
        <v>3520</v>
      </c>
      <c r="O104" s="1" t="s">
        <v>3521</v>
      </c>
      <c r="P104" s="1" t="s">
        <v>3522</v>
      </c>
      <c r="Q104" s="1" t="s">
        <v>3523</v>
      </c>
      <c r="R104" s="1" t="s">
        <v>3842</v>
      </c>
      <c r="S104" s="1" t="s">
        <v>75</v>
      </c>
      <c r="T104" s="1" t="s">
        <v>3525</v>
      </c>
      <c r="U104" s="1" t="s">
        <v>3547</v>
      </c>
      <c r="V104" s="1" t="s">
        <v>3803</v>
      </c>
    </row>
    <row r="105" s="1" customFormat="1" spans="1:22">
      <c r="A105" s="1" t="s">
        <v>1314</v>
      </c>
      <c r="B105" s="1" t="s">
        <v>116</v>
      </c>
      <c r="C105" s="1" t="s">
        <v>1315</v>
      </c>
      <c r="D105" s="1" t="s">
        <v>734</v>
      </c>
      <c r="E105" s="1" t="s">
        <v>3843</v>
      </c>
      <c r="F105" s="1" t="s">
        <v>636</v>
      </c>
      <c r="G105" s="1" t="s">
        <v>1105</v>
      </c>
      <c r="H105" s="1" t="s">
        <v>3517</v>
      </c>
      <c r="I105" s="1" t="s">
        <v>3844</v>
      </c>
      <c r="J105" s="1" t="s">
        <v>3519</v>
      </c>
      <c r="K105" s="1" t="s">
        <v>3844</v>
      </c>
      <c r="L105" s="1" t="s">
        <v>3844</v>
      </c>
      <c r="M105" s="1" t="s">
        <v>3520</v>
      </c>
      <c r="N105" s="1" t="s">
        <v>3520</v>
      </c>
      <c r="O105" s="1" t="s">
        <v>3521</v>
      </c>
      <c r="P105" s="1" t="s">
        <v>3522</v>
      </c>
      <c r="Q105" s="1" t="s">
        <v>3523</v>
      </c>
      <c r="R105" s="1" t="s">
        <v>3845</v>
      </c>
      <c r="S105" s="1" t="s">
        <v>75</v>
      </c>
      <c r="T105" s="1" t="s">
        <v>3525</v>
      </c>
      <c r="U105" s="1" t="s">
        <v>3547</v>
      </c>
      <c r="V105" s="1" t="s">
        <v>3551</v>
      </c>
    </row>
    <row r="106" s="1" customFormat="1" spans="1:22">
      <c r="A106" s="1" t="s">
        <v>3030</v>
      </c>
      <c r="B106" s="1" t="s">
        <v>116</v>
      </c>
      <c r="C106" s="1" t="s">
        <v>3031</v>
      </c>
      <c r="D106" s="1" t="s">
        <v>1755</v>
      </c>
      <c r="E106" s="1" t="s">
        <v>3846</v>
      </c>
      <c r="F106" s="1" t="s">
        <v>1230</v>
      </c>
      <c r="G106" s="1" t="s">
        <v>572</v>
      </c>
      <c r="H106" s="1" t="s">
        <v>3517</v>
      </c>
      <c r="I106" s="1" t="s">
        <v>3847</v>
      </c>
      <c r="J106" s="1" t="s">
        <v>3519</v>
      </c>
      <c r="K106" s="1" t="s">
        <v>3847</v>
      </c>
      <c r="L106" s="1" t="s">
        <v>3847</v>
      </c>
      <c r="M106" s="1" t="s">
        <v>3520</v>
      </c>
      <c r="N106" s="1" t="s">
        <v>3520</v>
      </c>
      <c r="O106" s="1" t="s">
        <v>3521</v>
      </c>
      <c r="P106" s="1" t="s">
        <v>3522</v>
      </c>
      <c r="Q106" s="1" t="s">
        <v>3523</v>
      </c>
      <c r="R106" s="1" t="s">
        <v>3848</v>
      </c>
      <c r="S106" s="1" t="s">
        <v>75</v>
      </c>
      <c r="T106" s="1" t="s">
        <v>3525</v>
      </c>
      <c r="U106" s="1" t="s">
        <v>3547</v>
      </c>
      <c r="V106" s="1" t="s">
        <v>3537</v>
      </c>
    </row>
    <row r="107" s="1" customFormat="1" spans="1:22">
      <c r="A107" s="1" t="s">
        <v>2236</v>
      </c>
      <c r="B107" s="1" t="s">
        <v>116</v>
      </c>
      <c r="C107" s="1" t="s">
        <v>2237</v>
      </c>
      <c r="D107" s="1" t="s">
        <v>340</v>
      </c>
      <c r="E107" s="1" t="s">
        <v>3849</v>
      </c>
      <c r="F107" s="1" t="s">
        <v>610</v>
      </c>
      <c r="G107" s="1" t="s">
        <v>1230</v>
      </c>
      <c r="H107" s="1" t="s">
        <v>3517</v>
      </c>
      <c r="I107" s="1" t="s">
        <v>3850</v>
      </c>
      <c r="J107" s="1" t="s">
        <v>3519</v>
      </c>
      <c r="K107" s="1" t="s">
        <v>3850</v>
      </c>
      <c r="L107" s="1" t="s">
        <v>3850</v>
      </c>
      <c r="M107" s="1" t="s">
        <v>3520</v>
      </c>
      <c r="N107" s="1" t="s">
        <v>3520</v>
      </c>
      <c r="O107" s="1" t="s">
        <v>3521</v>
      </c>
      <c r="P107" s="1" t="s">
        <v>3522</v>
      </c>
      <c r="Q107" s="1" t="s">
        <v>3523</v>
      </c>
      <c r="R107" s="1" t="s">
        <v>3851</v>
      </c>
      <c r="S107" s="1" t="s">
        <v>75</v>
      </c>
      <c r="T107" s="1" t="s">
        <v>3525</v>
      </c>
      <c r="U107" s="1" t="s">
        <v>3547</v>
      </c>
      <c r="V107" s="1" t="s">
        <v>3526</v>
      </c>
    </row>
    <row r="108" s="1" customFormat="1" spans="1:22">
      <c r="A108" s="1" t="s">
        <v>3037</v>
      </c>
      <c r="B108" s="1" t="s">
        <v>116</v>
      </c>
      <c r="C108" s="1" t="s">
        <v>3038</v>
      </c>
      <c r="D108" s="1" t="s">
        <v>3040</v>
      </c>
      <c r="E108" s="1" t="s">
        <v>3852</v>
      </c>
      <c r="F108" s="1" t="s">
        <v>610</v>
      </c>
      <c r="G108" s="1" t="s">
        <v>572</v>
      </c>
      <c r="H108" s="1" t="s">
        <v>3517</v>
      </c>
      <c r="I108" s="1" t="s">
        <v>3853</v>
      </c>
      <c r="J108" s="1" t="s">
        <v>3519</v>
      </c>
      <c r="K108" s="1" t="s">
        <v>3853</v>
      </c>
      <c r="L108" s="1" t="s">
        <v>3853</v>
      </c>
      <c r="M108" s="1" t="s">
        <v>3520</v>
      </c>
      <c r="N108" s="1" t="s">
        <v>3520</v>
      </c>
      <c r="O108" s="1" t="s">
        <v>3521</v>
      </c>
      <c r="P108" s="1" t="s">
        <v>3522</v>
      </c>
      <c r="Q108" s="1" t="s">
        <v>3523</v>
      </c>
      <c r="R108" s="1" t="s">
        <v>3854</v>
      </c>
      <c r="S108" s="1" t="s">
        <v>75</v>
      </c>
      <c r="T108" s="1" t="s">
        <v>3525</v>
      </c>
      <c r="U108" s="1" t="s">
        <v>3485</v>
      </c>
      <c r="V108" s="1" t="s">
        <v>3551</v>
      </c>
    </row>
    <row r="109" s="1" customFormat="1" spans="1:22">
      <c r="A109" s="1" t="s">
        <v>111</v>
      </c>
      <c r="B109" s="1" t="s">
        <v>116</v>
      </c>
      <c r="C109" s="1" t="s">
        <v>112</v>
      </c>
      <c r="D109" s="1" t="s">
        <v>3855</v>
      </c>
      <c r="E109" s="1" t="s">
        <v>3856</v>
      </c>
      <c r="F109" s="1" t="s">
        <v>81</v>
      </c>
      <c r="G109" s="1" t="s">
        <v>95</v>
      </c>
      <c r="H109" s="1" t="s">
        <v>3517</v>
      </c>
      <c r="I109" s="1" t="s">
        <v>3857</v>
      </c>
      <c r="J109" s="1" t="s">
        <v>3519</v>
      </c>
      <c r="K109" s="1" t="s">
        <v>3857</v>
      </c>
      <c r="L109" s="1" t="s">
        <v>3857</v>
      </c>
      <c r="M109" s="1" t="s">
        <v>3520</v>
      </c>
      <c r="N109" s="1" t="s">
        <v>3520</v>
      </c>
      <c r="O109" s="1" t="s">
        <v>3521</v>
      </c>
      <c r="P109" s="1" t="s">
        <v>3522</v>
      </c>
      <c r="Q109" s="1" t="s">
        <v>3523</v>
      </c>
      <c r="R109" s="1" t="s">
        <v>3858</v>
      </c>
      <c r="S109" s="1" t="s">
        <v>75</v>
      </c>
      <c r="T109" s="1" t="s">
        <v>3525</v>
      </c>
      <c r="U109" s="1" t="s">
        <v>3485</v>
      </c>
      <c r="V109" s="1" t="s">
        <v>3551</v>
      </c>
    </row>
    <row r="110" s="1" customFormat="1" spans="1:22">
      <c r="A110" s="1" t="s">
        <v>1025</v>
      </c>
      <c r="B110" s="1" t="s">
        <v>116</v>
      </c>
      <c r="C110" s="1" t="s">
        <v>1026</v>
      </c>
      <c r="D110" s="1" t="s">
        <v>3859</v>
      </c>
      <c r="E110" s="1" t="s">
        <v>3860</v>
      </c>
      <c r="F110" s="1" t="s">
        <v>95</v>
      </c>
      <c r="G110" s="1" t="s">
        <v>636</v>
      </c>
      <c r="H110" s="1" t="s">
        <v>3517</v>
      </c>
      <c r="I110" s="1" t="s">
        <v>3861</v>
      </c>
      <c r="J110" s="1" t="s">
        <v>3519</v>
      </c>
      <c r="K110" s="1" t="s">
        <v>3861</v>
      </c>
      <c r="L110" s="1" t="s">
        <v>3861</v>
      </c>
      <c r="M110" s="1" t="s">
        <v>3520</v>
      </c>
      <c r="N110" s="1" t="s">
        <v>3520</v>
      </c>
      <c r="O110" s="1" t="s">
        <v>3521</v>
      </c>
      <c r="P110" s="1" t="s">
        <v>3522</v>
      </c>
      <c r="Q110" s="1" t="s">
        <v>3523</v>
      </c>
      <c r="R110" s="1" t="s">
        <v>3862</v>
      </c>
      <c r="S110" s="1" t="s">
        <v>75</v>
      </c>
      <c r="T110" s="1" t="s">
        <v>3525</v>
      </c>
      <c r="U110" s="1" t="s">
        <v>3547</v>
      </c>
      <c r="V110" s="1" t="s">
        <v>3555</v>
      </c>
    </row>
    <row r="111" s="1" customFormat="1" spans="1:22">
      <c r="A111" s="1" t="s">
        <v>3050</v>
      </c>
      <c r="B111" s="1" t="s">
        <v>116</v>
      </c>
      <c r="C111" s="1" t="s">
        <v>3051</v>
      </c>
      <c r="D111" s="1" t="s">
        <v>3625</v>
      </c>
      <c r="E111" s="1" t="s">
        <v>3863</v>
      </c>
      <c r="F111" s="1" t="s">
        <v>610</v>
      </c>
      <c r="G111" s="1" t="s">
        <v>572</v>
      </c>
      <c r="H111" s="1" t="s">
        <v>3517</v>
      </c>
      <c r="I111" s="1" t="s">
        <v>3864</v>
      </c>
      <c r="J111" s="1" t="s">
        <v>3519</v>
      </c>
      <c r="K111" s="1" t="s">
        <v>3864</v>
      </c>
      <c r="L111" s="1" t="s">
        <v>3864</v>
      </c>
      <c r="M111" s="1" t="s">
        <v>3520</v>
      </c>
      <c r="N111" s="1" t="s">
        <v>3520</v>
      </c>
      <c r="O111" s="1" t="s">
        <v>3521</v>
      </c>
      <c r="P111" s="1" t="s">
        <v>3522</v>
      </c>
      <c r="Q111" s="1" t="s">
        <v>3523</v>
      </c>
      <c r="R111" s="1" t="s">
        <v>3865</v>
      </c>
      <c r="S111" s="1" t="s">
        <v>75</v>
      </c>
      <c r="T111" s="1" t="s">
        <v>3525</v>
      </c>
      <c r="U111" s="1" t="s">
        <v>3547</v>
      </c>
      <c r="V111" s="1" t="s">
        <v>3537</v>
      </c>
    </row>
    <row r="112" s="1" customFormat="1" spans="1:22">
      <c r="A112" s="1" t="s">
        <v>3046</v>
      </c>
      <c r="B112" s="1" t="s">
        <v>116</v>
      </c>
      <c r="C112" s="1" t="s">
        <v>3047</v>
      </c>
      <c r="D112" s="1" t="s">
        <v>3625</v>
      </c>
      <c r="E112" s="1" t="s">
        <v>3866</v>
      </c>
      <c r="F112" s="1" t="s">
        <v>1105</v>
      </c>
      <c r="G112" s="1" t="s">
        <v>572</v>
      </c>
      <c r="H112" s="1" t="s">
        <v>3517</v>
      </c>
      <c r="I112" s="1" t="s">
        <v>3867</v>
      </c>
      <c r="J112" s="1" t="s">
        <v>3519</v>
      </c>
      <c r="K112" s="1" t="s">
        <v>3867</v>
      </c>
      <c r="L112" s="1" t="s">
        <v>3867</v>
      </c>
      <c r="M112" s="1" t="s">
        <v>3520</v>
      </c>
      <c r="N112" s="1" t="s">
        <v>3520</v>
      </c>
      <c r="O112" s="1" t="s">
        <v>3521</v>
      </c>
      <c r="P112" s="1" t="s">
        <v>3522</v>
      </c>
      <c r="Q112" s="1" t="s">
        <v>3523</v>
      </c>
      <c r="R112" s="1" t="s">
        <v>3868</v>
      </c>
      <c r="S112" s="1" t="s">
        <v>75</v>
      </c>
      <c r="T112" s="1" t="s">
        <v>3525</v>
      </c>
      <c r="U112" s="1" t="s">
        <v>3547</v>
      </c>
      <c r="V112" s="1" t="s">
        <v>3537</v>
      </c>
    </row>
    <row r="113" s="1" customFormat="1" spans="1:22">
      <c r="A113" s="1" t="s">
        <v>881</v>
      </c>
      <c r="B113" s="1" t="s">
        <v>116</v>
      </c>
      <c r="C113" s="1" t="s">
        <v>882</v>
      </c>
      <c r="D113" s="1" t="s">
        <v>3869</v>
      </c>
      <c r="E113" s="1" t="s">
        <v>3870</v>
      </c>
      <c r="F113" s="1" t="s">
        <v>95</v>
      </c>
      <c r="G113" s="1" t="s">
        <v>636</v>
      </c>
      <c r="H113" s="1" t="s">
        <v>3517</v>
      </c>
      <c r="I113" s="1" t="s">
        <v>3871</v>
      </c>
      <c r="J113" s="1" t="s">
        <v>3519</v>
      </c>
      <c r="K113" s="1" t="s">
        <v>3871</v>
      </c>
      <c r="L113" s="1" t="s">
        <v>3871</v>
      </c>
      <c r="M113" s="1" t="s">
        <v>3520</v>
      </c>
      <c r="N113" s="1" t="s">
        <v>3520</v>
      </c>
      <c r="O113" s="1" t="s">
        <v>3521</v>
      </c>
      <c r="P113" s="1" t="s">
        <v>3522</v>
      </c>
      <c r="Q113" s="1" t="s">
        <v>3523</v>
      </c>
      <c r="R113" s="1" t="s">
        <v>3872</v>
      </c>
      <c r="S113" s="1" t="s">
        <v>75</v>
      </c>
      <c r="T113" s="1" t="s">
        <v>3525</v>
      </c>
      <c r="U113" s="1" t="s">
        <v>3485</v>
      </c>
      <c r="V113" s="1" t="s">
        <v>3873</v>
      </c>
    </row>
    <row r="114" s="1" customFormat="1" spans="1:22">
      <c r="A114" s="1" t="s">
        <v>2594</v>
      </c>
      <c r="B114" s="1" t="s">
        <v>116</v>
      </c>
      <c r="C114" s="1" t="s">
        <v>2595</v>
      </c>
      <c r="D114" s="1" t="s">
        <v>3625</v>
      </c>
      <c r="E114" s="1" t="s">
        <v>3874</v>
      </c>
      <c r="F114" s="1" t="s">
        <v>610</v>
      </c>
      <c r="G114" s="1" t="s">
        <v>571</v>
      </c>
      <c r="H114" s="1" t="s">
        <v>3517</v>
      </c>
      <c r="I114" s="1" t="s">
        <v>3696</v>
      </c>
      <c r="J114" s="1" t="s">
        <v>3519</v>
      </c>
      <c r="K114" s="1" t="s">
        <v>3696</v>
      </c>
      <c r="L114" s="1" t="s">
        <v>3696</v>
      </c>
      <c r="M114" s="1" t="s">
        <v>3520</v>
      </c>
      <c r="N114" s="1" t="s">
        <v>3520</v>
      </c>
      <c r="O114" s="1" t="s">
        <v>3521</v>
      </c>
      <c r="P114" s="1" t="s">
        <v>3522</v>
      </c>
      <c r="Q114" s="1" t="s">
        <v>3523</v>
      </c>
      <c r="R114" s="1" t="s">
        <v>3875</v>
      </c>
      <c r="S114" s="1" t="s">
        <v>75</v>
      </c>
      <c r="T114" s="1" t="s">
        <v>3525</v>
      </c>
      <c r="U114" s="1" t="s">
        <v>3547</v>
      </c>
      <c r="V114" s="1" t="s">
        <v>3537</v>
      </c>
    </row>
    <row r="115" s="1" customFormat="1" spans="1:22">
      <c r="A115" s="1" t="s">
        <v>2142</v>
      </c>
      <c r="B115" s="1" t="s">
        <v>116</v>
      </c>
      <c r="C115" s="1" t="s">
        <v>2143</v>
      </c>
      <c r="D115" s="1" t="s">
        <v>3625</v>
      </c>
      <c r="E115" s="1" t="s">
        <v>3876</v>
      </c>
      <c r="F115" s="1" t="s">
        <v>636</v>
      </c>
      <c r="G115" s="1" t="s">
        <v>1230</v>
      </c>
      <c r="H115" s="1" t="s">
        <v>3517</v>
      </c>
      <c r="I115" s="1" t="s">
        <v>3877</v>
      </c>
      <c r="J115" s="1" t="s">
        <v>3519</v>
      </c>
      <c r="K115" s="1" t="s">
        <v>3877</v>
      </c>
      <c r="L115" s="1" t="s">
        <v>3877</v>
      </c>
      <c r="M115" s="1" t="s">
        <v>3520</v>
      </c>
      <c r="N115" s="1" t="s">
        <v>3520</v>
      </c>
      <c r="O115" s="1" t="s">
        <v>3521</v>
      </c>
      <c r="P115" s="1" t="s">
        <v>3522</v>
      </c>
      <c r="Q115" s="1" t="s">
        <v>3523</v>
      </c>
      <c r="R115" s="1" t="s">
        <v>3878</v>
      </c>
      <c r="S115" s="1" t="s">
        <v>75</v>
      </c>
      <c r="T115" s="1" t="s">
        <v>3525</v>
      </c>
      <c r="U115" s="1" t="s">
        <v>3547</v>
      </c>
      <c r="V115" s="1" t="s">
        <v>3537</v>
      </c>
    </row>
    <row r="116" s="1" customFormat="1" spans="1:22">
      <c r="A116" s="1" t="s">
        <v>2683</v>
      </c>
      <c r="B116" s="1" t="s">
        <v>116</v>
      </c>
      <c r="C116" s="1" t="s">
        <v>2684</v>
      </c>
      <c r="D116" s="1" t="s">
        <v>3543</v>
      </c>
      <c r="E116" s="1" t="s">
        <v>3879</v>
      </c>
      <c r="F116" s="1" t="s">
        <v>95</v>
      </c>
      <c r="G116" s="1" t="s">
        <v>571</v>
      </c>
      <c r="H116" s="1" t="s">
        <v>3517</v>
      </c>
      <c r="I116" s="1" t="s">
        <v>3880</v>
      </c>
      <c r="J116" s="1" t="s">
        <v>3519</v>
      </c>
      <c r="K116" s="1" t="s">
        <v>3880</v>
      </c>
      <c r="L116" s="1" t="s">
        <v>3880</v>
      </c>
      <c r="M116" s="1" t="s">
        <v>3520</v>
      </c>
      <c r="N116" s="1" t="s">
        <v>3520</v>
      </c>
      <c r="O116" s="1" t="s">
        <v>3521</v>
      </c>
      <c r="P116" s="1" t="s">
        <v>3522</v>
      </c>
      <c r="Q116" s="1" t="s">
        <v>3523</v>
      </c>
      <c r="R116" s="1" t="s">
        <v>3881</v>
      </c>
      <c r="S116" s="1" t="s">
        <v>75</v>
      </c>
      <c r="T116" s="1" t="s">
        <v>3525</v>
      </c>
      <c r="U116" s="1" t="s">
        <v>3547</v>
      </c>
      <c r="V116" s="1" t="s">
        <v>3542</v>
      </c>
    </row>
    <row r="117" s="1" customFormat="1" spans="1:22">
      <c r="A117" s="1" t="s">
        <v>464</v>
      </c>
      <c r="B117" s="1" t="s">
        <v>145</v>
      </c>
      <c r="C117" s="1" t="s">
        <v>465</v>
      </c>
      <c r="D117" s="1" t="s">
        <v>467</v>
      </c>
      <c r="E117" s="1" t="s">
        <v>3882</v>
      </c>
      <c r="F117" s="1" t="s">
        <v>94</v>
      </c>
      <c r="G117" s="1" t="s">
        <v>95</v>
      </c>
      <c r="H117" s="1" t="s">
        <v>3517</v>
      </c>
      <c r="I117" s="1" t="s">
        <v>3883</v>
      </c>
      <c r="J117" s="1" t="s">
        <v>3519</v>
      </c>
      <c r="K117" s="1" t="s">
        <v>3883</v>
      </c>
      <c r="L117" s="1" t="s">
        <v>3883</v>
      </c>
      <c r="M117" s="1" t="s">
        <v>3520</v>
      </c>
      <c r="N117" s="1" t="s">
        <v>3520</v>
      </c>
      <c r="O117" s="1" t="s">
        <v>3521</v>
      </c>
      <c r="P117" s="1" t="s">
        <v>3522</v>
      </c>
      <c r="Q117" s="1" t="s">
        <v>3523</v>
      </c>
      <c r="R117" s="1" t="s">
        <v>3884</v>
      </c>
      <c r="S117" s="1" t="s">
        <v>75</v>
      </c>
      <c r="T117" s="1" t="s">
        <v>3525</v>
      </c>
      <c r="U117" s="1" t="s">
        <v>3547</v>
      </c>
      <c r="V117" s="1" t="s">
        <v>3555</v>
      </c>
    </row>
    <row r="118" s="1" customFormat="1" spans="1:22">
      <c r="A118" s="1" t="s">
        <v>1852</v>
      </c>
      <c r="B118" s="1" t="s">
        <v>145</v>
      </c>
      <c r="C118" s="1" t="s">
        <v>1853</v>
      </c>
      <c r="D118" s="1" t="s">
        <v>1855</v>
      </c>
      <c r="E118" s="1" t="s">
        <v>3885</v>
      </c>
      <c r="F118" s="1" t="s">
        <v>1105</v>
      </c>
      <c r="G118" s="1" t="s">
        <v>610</v>
      </c>
      <c r="H118" s="1" t="s">
        <v>3517</v>
      </c>
      <c r="I118" s="1" t="s">
        <v>3886</v>
      </c>
      <c r="J118" s="1" t="s">
        <v>3519</v>
      </c>
      <c r="K118" s="1" t="s">
        <v>3886</v>
      </c>
      <c r="L118" s="1" t="s">
        <v>3886</v>
      </c>
      <c r="M118" s="1" t="s">
        <v>3520</v>
      </c>
      <c r="N118" s="1" t="s">
        <v>3520</v>
      </c>
      <c r="O118" s="1" t="s">
        <v>3521</v>
      </c>
      <c r="P118" s="1" t="s">
        <v>3522</v>
      </c>
      <c r="Q118" s="1" t="s">
        <v>3523</v>
      </c>
      <c r="R118" s="1" t="s">
        <v>3887</v>
      </c>
      <c r="S118" s="1" t="s">
        <v>75</v>
      </c>
      <c r="T118" s="1" t="s">
        <v>3525</v>
      </c>
      <c r="U118" s="1" t="s">
        <v>3485</v>
      </c>
      <c r="V118" s="1" t="s">
        <v>3526</v>
      </c>
    </row>
    <row r="119" s="1" customFormat="1" spans="1:22">
      <c r="A119" s="1" t="s">
        <v>2799</v>
      </c>
      <c r="B119" s="1" t="s">
        <v>145</v>
      </c>
      <c r="C119" s="1" t="s">
        <v>2800</v>
      </c>
      <c r="D119" s="1" t="s">
        <v>2802</v>
      </c>
      <c r="E119" s="1" t="s">
        <v>3888</v>
      </c>
      <c r="F119" s="1" t="s">
        <v>1230</v>
      </c>
      <c r="G119" s="1" t="s">
        <v>571</v>
      </c>
      <c r="H119" s="1" t="s">
        <v>3517</v>
      </c>
      <c r="I119" s="1" t="s">
        <v>3889</v>
      </c>
      <c r="J119" s="1" t="s">
        <v>3519</v>
      </c>
      <c r="K119" s="1" t="s">
        <v>3889</v>
      </c>
      <c r="L119" s="1" t="s">
        <v>3889</v>
      </c>
      <c r="M119" s="1" t="s">
        <v>3520</v>
      </c>
      <c r="N119" s="1" t="s">
        <v>3520</v>
      </c>
      <c r="O119" s="1" t="s">
        <v>3521</v>
      </c>
      <c r="P119" s="1" t="s">
        <v>3522</v>
      </c>
      <c r="Q119" s="1" t="s">
        <v>3523</v>
      </c>
      <c r="R119" s="1" t="s">
        <v>3890</v>
      </c>
      <c r="S119" s="1" t="s">
        <v>75</v>
      </c>
      <c r="T119" s="1" t="s">
        <v>3525</v>
      </c>
      <c r="U119" s="1" t="s">
        <v>3547</v>
      </c>
      <c r="V119" s="1" t="s">
        <v>3555</v>
      </c>
    </row>
    <row r="120" s="1" customFormat="1" spans="1:22">
      <c r="A120" s="1" t="s">
        <v>3055</v>
      </c>
      <c r="B120" s="1" t="s">
        <v>145</v>
      </c>
      <c r="C120" s="1" t="s">
        <v>3056</v>
      </c>
      <c r="D120" s="1" t="s">
        <v>3625</v>
      </c>
      <c r="E120" s="1" t="s">
        <v>3891</v>
      </c>
      <c r="F120" s="1" t="s">
        <v>610</v>
      </c>
      <c r="G120" s="1" t="s">
        <v>572</v>
      </c>
      <c r="H120" s="1" t="s">
        <v>3517</v>
      </c>
      <c r="I120" s="1" t="s">
        <v>3892</v>
      </c>
      <c r="J120" s="1" t="s">
        <v>3519</v>
      </c>
      <c r="K120" s="1" t="s">
        <v>3892</v>
      </c>
      <c r="L120" s="1" t="s">
        <v>3892</v>
      </c>
      <c r="M120" s="1" t="s">
        <v>3520</v>
      </c>
      <c r="N120" s="1" t="s">
        <v>3520</v>
      </c>
      <c r="O120" s="1" t="s">
        <v>3521</v>
      </c>
      <c r="P120" s="1" t="s">
        <v>3522</v>
      </c>
      <c r="Q120" s="1" t="s">
        <v>3523</v>
      </c>
      <c r="R120" s="1" t="s">
        <v>3893</v>
      </c>
      <c r="S120" s="1" t="s">
        <v>75</v>
      </c>
      <c r="T120" s="1" t="s">
        <v>3525</v>
      </c>
      <c r="U120" s="1" t="s">
        <v>3547</v>
      </c>
      <c r="V120" s="1" t="s">
        <v>3537</v>
      </c>
    </row>
    <row r="121" s="1" customFormat="1" spans="1:22">
      <c r="A121" s="1" t="s">
        <v>2590</v>
      </c>
      <c r="B121" s="1" t="s">
        <v>145</v>
      </c>
      <c r="C121" s="1" t="s">
        <v>2591</v>
      </c>
      <c r="D121" s="1" t="s">
        <v>3625</v>
      </c>
      <c r="E121" s="1" t="s">
        <v>3894</v>
      </c>
      <c r="F121" s="1" t="s">
        <v>1105</v>
      </c>
      <c r="G121" s="1" t="s">
        <v>571</v>
      </c>
      <c r="H121" s="1" t="s">
        <v>3517</v>
      </c>
      <c r="I121" s="1" t="s">
        <v>3627</v>
      </c>
      <c r="J121" s="1" t="s">
        <v>3519</v>
      </c>
      <c r="K121" s="1" t="s">
        <v>3627</v>
      </c>
      <c r="L121" s="1" t="s">
        <v>3627</v>
      </c>
      <c r="M121" s="1" t="s">
        <v>3520</v>
      </c>
      <c r="N121" s="1" t="s">
        <v>3520</v>
      </c>
      <c r="O121" s="1" t="s">
        <v>3521</v>
      </c>
      <c r="P121" s="1" t="s">
        <v>3522</v>
      </c>
      <c r="Q121" s="1" t="s">
        <v>3523</v>
      </c>
      <c r="R121" s="1" t="s">
        <v>3895</v>
      </c>
      <c r="S121" s="1" t="s">
        <v>75</v>
      </c>
      <c r="T121" s="1" t="s">
        <v>3525</v>
      </c>
      <c r="U121" s="1" t="s">
        <v>3547</v>
      </c>
      <c r="V121" s="1" t="s">
        <v>3537</v>
      </c>
    </row>
    <row r="122" s="1" customFormat="1" spans="1:22">
      <c r="A122" s="1" t="s">
        <v>576</v>
      </c>
      <c r="B122" s="1" t="s">
        <v>145</v>
      </c>
      <c r="C122" s="1" t="s">
        <v>577</v>
      </c>
      <c r="D122" s="1" t="s">
        <v>579</v>
      </c>
      <c r="E122" s="1" t="s">
        <v>3896</v>
      </c>
      <c r="F122" s="1" t="s">
        <v>94</v>
      </c>
      <c r="G122" s="1" t="s">
        <v>95</v>
      </c>
      <c r="H122" s="1" t="s">
        <v>3517</v>
      </c>
      <c r="I122" s="1" t="s">
        <v>3897</v>
      </c>
      <c r="J122" s="1" t="s">
        <v>3519</v>
      </c>
      <c r="K122" s="1" t="s">
        <v>3897</v>
      </c>
      <c r="L122" s="1" t="s">
        <v>3897</v>
      </c>
      <c r="M122" s="1" t="s">
        <v>3520</v>
      </c>
      <c r="N122" s="1" t="s">
        <v>3520</v>
      </c>
      <c r="O122" s="1" t="s">
        <v>3521</v>
      </c>
      <c r="P122" s="1" t="s">
        <v>3522</v>
      </c>
      <c r="Q122" s="1" t="s">
        <v>3523</v>
      </c>
      <c r="R122" s="1" t="s">
        <v>3898</v>
      </c>
      <c r="S122" s="1" t="s">
        <v>75</v>
      </c>
      <c r="T122" s="1" t="s">
        <v>3525</v>
      </c>
      <c r="U122" s="1" t="s">
        <v>3485</v>
      </c>
      <c r="V122" s="1" t="s">
        <v>3899</v>
      </c>
    </row>
    <row r="123" s="1" customFormat="1" spans="1:22">
      <c r="A123" s="1" t="s">
        <v>140</v>
      </c>
      <c r="B123" s="1" t="s">
        <v>145</v>
      </c>
      <c r="C123" s="1" t="s">
        <v>141</v>
      </c>
      <c r="D123" s="1" t="s">
        <v>3900</v>
      </c>
      <c r="E123" s="1" t="s">
        <v>3901</v>
      </c>
      <c r="F123" s="1" t="s">
        <v>134</v>
      </c>
      <c r="G123" s="1" t="s">
        <v>95</v>
      </c>
      <c r="H123" s="1" t="s">
        <v>3517</v>
      </c>
      <c r="I123" s="1" t="s">
        <v>3902</v>
      </c>
      <c r="J123" s="1" t="s">
        <v>3519</v>
      </c>
      <c r="K123" s="1" t="s">
        <v>3902</v>
      </c>
      <c r="L123" s="1" t="s">
        <v>3902</v>
      </c>
      <c r="M123" s="1" t="s">
        <v>3520</v>
      </c>
      <c r="N123" s="1" t="s">
        <v>3520</v>
      </c>
      <c r="O123" s="1" t="s">
        <v>3521</v>
      </c>
      <c r="P123" s="1" t="s">
        <v>3522</v>
      </c>
      <c r="Q123" s="1" t="s">
        <v>3523</v>
      </c>
      <c r="R123" s="1" t="s">
        <v>3903</v>
      </c>
      <c r="S123" s="1" t="s">
        <v>75</v>
      </c>
      <c r="T123" s="1" t="s">
        <v>3525</v>
      </c>
      <c r="U123" s="1" t="s">
        <v>3485</v>
      </c>
      <c r="V123" s="1" t="s">
        <v>3551</v>
      </c>
    </row>
    <row r="124" s="1" customFormat="1" spans="1:22">
      <c r="A124" s="1" t="s">
        <v>1327</v>
      </c>
      <c r="B124" s="1" t="s">
        <v>145</v>
      </c>
      <c r="C124" s="1" t="s">
        <v>1328</v>
      </c>
      <c r="D124" s="1" t="s">
        <v>3625</v>
      </c>
      <c r="E124" s="1" t="s">
        <v>3904</v>
      </c>
      <c r="F124" s="1" t="s">
        <v>81</v>
      </c>
      <c r="G124" s="1" t="s">
        <v>1105</v>
      </c>
      <c r="H124" s="1" t="s">
        <v>3517</v>
      </c>
      <c r="I124" s="1" t="s">
        <v>3877</v>
      </c>
      <c r="J124" s="1" t="s">
        <v>3519</v>
      </c>
      <c r="K124" s="1" t="s">
        <v>3877</v>
      </c>
      <c r="L124" s="1" t="s">
        <v>3877</v>
      </c>
      <c r="M124" s="1" t="s">
        <v>3520</v>
      </c>
      <c r="N124" s="1" t="s">
        <v>3520</v>
      </c>
      <c r="O124" s="1" t="s">
        <v>3521</v>
      </c>
      <c r="P124" s="1" t="s">
        <v>3522</v>
      </c>
      <c r="Q124" s="1" t="s">
        <v>3523</v>
      </c>
      <c r="R124" s="1" t="s">
        <v>3905</v>
      </c>
      <c r="S124" s="1" t="s">
        <v>75</v>
      </c>
      <c r="T124" s="1" t="s">
        <v>3525</v>
      </c>
      <c r="U124" s="1" t="s">
        <v>3547</v>
      </c>
      <c r="V124" s="1" t="s">
        <v>3537</v>
      </c>
    </row>
    <row r="125" s="1" customFormat="1" spans="1:22">
      <c r="A125" s="1" t="s">
        <v>2068</v>
      </c>
      <c r="B125" s="1" t="s">
        <v>1054</v>
      </c>
      <c r="C125" s="1" t="s">
        <v>2069</v>
      </c>
      <c r="D125" s="1" t="s">
        <v>2071</v>
      </c>
      <c r="E125" s="1" t="s">
        <v>3906</v>
      </c>
      <c r="F125" s="1" t="s">
        <v>1105</v>
      </c>
      <c r="G125" s="1" t="s">
        <v>610</v>
      </c>
      <c r="H125" s="1" t="s">
        <v>3517</v>
      </c>
      <c r="I125" s="1" t="s">
        <v>3907</v>
      </c>
      <c r="J125" s="1" t="s">
        <v>3519</v>
      </c>
      <c r="K125" s="1" t="s">
        <v>3907</v>
      </c>
      <c r="L125" s="1" t="s">
        <v>3907</v>
      </c>
      <c r="M125" s="1" t="s">
        <v>3520</v>
      </c>
      <c r="N125" s="1" t="s">
        <v>3520</v>
      </c>
      <c r="O125" s="1" t="s">
        <v>3521</v>
      </c>
      <c r="P125" s="1" t="s">
        <v>3522</v>
      </c>
      <c r="Q125" s="1" t="s">
        <v>3523</v>
      </c>
      <c r="R125" s="1" t="s">
        <v>3908</v>
      </c>
      <c r="S125" s="1" t="s">
        <v>75</v>
      </c>
      <c r="T125" s="1" t="s">
        <v>3525</v>
      </c>
      <c r="U125" s="1" t="s">
        <v>3485</v>
      </c>
      <c r="V125" s="1" t="s">
        <v>3909</v>
      </c>
    </row>
    <row r="126" s="1" customFormat="1" spans="1:22">
      <c r="A126" s="1" t="s">
        <v>1051</v>
      </c>
      <c r="B126" s="1" t="s">
        <v>1054</v>
      </c>
      <c r="C126" s="1" t="s">
        <v>1052</v>
      </c>
      <c r="D126" s="1" t="s">
        <v>494</v>
      </c>
      <c r="E126" s="1" t="s">
        <v>3910</v>
      </c>
      <c r="F126" s="1" t="s">
        <v>94</v>
      </c>
      <c r="G126" s="1" t="s">
        <v>636</v>
      </c>
      <c r="H126" s="1" t="s">
        <v>3517</v>
      </c>
      <c r="I126" s="1" t="s">
        <v>3911</v>
      </c>
      <c r="J126" s="1" t="s">
        <v>3519</v>
      </c>
      <c r="K126" s="1" t="s">
        <v>3911</v>
      </c>
      <c r="L126" s="1" t="s">
        <v>3911</v>
      </c>
      <c r="M126" s="1" t="s">
        <v>3520</v>
      </c>
      <c r="N126" s="1" t="s">
        <v>3520</v>
      </c>
      <c r="O126" s="1" t="s">
        <v>3521</v>
      </c>
      <c r="P126" s="1" t="s">
        <v>3522</v>
      </c>
      <c r="Q126" s="1" t="s">
        <v>3523</v>
      </c>
      <c r="R126" s="1" t="s">
        <v>3912</v>
      </c>
      <c r="S126" s="1" t="s">
        <v>75</v>
      </c>
      <c r="T126" s="1" t="s">
        <v>3525</v>
      </c>
      <c r="U126" s="1" t="s">
        <v>3547</v>
      </c>
      <c r="V126" s="1" t="s">
        <v>3555</v>
      </c>
    </row>
    <row r="127" s="1" customFormat="1" spans="1:22">
      <c r="A127" s="1" t="s">
        <v>1779</v>
      </c>
      <c r="B127" s="1" t="s">
        <v>1054</v>
      </c>
      <c r="C127" s="1" t="s">
        <v>1780</v>
      </c>
      <c r="D127" s="1" t="s">
        <v>3625</v>
      </c>
      <c r="E127" s="1" t="s">
        <v>3913</v>
      </c>
      <c r="F127" s="1" t="s">
        <v>95</v>
      </c>
      <c r="G127" s="1" t="s">
        <v>610</v>
      </c>
      <c r="H127" s="1" t="s">
        <v>3517</v>
      </c>
      <c r="I127" s="1" t="s">
        <v>3877</v>
      </c>
      <c r="J127" s="1" t="s">
        <v>3519</v>
      </c>
      <c r="K127" s="1" t="s">
        <v>3877</v>
      </c>
      <c r="L127" s="1" t="s">
        <v>3877</v>
      </c>
      <c r="M127" s="1" t="s">
        <v>3520</v>
      </c>
      <c r="N127" s="1" t="s">
        <v>3520</v>
      </c>
      <c r="O127" s="1" t="s">
        <v>3521</v>
      </c>
      <c r="P127" s="1" t="s">
        <v>3522</v>
      </c>
      <c r="Q127" s="1" t="s">
        <v>3523</v>
      </c>
      <c r="R127" s="1" t="s">
        <v>3914</v>
      </c>
      <c r="S127" s="1" t="s">
        <v>75</v>
      </c>
      <c r="T127" s="1" t="s">
        <v>3525</v>
      </c>
      <c r="U127" s="1" t="s">
        <v>3547</v>
      </c>
      <c r="V127" s="1" t="s">
        <v>3537</v>
      </c>
    </row>
    <row r="128" s="1" customFormat="1" spans="1:22">
      <c r="A128" s="1" t="s">
        <v>1861</v>
      </c>
      <c r="B128" s="1" t="s">
        <v>1054</v>
      </c>
      <c r="C128" s="1" t="s">
        <v>1862</v>
      </c>
      <c r="D128" s="1" t="s">
        <v>3915</v>
      </c>
      <c r="E128" s="1" t="s">
        <v>3916</v>
      </c>
      <c r="F128" s="1" t="s">
        <v>636</v>
      </c>
      <c r="G128" s="1" t="s">
        <v>610</v>
      </c>
      <c r="H128" s="1" t="s">
        <v>3517</v>
      </c>
      <c r="I128" s="1" t="s">
        <v>3917</v>
      </c>
      <c r="J128" s="1" t="s">
        <v>3519</v>
      </c>
      <c r="K128" s="1" t="s">
        <v>3917</v>
      </c>
      <c r="L128" s="1" t="s">
        <v>3917</v>
      </c>
      <c r="M128" s="1" t="s">
        <v>3520</v>
      </c>
      <c r="N128" s="1" t="s">
        <v>3520</v>
      </c>
      <c r="O128" s="1" t="s">
        <v>3521</v>
      </c>
      <c r="P128" s="1" t="s">
        <v>3522</v>
      </c>
      <c r="Q128" s="1" t="s">
        <v>3523</v>
      </c>
      <c r="R128" s="1" t="s">
        <v>3918</v>
      </c>
      <c r="S128" s="1" t="s">
        <v>75</v>
      </c>
      <c r="T128" s="1" t="s">
        <v>3525</v>
      </c>
      <c r="U128" s="1" t="s">
        <v>3547</v>
      </c>
      <c r="V128" s="1" t="s">
        <v>3533</v>
      </c>
    </row>
    <row r="129" s="1" customFormat="1" spans="1:22">
      <c r="A129" s="1" t="s">
        <v>2164</v>
      </c>
      <c r="B129" s="1" t="s">
        <v>1054</v>
      </c>
      <c r="C129" s="1" t="s">
        <v>2165</v>
      </c>
      <c r="D129" s="1" t="s">
        <v>2167</v>
      </c>
      <c r="E129" s="1" t="s">
        <v>3919</v>
      </c>
      <c r="F129" s="1" t="s">
        <v>81</v>
      </c>
      <c r="G129" s="1" t="s">
        <v>1230</v>
      </c>
      <c r="H129" s="1" t="s">
        <v>3517</v>
      </c>
      <c r="I129" s="1" t="s">
        <v>3920</v>
      </c>
      <c r="J129" s="1" t="s">
        <v>3519</v>
      </c>
      <c r="K129" s="1" t="s">
        <v>3920</v>
      </c>
      <c r="L129" s="1" t="s">
        <v>3920</v>
      </c>
      <c r="M129" s="1" t="s">
        <v>3520</v>
      </c>
      <c r="N129" s="1" t="s">
        <v>3520</v>
      </c>
      <c r="O129" s="1" t="s">
        <v>3521</v>
      </c>
      <c r="P129" s="1" t="s">
        <v>3522</v>
      </c>
      <c r="Q129" s="1" t="s">
        <v>3523</v>
      </c>
      <c r="R129" s="1" t="s">
        <v>3921</v>
      </c>
      <c r="S129" s="1" t="s">
        <v>75</v>
      </c>
      <c r="T129" s="1" t="s">
        <v>3525</v>
      </c>
      <c r="U129" s="1" t="s">
        <v>3485</v>
      </c>
      <c r="V129" s="1" t="s">
        <v>3537</v>
      </c>
    </row>
    <row r="130" s="1" customFormat="1" spans="1:22">
      <c r="A130" s="1" t="s">
        <v>3227</v>
      </c>
      <c r="B130" s="1" t="s">
        <v>1054</v>
      </c>
      <c r="C130" s="1" t="s">
        <v>3228</v>
      </c>
      <c r="D130" s="1" t="s">
        <v>425</v>
      </c>
      <c r="E130" s="1" t="s">
        <v>3922</v>
      </c>
      <c r="F130" s="1" t="s">
        <v>1230</v>
      </c>
      <c r="G130" s="1" t="s">
        <v>572</v>
      </c>
      <c r="H130" s="1" t="s">
        <v>3517</v>
      </c>
      <c r="I130" s="1" t="s">
        <v>3923</v>
      </c>
      <c r="J130" s="1" t="s">
        <v>3519</v>
      </c>
      <c r="K130" s="1" t="s">
        <v>3923</v>
      </c>
      <c r="L130" s="1" t="s">
        <v>3923</v>
      </c>
      <c r="M130" s="1" t="s">
        <v>3520</v>
      </c>
      <c r="N130" s="1" t="s">
        <v>3520</v>
      </c>
      <c r="O130" s="1" t="s">
        <v>3521</v>
      </c>
      <c r="P130" s="1" t="s">
        <v>3522</v>
      </c>
      <c r="Q130" s="1" t="s">
        <v>3523</v>
      </c>
      <c r="R130" s="1" t="s">
        <v>3924</v>
      </c>
      <c r="S130" s="1" t="s">
        <v>75</v>
      </c>
      <c r="T130" s="1" t="s">
        <v>3525</v>
      </c>
      <c r="U130" s="1" t="s">
        <v>3547</v>
      </c>
      <c r="V130" s="1" t="s">
        <v>3555</v>
      </c>
    </row>
    <row r="131" s="1" customFormat="1" spans="1:22">
      <c r="A131" s="1" t="s">
        <v>273</v>
      </c>
      <c r="B131" s="1" t="s">
        <v>278</v>
      </c>
      <c r="C131" s="1" t="s">
        <v>274</v>
      </c>
      <c r="D131" s="1" t="s">
        <v>276</v>
      </c>
      <c r="E131" s="1" t="s">
        <v>3925</v>
      </c>
      <c r="F131" s="1" t="s">
        <v>81</v>
      </c>
      <c r="G131" s="1" t="s">
        <v>95</v>
      </c>
      <c r="H131" s="1" t="s">
        <v>3517</v>
      </c>
      <c r="I131" s="1" t="s">
        <v>3926</v>
      </c>
      <c r="J131" s="1" t="s">
        <v>3519</v>
      </c>
      <c r="K131" s="1" t="s">
        <v>3926</v>
      </c>
      <c r="L131" s="1" t="s">
        <v>3926</v>
      </c>
      <c r="M131" s="1" t="s">
        <v>3520</v>
      </c>
      <c r="N131" s="1" t="s">
        <v>3520</v>
      </c>
      <c r="O131" s="1" t="s">
        <v>3521</v>
      </c>
      <c r="P131" s="1" t="s">
        <v>3522</v>
      </c>
      <c r="Q131" s="1" t="s">
        <v>3523</v>
      </c>
      <c r="R131" s="1" t="s">
        <v>3927</v>
      </c>
      <c r="S131" s="1" t="s">
        <v>75</v>
      </c>
      <c r="T131" s="1" t="s">
        <v>3525</v>
      </c>
      <c r="U131" s="1" t="s">
        <v>3547</v>
      </c>
      <c r="V131" s="1" t="s">
        <v>3533</v>
      </c>
    </row>
    <row r="132" s="1" customFormat="1" spans="1:22">
      <c r="A132" s="1" t="s">
        <v>1008</v>
      </c>
      <c r="B132" s="1" t="s">
        <v>278</v>
      </c>
      <c r="C132" s="1" t="s">
        <v>1009</v>
      </c>
      <c r="D132" s="1" t="s">
        <v>417</v>
      </c>
      <c r="E132" s="1" t="s">
        <v>3928</v>
      </c>
      <c r="F132" s="1" t="s">
        <v>94</v>
      </c>
      <c r="G132" s="1" t="s">
        <v>636</v>
      </c>
      <c r="H132" s="1" t="s">
        <v>3517</v>
      </c>
      <c r="I132" s="1" t="s">
        <v>3929</v>
      </c>
      <c r="J132" s="1" t="s">
        <v>3519</v>
      </c>
      <c r="K132" s="1" t="s">
        <v>3929</v>
      </c>
      <c r="L132" s="1" t="s">
        <v>3929</v>
      </c>
      <c r="M132" s="1" t="s">
        <v>3520</v>
      </c>
      <c r="N132" s="1" t="s">
        <v>3520</v>
      </c>
      <c r="O132" s="1" t="s">
        <v>3521</v>
      </c>
      <c r="P132" s="1" t="s">
        <v>3522</v>
      </c>
      <c r="Q132" s="1" t="s">
        <v>3523</v>
      </c>
      <c r="R132" s="1" t="s">
        <v>3930</v>
      </c>
      <c r="S132" s="1" t="s">
        <v>75</v>
      </c>
      <c r="T132" s="1" t="s">
        <v>3525</v>
      </c>
      <c r="U132" s="1" t="s">
        <v>3547</v>
      </c>
      <c r="V132" s="1" t="s">
        <v>3555</v>
      </c>
    </row>
    <row r="133" s="1" customFormat="1" spans="1:22">
      <c r="A133" s="1" t="s">
        <v>2205</v>
      </c>
      <c r="B133" s="1" t="s">
        <v>278</v>
      </c>
      <c r="C133" s="1" t="s">
        <v>2206</v>
      </c>
      <c r="D133" s="1" t="s">
        <v>2208</v>
      </c>
      <c r="E133" s="1" t="s">
        <v>3931</v>
      </c>
      <c r="F133" s="1" t="s">
        <v>1105</v>
      </c>
      <c r="G133" s="1" t="s">
        <v>1230</v>
      </c>
      <c r="H133" s="1" t="s">
        <v>3517</v>
      </c>
      <c r="I133" s="1" t="s">
        <v>3932</v>
      </c>
      <c r="J133" s="1" t="s">
        <v>3519</v>
      </c>
      <c r="K133" s="1" t="s">
        <v>3932</v>
      </c>
      <c r="L133" s="1" t="s">
        <v>3932</v>
      </c>
      <c r="M133" s="1" t="s">
        <v>3520</v>
      </c>
      <c r="N133" s="1" t="s">
        <v>3520</v>
      </c>
      <c r="O133" s="1" t="s">
        <v>3521</v>
      </c>
      <c r="P133" s="1" t="s">
        <v>3522</v>
      </c>
      <c r="Q133" s="1" t="s">
        <v>3523</v>
      </c>
      <c r="R133" s="1" t="s">
        <v>3933</v>
      </c>
      <c r="S133" s="1" t="s">
        <v>75</v>
      </c>
      <c r="T133" s="1" t="s">
        <v>3525</v>
      </c>
      <c r="U133" s="1" t="s">
        <v>3547</v>
      </c>
      <c r="V133" s="1" t="s">
        <v>3533</v>
      </c>
    </row>
    <row r="134" s="1" customFormat="1" spans="1:22">
      <c r="A134" s="1" t="s">
        <v>2571</v>
      </c>
      <c r="B134" s="1" t="s">
        <v>278</v>
      </c>
      <c r="C134" s="1" t="s">
        <v>2572</v>
      </c>
      <c r="D134" s="1" t="s">
        <v>1216</v>
      </c>
      <c r="E134" s="1" t="s">
        <v>3934</v>
      </c>
      <c r="F134" s="1" t="s">
        <v>1105</v>
      </c>
      <c r="G134" s="1" t="s">
        <v>571</v>
      </c>
      <c r="H134" s="1" t="s">
        <v>3517</v>
      </c>
      <c r="I134" s="1" t="s">
        <v>3935</v>
      </c>
      <c r="J134" s="1" t="s">
        <v>3519</v>
      </c>
      <c r="K134" s="1" t="s">
        <v>3935</v>
      </c>
      <c r="L134" s="1" t="s">
        <v>3935</v>
      </c>
      <c r="M134" s="1" t="s">
        <v>3520</v>
      </c>
      <c r="N134" s="1" t="s">
        <v>3520</v>
      </c>
      <c r="O134" s="1" t="s">
        <v>3521</v>
      </c>
      <c r="P134" s="1" t="s">
        <v>3522</v>
      </c>
      <c r="Q134" s="1" t="s">
        <v>3523</v>
      </c>
      <c r="R134" s="1" t="s">
        <v>3936</v>
      </c>
      <c r="S134" s="1" t="s">
        <v>75</v>
      </c>
      <c r="T134" s="1" t="s">
        <v>3525</v>
      </c>
      <c r="U134" s="1" t="s">
        <v>3547</v>
      </c>
      <c r="V134" s="1" t="s">
        <v>3537</v>
      </c>
    </row>
    <row r="135" s="1" customFormat="1" spans="1:22">
      <c r="A135" s="1" t="s">
        <v>2172</v>
      </c>
      <c r="B135" s="1" t="s">
        <v>278</v>
      </c>
      <c r="C135" s="1" t="s">
        <v>2173</v>
      </c>
      <c r="D135" s="1" t="s">
        <v>3937</v>
      </c>
      <c r="E135" s="1" t="s">
        <v>3938</v>
      </c>
      <c r="F135" s="1" t="s">
        <v>95</v>
      </c>
      <c r="G135" s="1" t="s">
        <v>1230</v>
      </c>
      <c r="H135" s="1" t="s">
        <v>3517</v>
      </c>
      <c r="I135" s="1" t="s">
        <v>3939</v>
      </c>
      <c r="J135" s="1" t="s">
        <v>3519</v>
      </c>
      <c r="K135" s="1" t="s">
        <v>3939</v>
      </c>
      <c r="L135" s="1" t="s">
        <v>3939</v>
      </c>
      <c r="M135" s="1" t="s">
        <v>3520</v>
      </c>
      <c r="N135" s="1" t="s">
        <v>3520</v>
      </c>
      <c r="O135" s="1" t="s">
        <v>3521</v>
      </c>
      <c r="P135" s="1" t="s">
        <v>3522</v>
      </c>
      <c r="Q135" s="1" t="s">
        <v>3523</v>
      </c>
      <c r="R135" s="1" t="s">
        <v>3940</v>
      </c>
      <c r="S135" s="1" t="s">
        <v>75</v>
      </c>
      <c r="T135" s="1" t="s">
        <v>3525</v>
      </c>
      <c r="U135" s="1" t="s">
        <v>3485</v>
      </c>
      <c r="V135" s="1" t="s">
        <v>3537</v>
      </c>
    </row>
    <row r="136" s="1" customFormat="1" spans="1:22">
      <c r="A136" s="1" t="s">
        <v>1810</v>
      </c>
      <c r="B136" s="1" t="s">
        <v>278</v>
      </c>
      <c r="C136" s="1" t="s">
        <v>1811</v>
      </c>
      <c r="D136" s="1" t="s">
        <v>3941</v>
      </c>
      <c r="E136" s="1" t="s">
        <v>3942</v>
      </c>
      <c r="F136" s="1" t="s">
        <v>81</v>
      </c>
      <c r="G136" s="1" t="s">
        <v>610</v>
      </c>
      <c r="H136" s="1" t="s">
        <v>3517</v>
      </c>
      <c r="I136" s="1" t="s">
        <v>3943</v>
      </c>
      <c r="J136" s="1" t="s">
        <v>3519</v>
      </c>
      <c r="K136" s="1" t="s">
        <v>3943</v>
      </c>
      <c r="L136" s="1" t="s">
        <v>3943</v>
      </c>
      <c r="M136" s="1" t="s">
        <v>3520</v>
      </c>
      <c r="N136" s="1" t="s">
        <v>3520</v>
      </c>
      <c r="O136" s="1" t="s">
        <v>3521</v>
      </c>
      <c r="P136" s="1" t="s">
        <v>3522</v>
      </c>
      <c r="Q136" s="1" t="s">
        <v>3523</v>
      </c>
      <c r="R136" s="1" t="s">
        <v>3944</v>
      </c>
      <c r="S136" s="1" t="s">
        <v>75</v>
      </c>
      <c r="T136" s="1" t="s">
        <v>3525</v>
      </c>
      <c r="U136" s="1" t="s">
        <v>3547</v>
      </c>
      <c r="V136" s="1" t="s">
        <v>3537</v>
      </c>
    </row>
    <row r="137" s="1" customFormat="1" spans="1:22">
      <c r="A137" s="1" t="s">
        <v>996</v>
      </c>
      <c r="B137" s="1" t="s">
        <v>278</v>
      </c>
      <c r="C137" s="1" t="s">
        <v>997</v>
      </c>
      <c r="D137" s="1" t="s">
        <v>417</v>
      </c>
      <c r="E137" s="1" t="s">
        <v>3945</v>
      </c>
      <c r="F137" s="1" t="s">
        <v>94</v>
      </c>
      <c r="G137" s="1" t="s">
        <v>636</v>
      </c>
      <c r="H137" s="1" t="s">
        <v>3517</v>
      </c>
      <c r="I137" s="1" t="s">
        <v>3929</v>
      </c>
      <c r="J137" s="1" t="s">
        <v>3519</v>
      </c>
      <c r="K137" s="1" t="s">
        <v>3929</v>
      </c>
      <c r="L137" s="1" t="s">
        <v>3929</v>
      </c>
      <c r="M137" s="1" t="s">
        <v>3520</v>
      </c>
      <c r="N137" s="1" t="s">
        <v>3520</v>
      </c>
      <c r="O137" s="1" t="s">
        <v>3521</v>
      </c>
      <c r="P137" s="1" t="s">
        <v>3522</v>
      </c>
      <c r="Q137" s="1" t="s">
        <v>3523</v>
      </c>
      <c r="R137" s="1" t="s">
        <v>3946</v>
      </c>
      <c r="S137" s="1" t="s">
        <v>75</v>
      </c>
      <c r="T137" s="1" t="s">
        <v>3525</v>
      </c>
      <c r="U137" s="1" t="s">
        <v>3547</v>
      </c>
      <c r="V137" s="1" t="s">
        <v>3555</v>
      </c>
    </row>
    <row r="138" s="1" customFormat="1" spans="1:22">
      <c r="A138" s="1" t="s">
        <v>3196</v>
      </c>
      <c r="B138" s="1" t="s">
        <v>278</v>
      </c>
      <c r="C138" s="1" t="s">
        <v>3197</v>
      </c>
      <c r="D138" s="1" t="s">
        <v>425</v>
      </c>
      <c r="E138" s="1" t="s">
        <v>3947</v>
      </c>
      <c r="F138" s="1" t="s">
        <v>610</v>
      </c>
      <c r="G138" s="1" t="s">
        <v>572</v>
      </c>
      <c r="H138" s="1" t="s">
        <v>3517</v>
      </c>
      <c r="I138" s="1" t="s">
        <v>3833</v>
      </c>
      <c r="J138" s="1" t="s">
        <v>3519</v>
      </c>
      <c r="K138" s="1" t="s">
        <v>3833</v>
      </c>
      <c r="L138" s="1" t="s">
        <v>3833</v>
      </c>
      <c r="M138" s="1" t="s">
        <v>3520</v>
      </c>
      <c r="N138" s="1" t="s">
        <v>3520</v>
      </c>
      <c r="O138" s="1" t="s">
        <v>3521</v>
      </c>
      <c r="P138" s="1" t="s">
        <v>3522</v>
      </c>
      <c r="Q138" s="1" t="s">
        <v>3523</v>
      </c>
      <c r="R138" s="1" t="s">
        <v>3948</v>
      </c>
      <c r="S138" s="1" t="s">
        <v>75</v>
      </c>
      <c r="T138" s="1" t="s">
        <v>3525</v>
      </c>
      <c r="U138" s="1" t="s">
        <v>3547</v>
      </c>
      <c r="V138" s="1" t="s">
        <v>3555</v>
      </c>
    </row>
    <row r="139" s="1" customFormat="1" spans="1:22">
      <c r="A139" s="1" t="s">
        <v>1819</v>
      </c>
      <c r="B139" s="1" t="s">
        <v>278</v>
      </c>
      <c r="C139" s="1" t="s">
        <v>1820</v>
      </c>
      <c r="D139" s="1" t="s">
        <v>1822</v>
      </c>
      <c r="E139" s="1" t="s">
        <v>3949</v>
      </c>
      <c r="F139" s="1" t="s">
        <v>95</v>
      </c>
      <c r="G139" s="1" t="s">
        <v>610</v>
      </c>
      <c r="H139" s="1" t="s">
        <v>3517</v>
      </c>
      <c r="I139" s="1" t="s">
        <v>3950</v>
      </c>
      <c r="J139" s="1" t="s">
        <v>3519</v>
      </c>
      <c r="K139" s="1" t="s">
        <v>3950</v>
      </c>
      <c r="L139" s="1" t="s">
        <v>3950</v>
      </c>
      <c r="M139" s="1" t="s">
        <v>3520</v>
      </c>
      <c r="N139" s="1" t="s">
        <v>3520</v>
      </c>
      <c r="O139" s="1" t="s">
        <v>3521</v>
      </c>
      <c r="P139" s="1" t="s">
        <v>3522</v>
      </c>
      <c r="Q139" s="1" t="s">
        <v>3523</v>
      </c>
      <c r="R139" s="1" t="s">
        <v>3951</v>
      </c>
      <c r="S139" s="1" t="s">
        <v>75</v>
      </c>
      <c r="T139" s="1" t="s">
        <v>3525</v>
      </c>
      <c r="U139" s="1" t="s">
        <v>3547</v>
      </c>
      <c r="V139" s="1" t="s">
        <v>3533</v>
      </c>
    </row>
    <row r="140" s="1" customFormat="1" spans="1:22">
      <c r="A140" s="1" t="s">
        <v>414</v>
      </c>
      <c r="B140" s="1" t="s">
        <v>278</v>
      </c>
      <c r="C140" s="1" t="s">
        <v>415</v>
      </c>
      <c r="D140" s="1" t="s">
        <v>417</v>
      </c>
      <c r="E140" s="1" t="s">
        <v>3952</v>
      </c>
      <c r="F140" s="1" t="s">
        <v>94</v>
      </c>
      <c r="G140" s="1" t="s">
        <v>95</v>
      </c>
      <c r="H140" s="1" t="s">
        <v>3517</v>
      </c>
      <c r="I140" s="1" t="s">
        <v>3953</v>
      </c>
      <c r="J140" s="1" t="s">
        <v>3519</v>
      </c>
      <c r="K140" s="1" t="s">
        <v>3953</v>
      </c>
      <c r="L140" s="1" t="s">
        <v>3953</v>
      </c>
      <c r="M140" s="1" t="s">
        <v>3520</v>
      </c>
      <c r="N140" s="1" t="s">
        <v>3520</v>
      </c>
      <c r="O140" s="1" t="s">
        <v>3521</v>
      </c>
      <c r="P140" s="1" t="s">
        <v>3522</v>
      </c>
      <c r="Q140" s="1" t="s">
        <v>3523</v>
      </c>
      <c r="R140" s="1" t="s">
        <v>3954</v>
      </c>
      <c r="S140" s="1" t="s">
        <v>75</v>
      </c>
      <c r="T140" s="1" t="s">
        <v>3525</v>
      </c>
      <c r="U140" s="1" t="s">
        <v>3547</v>
      </c>
      <c r="V140" s="1" t="s">
        <v>3555</v>
      </c>
    </row>
    <row r="141" s="1" customFormat="1" spans="1:22">
      <c r="A141" s="1" t="s">
        <v>989</v>
      </c>
      <c r="B141" s="1" t="s">
        <v>278</v>
      </c>
      <c r="C141" s="1" t="s">
        <v>990</v>
      </c>
      <c r="D141" s="1" t="s">
        <v>3955</v>
      </c>
      <c r="E141" s="1" t="s">
        <v>3956</v>
      </c>
      <c r="F141" s="1" t="s">
        <v>94</v>
      </c>
      <c r="G141" s="1" t="s">
        <v>636</v>
      </c>
      <c r="H141" s="1" t="s">
        <v>3517</v>
      </c>
      <c r="I141" s="1" t="s">
        <v>3957</v>
      </c>
      <c r="J141" s="1" t="s">
        <v>3519</v>
      </c>
      <c r="K141" s="1" t="s">
        <v>3957</v>
      </c>
      <c r="L141" s="1" t="s">
        <v>3957</v>
      </c>
      <c r="M141" s="1" t="s">
        <v>3520</v>
      </c>
      <c r="N141" s="1" t="s">
        <v>3520</v>
      </c>
      <c r="O141" s="1" t="s">
        <v>3521</v>
      </c>
      <c r="P141" s="1" t="s">
        <v>3522</v>
      </c>
      <c r="Q141" s="1" t="s">
        <v>3523</v>
      </c>
      <c r="R141" s="1" t="s">
        <v>3958</v>
      </c>
      <c r="S141" s="1" t="s">
        <v>75</v>
      </c>
      <c r="T141" s="1" t="s">
        <v>3525</v>
      </c>
      <c r="U141" s="1" t="s">
        <v>3547</v>
      </c>
      <c r="V141" s="1" t="s">
        <v>3555</v>
      </c>
    </row>
    <row r="142" s="1" customFormat="1" spans="1:22">
      <c r="A142" s="1" t="s">
        <v>2668</v>
      </c>
      <c r="B142" s="1" t="s">
        <v>278</v>
      </c>
      <c r="C142" s="1" t="s">
        <v>2669</v>
      </c>
      <c r="D142" s="1" t="s">
        <v>940</v>
      </c>
      <c r="E142" s="1" t="s">
        <v>3959</v>
      </c>
      <c r="F142" s="1" t="s">
        <v>1230</v>
      </c>
      <c r="G142" s="1" t="s">
        <v>571</v>
      </c>
      <c r="H142" s="1" t="s">
        <v>3517</v>
      </c>
      <c r="I142" s="1" t="s">
        <v>3960</v>
      </c>
      <c r="J142" s="1" t="s">
        <v>3519</v>
      </c>
      <c r="K142" s="1" t="s">
        <v>3960</v>
      </c>
      <c r="L142" s="1" t="s">
        <v>3960</v>
      </c>
      <c r="M142" s="1" t="s">
        <v>3520</v>
      </c>
      <c r="N142" s="1" t="s">
        <v>3520</v>
      </c>
      <c r="O142" s="1" t="s">
        <v>3521</v>
      </c>
      <c r="P142" s="1" t="s">
        <v>3522</v>
      </c>
      <c r="Q142" s="1" t="s">
        <v>3523</v>
      </c>
      <c r="R142" s="1" t="s">
        <v>3961</v>
      </c>
      <c r="S142" s="1" t="s">
        <v>75</v>
      </c>
      <c r="T142" s="1" t="s">
        <v>3525</v>
      </c>
      <c r="U142" s="1" t="s">
        <v>3547</v>
      </c>
      <c r="V142" s="1" t="s">
        <v>3533</v>
      </c>
    </row>
    <row r="143" s="1" customFormat="1" spans="1:22">
      <c r="A143" s="1" t="s">
        <v>3217</v>
      </c>
      <c r="B143" s="1" t="s">
        <v>278</v>
      </c>
      <c r="C143" s="1" t="s">
        <v>3218</v>
      </c>
      <c r="D143" s="1" t="s">
        <v>3220</v>
      </c>
      <c r="E143" s="1" t="s">
        <v>3962</v>
      </c>
      <c r="F143" s="1" t="s">
        <v>1230</v>
      </c>
      <c r="G143" s="1" t="s">
        <v>572</v>
      </c>
      <c r="H143" s="1" t="s">
        <v>3517</v>
      </c>
      <c r="I143" s="1" t="s">
        <v>3963</v>
      </c>
      <c r="J143" s="1" t="s">
        <v>3519</v>
      </c>
      <c r="K143" s="1" t="s">
        <v>3963</v>
      </c>
      <c r="L143" s="1" t="s">
        <v>3963</v>
      </c>
      <c r="M143" s="1" t="s">
        <v>3520</v>
      </c>
      <c r="N143" s="1" t="s">
        <v>3520</v>
      </c>
      <c r="O143" s="1" t="s">
        <v>3521</v>
      </c>
      <c r="P143" s="1" t="s">
        <v>3522</v>
      </c>
      <c r="Q143" s="1" t="s">
        <v>3523</v>
      </c>
      <c r="R143" s="1" t="s">
        <v>3964</v>
      </c>
      <c r="S143" s="1" t="s">
        <v>75</v>
      </c>
      <c r="T143" s="1" t="s">
        <v>3525</v>
      </c>
      <c r="U143" s="1" t="s">
        <v>3547</v>
      </c>
      <c r="V143" s="1" t="s">
        <v>3555</v>
      </c>
    </row>
    <row r="144" s="1" customFormat="1" spans="1:22">
      <c r="A144" s="1" t="s">
        <v>3222</v>
      </c>
      <c r="B144" s="1" t="s">
        <v>278</v>
      </c>
      <c r="C144" s="1" t="s">
        <v>3223</v>
      </c>
      <c r="D144" s="1" t="s">
        <v>3220</v>
      </c>
      <c r="E144" s="1" t="s">
        <v>3962</v>
      </c>
      <c r="F144" s="1" t="s">
        <v>1230</v>
      </c>
      <c r="G144" s="1" t="s">
        <v>572</v>
      </c>
      <c r="H144" s="1" t="s">
        <v>3517</v>
      </c>
      <c r="I144" s="1" t="s">
        <v>3963</v>
      </c>
      <c r="J144" s="1" t="s">
        <v>3519</v>
      </c>
      <c r="K144" s="1" t="s">
        <v>3963</v>
      </c>
      <c r="L144" s="1" t="s">
        <v>3963</v>
      </c>
      <c r="M144" s="1" t="s">
        <v>3520</v>
      </c>
      <c r="N144" s="1" t="s">
        <v>3520</v>
      </c>
      <c r="O144" s="1" t="s">
        <v>3521</v>
      </c>
      <c r="P144" s="1" t="s">
        <v>3522</v>
      </c>
      <c r="Q144" s="1" t="s">
        <v>3523</v>
      </c>
      <c r="R144" s="1" t="s">
        <v>3965</v>
      </c>
      <c r="S144" s="1" t="s">
        <v>75</v>
      </c>
      <c r="T144" s="1" t="s">
        <v>3525</v>
      </c>
      <c r="U144" s="1" t="s">
        <v>3547</v>
      </c>
      <c r="V144" s="1" t="s">
        <v>3555</v>
      </c>
    </row>
    <row r="145" s="1" customFormat="1" spans="1:22">
      <c r="A145" s="1" t="s">
        <v>3121</v>
      </c>
      <c r="B145" s="1" t="s">
        <v>278</v>
      </c>
      <c r="C145" s="1" t="s">
        <v>3122</v>
      </c>
      <c r="D145" s="1" t="s">
        <v>3966</v>
      </c>
      <c r="E145" s="1" t="s">
        <v>3967</v>
      </c>
      <c r="F145" s="1" t="s">
        <v>1105</v>
      </c>
      <c r="G145" s="1" t="s">
        <v>572</v>
      </c>
      <c r="H145" s="1" t="s">
        <v>3517</v>
      </c>
      <c r="I145" s="1" t="s">
        <v>3968</v>
      </c>
      <c r="J145" s="1" t="s">
        <v>3519</v>
      </c>
      <c r="K145" s="1" t="s">
        <v>3968</v>
      </c>
      <c r="L145" s="1" t="s">
        <v>3968</v>
      </c>
      <c r="M145" s="1" t="s">
        <v>3520</v>
      </c>
      <c r="N145" s="1" t="s">
        <v>3520</v>
      </c>
      <c r="O145" s="1" t="s">
        <v>3521</v>
      </c>
      <c r="P145" s="1" t="s">
        <v>3522</v>
      </c>
      <c r="Q145" s="1" t="s">
        <v>3523</v>
      </c>
      <c r="R145" s="1" t="s">
        <v>3969</v>
      </c>
      <c r="S145" s="1" t="s">
        <v>75</v>
      </c>
      <c r="T145" s="1" t="s">
        <v>3525</v>
      </c>
      <c r="U145" s="1" t="s">
        <v>3485</v>
      </c>
      <c r="V145" s="1" t="s">
        <v>3542</v>
      </c>
    </row>
    <row r="146" s="1" customFormat="1" spans="1:22">
      <c r="A146" s="1" t="s">
        <v>749</v>
      </c>
      <c r="B146" s="1" t="s">
        <v>278</v>
      </c>
      <c r="C146" s="1" t="s">
        <v>750</v>
      </c>
      <c r="D146" s="1" t="s">
        <v>3625</v>
      </c>
      <c r="E146" s="1" t="s">
        <v>3970</v>
      </c>
      <c r="F146" s="1" t="s">
        <v>81</v>
      </c>
      <c r="G146" s="1" t="s">
        <v>636</v>
      </c>
      <c r="H146" s="1" t="s">
        <v>3517</v>
      </c>
      <c r="I146" s="1" t="s">
        <v>3971</v>
      </c>
      <c r="J146" s="1" t="s">
        <v>3519</v>
      </c>
      <c r="K146" s="1" t="s">
        <v>3971</v>
      </c>
      <c r="L146" s="1" t="s">
        <v>3971</v>
      </c>
      <c r="M146" s="1" t="s">
        <v>3520</v>
      </c>
      <c r="N146" s="1" t="s">
        <v>3520</v>
      </c>
      <c r="O146" s="1" t="s">
        <v>3521</v>
      </c>
      <c r="P146" s="1" t="s">
        <v>3522</v>
      </c>
      <c r="Q146" s="1" t="s">
        <v>3523</v>
      </c>
      <c r="R146" s="1" t="s">
        <v>3972</v>
      </c>
      <c r="S146" s="1" t="s">
        <v>75</v>
      </c>
      <c r="T146" s="1" t="s">
        <v>3525</v>
      </c>
      <c r="U146" s="1" t="s">
        <v>3547</v>
      </c>
      <c r="V146" s="1" t="s">
        <v>3537</v>
      </c>
    </row>
    <row r="147" s="1" customFormat="1" spans="1:22">
      <c r="A147" s="1" t="s">
        <v>3023</v>
      </c>
      <c r="B147" s="1" t="s">
        <v>333</v>
      </c>
      <c r="C147" s="1" t="s">
        <v>3024</v>
      </c>
      <c r="D147" s="1" t="s">
        <v>3973</v>
      </c>
      <c r="E147" s="1" t="s">
        <v>3974</v>
      </c>
      <c r="F147" s="1" t="s">
        <v>610</v>
      </c>
      <c r="G147" s="1" t="s">
        <v>572</v>
      </c>
      <c r="H147" s="1" t="s">
        <v>3517</v>
      </c>
      <c r="I147" s="1" t="s">
        <v>3975</v>
      </c>
      <c r="J147" s="1" t="s">
        <v>3519</v>
      </c>
      <c r="K147" s="1" t="s">
        <v>3975</v>
      </c>
      <c r="L147" s="1" t="s">
        <v>3975</v>
      </c>
      <c r="M147" s="1" t="s">
        <v>3520</v>
      </c>
      <c r="N147" s="1" t="s">
        <v>3520</v>
      </c>
      <c r="O147" s="1" t="s">
        <v>3521</v>
      </c>
      <c r="P147" s="1" t="s">
        <v>3522</v>
      </c>
      <c r="Q147" s="1" t="s">
        <v>3523</v>
      </c>
      <c r="R147" s="1" t="s">
        <v>3976</v>
      </c>
      <c r="S147" s="1" t="s">
        <v>75</v>
      </c>
      <c r="T147" s="1" t="s">
        <v>3525</v>
      </c>
      <c r="U147" s="1" t="s">
        <v>3547</v>
      </c>
      <c r="V147" s="1" t="s">
        <v>3537</v>
      </c>
    </row>
    <row r="148" s="1" customFormat="1" spans="1:22">
      <c r="A148" s="1" t="s">
        <v>2598</v>
      </c>
      <c r="B148" s="1" t="s">
        <v>333</v>
      </c>
      <c r="C148" s="1" t="s">
        <v>2599</v>
      </c>
      <c r="D148" s="1" t="s">
        <v>3977</v>
      </c>
      <c r="E148" s="1" t="s">
        <v>3978</v>
      </c>
      <c r="F148" s="1" t="s">
        <v>1105</v>
      </c>
      <c r="G148" s="1" t="s">
        <v>571</v>
      </c>
      <c r="H148" s="1" t="s">
        <v>3517</v>
      </c>
      <c r="I148" s="1" t="s">
        <v>3979</v>
      </c>
      <c r="J148" s="1" t="s">
        <v>3519</v>
      </c>
      <c r="K148" s="1" t="s">
        <v>3979</v>
      </c>
      <c r="L148" s="1" t="s">
        <v>3979</v>
      </c>
      <c r="M148" s="1" t="s">
        <v>3520</v>
      </c>
      <c r="N148" s="1" t="s">
        <v>3520</v>
      </c>
      <c r="O148" s="1" t="s">
        <v>3521</v>
      </c>
      <c r="P148" s="1" t="s">
        <v>3522</v>
      </c>
      <c r="Q148" s="1" t="s">
        <v>3523</v>
      </c>
      <c r="R148" s="1" t="s">
        <v>3980</v>
      </c>
      <c r="S148" s="1" t="s">
        <v>75</v>
      </c>
      <c r="T148" s="1" t="s">
        <v>3525</v>
      </c>
      <c r="U148" s="1" t="s">
        <v>3547</v>
      </c>
      <c r="V148" s="1" t="s">
        <v>3537</v>
      </c>
    </row>
    <row r="149" s="1" customFormat="1" spans="1:22">
      <c r="A149" s="1" t="s">
        <v>330</v>
      </c>
      <c r="B149" s="1" t="s">
        <v>333</v>
      </c>
      <c r="C149" s="1" t="s">
        <v>331</v>
      </c>
      <c r="D149" s="1" t="s">
        <v>3966</v>
      </c>
      <c r="E149" s="1" t="s">
        <v>3981</v>
      </c>
      <c r="F149" s="1" t="s">
        <v>134</v>
      </c>
      <c r="G149" s="1" t="s">
        <v>95</v>
      </c>
      <c r="H149" s="1" t="s">
        <v>3517</v>
      </c>
      <c r="I149" s="1" t="s">
        <v>3982</v>
      </c>
      <c r="J149" s="1" t="s">
        <v>3519</v>
      </c>
      <c r="K149" s="1" t="s">
        <v>3982</v>
      </c>
      <c r="L149" s="1" t="s">
        <v>3982</v>
      </c>
      <c r="M149" s="1" t="s">
        <v>3520</v>
      </c>
      <c r="N149" s="1" t="s">
        <v>3520</v>
      </c>
      <c r="O149" s="1" t="s">
        <v>3521</v>
      </c>
      <c r="P149" s="1" t="s">
        <v>3522</v>
      </c>
      <c r="Q149" s="1" t="s">
        <v>3523</v>
      </c>
      <c r="R149" s="1" t="s">
        <v>3983</v>
      </c>
      <c r="S149" s="1" t="s">
        <v>75</v>
      </c>
      <c r="T149" s="1" t="s">
        <v>3525</v>
      </c>
      <c r="U149" s="1" t="s">
        <v>3485</v>
      </c>
      <c r="V149" s="1" t="s">
        <v>3542</v>
      </c>
    </row>
    <row r="150" s="1" customFormat="1" spans="1:22">
      <c r="A150" s="1" t="s">
        <v>773</v>
      </c>
      <c r="B150" s="1" t="s">
        <v>333</v>
      </c>
      <c r="C150" s="1" t="s">
        <v>774</v>
      </c>
      <c r="D150" s="1" t="s">
        <v>767</v>
      </c>
      <c r="E150" s="1" t="s">
        <v>3984</v>
      </c>
      <c r="F150" s="1" t="s">
        <v>94</v>
      </c>
      <c r="G150" s="1" t="s">
        <v>636</v>
      </c>
      <c r="H150" s="1" t="s">
        <v>3517</v>
      </c>
      <c r="I150" s="1" t="s">
        <v>3985</v>
      </c>
      <c r="J150" s="1" t="s">
        <v>3519</v>
      </c>
      <c r="K150" s="1" t="s">
        <v>3985</v>
      </c>
      <c r="L150" s="1" t="s">
        <v>3985</v>
      </c>
      <c r="M150" s="1" t="s">
        <v>3520</v>
      </c>
      <c r="N150" s="1" t="s">
        <v>3520</v>
      </c>
      <c r="O150" s="1" t="s">
        <v>3521</v>
      </c>
      <c r="P150" s="1" t="s">
        <v>3522</v>
      </c>
      <c r="Q150" s="1" t="s">
        <v>3523</v>
      </c>
      <c r="R150" s="1" t="s">
        <v>3986</v>
      </c>
      <c r="S150" s="1" t="s">
        <v>75</v>
      </c>
      <c r="T150" s="1" t="s">
        <v>3525</v>
      </c>
      <c r="U150" s="1" t="s">
        <v>3485</v>
      </c>
      <c r="V150" s="1" t="s">
        <v>3537</v>
      </c>
    </row>
    <row r="151" s="1" customFormat="1" spans="1:22">
      <c r="A151" s="1" t="s">
        <v>764</v>
      </c>
      <c r="B151" s="1" t="s">
        <v>333</v>
      </c>
      <c r="C151" s="1" t="s">
        <v>765</v>
      </c>
      <c r="D151" s="1" t="s">
        <v>767</v>
      </c>
      <c r="E151" s="1" t="s">
        <v>3987</v>
      </c>
      <c r="F151" s="1" t="s">
        <v>94</v>
      </c>
      <c r="G151" s="1" t="s">
        <v>636</v>
      </c>
      <c r="H151" s="1" t="s">
        <v>3517</v>
      </c>
      <c r="I151" s="1" t="s">
        <v>3985</v>
      </c>
      <c r="J151" s="1" t="s">
        <v>3519</v>
      </c>
      <c r="K151" s="1" t="s">
        <v>3985</v>
      </c>
      <c r="L151" s="1" t="s">
        <v>3985</v>
      </c>
      <c r="M151" s="1" t="s">
        <v>3520</v>
      </c>
      <c r="N151" s="1" t="s">
        <v>3520</v>
      </c>
      <c r="O151" s="1" t="s">
        <v>3521</v>
      </c>
      <c r="P151" s="1" t="s">
        <v>3522</v>
      </c>
      <c r="Q151" s="1" t="s">
        <v>3523</v>
      </c>
      <c r="R151" s="1" t="s">
        <v>3988</v>
      </c>
      <c r="S151" s="1" t="s">
        <v>75</v>
      </c>
      <c r="T151" s="1" t="s">
        <v>3525</v>
      </c>
      <c r="U151" s="1" t="s">
        <v>3485</v>
      </c>
      <c r="V151" s="1" t="s">
        <v>3537</v>
      </c>
    </row>
    <row r="152" s="1" customFormat="1" spans="1:22">
      <c r="A152" s="1" t="s">
        <v>1321</v>
      </c>
      <c r="B152" s="1" t="s">
        <v>333</v>
      </c>
      <c r="C152" s="1" t="s">
        <v>1322</v>
      </c>
      <c r="D152" s="1" t="s">
        <v>178</v>
      </c>
      <c r="E152" s="1" t="s">
        <v>3989</v>
      </c>
      <c r="F152" s="1" t="s">
        <v>81</v>
      </c>
      <c r="G152" s="1" t="s">
        <v>1105</v>
      </c>
      <c r="H152" s="1" t="s">
        <v>3517</v>
      </c>
      <c r="I152" s="1" t="s">
        <v>3990</v>
      </c>
      <c r="J152" s="1" t="s">
        <v>3519</v>
      </c>
      <c r="K152" s="1" t="s">
        <v>3990</v>
      </c>
      <c r="L152" s="1" t="s">
        <v>3990</v>
      </c>
      <c r="M152" s="1" t="s">
        <v>3520</v>
      </c>
      <c r="N152" s="1" t="s">
        <v>3520</v>
      </c>
      <c r="O152" s="1" t="s">
        <v>3521</v>
      </c>
      <c r="P152" s="1" t="s">
        <v>3522</v>
      </c>
      <c r="Q152" s="1" t="s">
        <v>3523</v>
      </c>
      <c r="R152" s="1" t="s">
        <v>3991</v>
      </c>
      <c r="S152" s="1" t="s">
        <v>75</v>
      </c>
      <c r="T152" s="1" t="s">
        <v>3525</v>
      </c>
      <c r="U152" s="1" t="s">
        <v>3547</v>
      </c>
      <c r="V152" s="1" t="s">
        <v>3537</v>
      </c>
    </row>
    <row r="153" s="1" customFormat="1" spans="1:22">
      <c r="A153" s="1" t="s">
        <v>1775</v>
      </c>
      <c r="B153" s="1" t="s">
        <v>333</v>
      </c>
      <c r="C153" s="1" t="s">
        <v>1776</v>
      </c>
      <c r="D153" s="1" t="s">
        <v>3625</v>
      </c>
      <c r="E153" s="1" t="s">
        <v>3992</v>
      </c>
      <c r="F153" s="1" t="s">
        <v>636</v>
      </c>
      <c r="G153" s="1" t="s">
        <v>610</v>
      </c>
      <c r="H153" s="1" t="s">
        <v>3517</v>
      </c>
      <c r="I153" s="1" t="s">
        <v>3971</v>
      </c>
      <c r="J153" s="1" t="s">
        <v>3519</v>
      </c>
      <c r="K153" s="1" t="s">
        <v>3971</v>
      </c>
      <c r="L153" s="1" t="s">
        <v>3971</v>
      </c>
      <c r="M153" s="1" t="s">
        <v>3520</v>
      </c>
      <c r="N153" s="1" t="s">
        <v>3520</v>
      </c>
      <c r="O153" s="1" t="s">
        <v>3521</v>
      </c>
      <c r="P153" s="1" t="s">
        <v>3522</v>
      </c>
      <c r="Q153" s="1" t="s">
        <v>3523</v>
      </c>
      <c r="R153" s="1" t="s">
        <v>3993</v>
      </c>
      <c r="S153" s="1" t="s">
        <v>75</v>
      </c>
      <c r="T153" s="1" t="s">
        <v>3525</v>
      </c>
      <c r="U153" s="1" t="s">
        <v>3547</v>
      </c>
      <c r="V153" s="1" t="s">
        <v>3537</v>
      </c>
    </row>
    <row r="154" s="1" customFormat="1" spans="1:22">
      <c r="A154" s="1" t="s">
        <v>431</v>
      </c>
      <c r="B154" s="1" t="s">
        <v>333</v>
      </c>
      <c r="C154" s="1" t="s">
        <v>432</v>
      </c>
      <c r="D154" s="1" t="s">
        <v>425</v>
      </c>
      <c r="E154" s="1" t="s">
        <v>3994</v>
      </c>
      <c r="F154" s="1" t="s">
        <v>237</v>
      </c>
      <c r="G154" s="1" t="s">
        <v>95</v>
      </c>
      <c r="H154" s="1" t="s">
        <v>3517</v>
      </c>
      <c r="I154" s="1" t="s">
        <v>3995</v>
      </c>
      <c r="J154" s="1" t="s">
        <v>3519</v>
      </c>
      <c r="K154" s="1" t="s">
        <v>3995</v>
      </c>
      <c r="L154" s="1" t="s">
        <v>3995</v>
      </c>
      <c r="M154" s="1" t="s">
        <v>3520</v>
      </c>
      <c r="N154" s="1" t="s">
        <v>3520</v>
      </c>
      <c r="O154" s="1" t="s">
        <v>3521</v>
      </c>
      <c r="P154" s="1" t="s">
        <v>3522</v>
      </c>
      <c r="Q154" s="1" t="s">
        <v>3523</v>
      </c>
      <c r="R154" s="1" t="s">
        <v>3996</v>
      </c>
      <c r="S154" s="1" t="s">
        <v>75</v>
      </c>
      <c r="T154" s="1" t="s">
        <v>3525</v>
      </c>
      <c r="U154" s="1" t="s">
        <v>3547</v>
      </c>
      <c r="V154" s="1" t="s">
        <v>3555</v>
      </c>
    </row>
    <row r="155" s="1" customFormat="1" spans="1:22">
      <c r="A155" s="1" t="s">
        <v>422</v>
      </c>
      <c r="B155" s="1" t="s">
        <v>333</v>
      </c>
      <c r="C155" s="1" t="s">
        <v>423</v>
      </c>
      <c r="D155" s="1" t="s">
        <v>425</v>
      </c>
      <c r="E155" s="1" t="s">
        <v>3997</v>
      </c>
      <c r="F155" s="1" t="s">
        <v>237</v>
      </c>
      <c r="G155" s="1" t="s">
        <v>95</v>
      </c>
      <c r="H155" s="1" t="s">
        <v>3517</v>
      </c>
      <c r="I155" s="1" t="s">
        <v>3995</v>
      </c>
      <c r="J155" s="1" t="s">
        <v>3519</v>
      </c>
      <c r="K155" s="1" t="s">
        <v>3995</v>
      </c>
      <c r="L155" s="1" t="s">
        <v>3995</v>
      </c>
      <c r="M155" s="1" t="s">
        <v>3520</v>
      </c>
      <c r="N155" s="1" t="s">
        <v>3520</v>
      </c>
      <c r="O155" s="1" t="s">
        <v>3521</v>
      </c>
      <c r="P155" s="1" t="s">
        <v>3522</v>
      </c>
      <c r="Q155" s="1" t="s">
        <v>3523</v>
      </c>
      <c r="R155" s="1" t="s">
        <v>3998</v>
      </c>
      <c r="S155" s="1" t="s">
        <v>75</v>
      </c>
      <c r="T155" s="1" t="s">
        <v>3525</v>
      </c>
      <c r="U155" s="1" t="s">
        <v>3547</v>
      </c>
      <c r="V155" s="1" t="s">
        <v>3555</v>
      </c>
    </row>
    <row r="156" s="1" customFormat="1" spans="1:22">
      <c r="A156" s="1" t="s">
        <v>911</v>
      </c>
      <c r="B156" s="1" t="s">
        <v>333</v>
      </c>
      <c r="C156" s="1" t="s">
        <v>912</v>
      </c>
      <c r="D156" s="1" t="s">
        <v>914</v>
      </c>
      <c r="E156" s="1" t="s">
        <v>3999</v>
      </c>
      <c r="F156" s="1" t="s">
        <v>95</v>
      </c>
      <c r="G156" s="1" t="s">
        <v>636</v>
      </c>
      <c r="H156" s="1" t="s">
        <v>3517</v>
      </c>
      <c r="I156" s="1" t="s">
        <v>4000</v>
      </c>
      <c r="J156" s="1" t="s">
        <v>3519</v>
      </c>
      <c r="K156" s="1" t="s">
        <v>4000</v>
      </c>
      <c r="L156" s="1" t="s">
        <v>4000</v>
      </c>
      <c r="M156" s="1" t="s">
        <v>3520</v>
      </c>
      <c r="N156" s="1" t="s">
        <v>3520</v>
      </c>
      <c r="O156" s="1" t="s">
        <v>3521</v>
      </c>
      <c r="P156" s="1" t="s">
        <v>3522</v>
      </c>
      <c r="Q156" s="1" t="s">
        <v>3523</v>
      </c>
      <c r="R156" s="1" t="s">
        <v>4001</v>
      </c>
      <c r="S156" s="1" t="s">
        <v>75</v>
      </c>
      <c r="T156" s="1" t="s">
        <v>3525</v>
      </c>
      <c r="U156" s="1" t="s">
        <v>3485</v>
      </c>
      <c r="V156" s="1" t="s">
        <v>3533</v>
      </c>
    </row>
    <row r="157" s="1" customFormat="1" spans="1:22">
      <c r="A157" s="1" t="s">
        <v>896</v>
      </c>
      <c r="B157" s="1" t="s">
        <v>333</v>
      </c>
      <c r="C157" s="1" t="s">
        <v>897</v>
      </c>
      <c r="D157" s="1" t="s">
        <v>651</v>
      </c>
      <c r="E157" s="1" t="s">
        <v>4002</v>
      </c>
      <c r="F157" s="1" t="s">
        <v>95</v>
      </c>
      <c r="G157" s="1" t="s">
        <v>636</v>
      </c>
      <c r="H157" s="1" t="s">
        <v>3517</v>
      </c>
      <c r="I157" s="1" t="s">
        <v>4003</v>
      </c>
      <c r="J157" s="1" t="s">
        <v>3519</v>
      </c>
      <c r="K157" s="1" t="s">
        <v>4003</v>
      </c>
      <c r="L157" s="1" t="s">
        <v>4003</v>
      </c>
      <c r="M157" s="1" t="s">
        <v>3520</v>
      </c>
      <c r="N157" s="1" t="s">
        <v>3520</v>
      </c>
      <c r="O157" s="1" t="s">
        <v>3521</v>
      </c>
      <c r="P157" s="1" t="s">
        <v>3522</v>
      </c>
      <c r="Q157" s="1" t="s">
        <v>3523</v>
      </c>
      <c r="R157" s="1" t="s">
        <v>4004</v>
      </c>
      <c r="S157" s="1" t="s">
        <v>75</v>
      </c>
      <c r="T157" s="1" t="s">
        <v>3525</v>
      </c>
      <c r="U157" s="1" t="s">
        <v>3547</v>
      </c>
      <c r="V157" s="1" t="s">
        <v>3803</v>
      </c>
    </row>
    <row r="158" s="1" customFormat="1" spans="1:22">
      <c r="A158" s="1" t="s">
        <v>2315</v>
      </c>
      <c r="B158" s="1" t="s">
        <v>333</v>
      </c>
      <c r="C158" s="1" t="s">
        <v>2316</v>
      </c>
      <c r="D158" s="1" t="s">
        <v>4005</v>
      </c>
      <c r="E158" s="1" t="s">
        <v>4006</v>
      </c>
      <c r="F158" s="1" t="s">
        <v>1105</v>
      </c>
      <c r="G158" s="1" t="s">
        <v>1230</v>
      </c>
      <c r="H158" s="1" t="s">
        <v>3517</v>
      </c>
      <c r="I158" s="1" t="s">
        <v>4007</v>
      </c>
      <c r="J158" s="1" t="s">
        <v>3519</v>
      </c>
      <c r="K158" s="1" t="s">
        <v>4007</v>
      </c>
      <c r="L158" s="1" t="s">
        <v>4007</v>
      </c>
      <c r="M158" s="1" t="s">
        <v>3520</v>
      </c>
      <c r="N158" s="1" t="s">
        <v>3520</v>
      </c>
      <c r="O158" s="1" t="s">
        <v>3521</v>
      </c>
      <c r="P158" s="1" t="s">
        <v>3522</v>
      </c>
      <c r="Q158" s="1" t="s">
        <v>3523</v>
      </c>
      <c r="R158" s="1" t="s">
        <v>4008</v>
      </c>
      <c r="S158" s="1" t="s">
        <v>75</v>
      </c>
      <c r="T158" s="1" t="s">
        <v>3525</v>
      </c>
      <c r="U158" s="1" t="s">
        <v>3547</v>
      </c>
      <c r="V158" s="1" t="s">
        <v>3555</v>
      </c>
    </row>
    <row r="159" s="1" customFormat="1" spans="1:22">
      <c r="A159" s="1" t="s">
        <v>1543</v>
      </c>
      <c r="B159" s="1" t="s">
        <v>486</v>
      </c>
      <c r="C159" s="1" t="s">
        <v>1544</v>
      </c>
      <c r="D159" s="1" t="s">
        <v>425</v>
      </c>
      <c r="E159" s="1" t="s">
        <v>4009</v>
      </c>
      <c r="F159" s="1" t="s">
        <v>81</v>
      </c>
      <c r="G159" s="1" t="s">
        <v>1105</v>
      </c>
      <c r="H159" s="1" t="s">
        <v>3517</v>
      </c>
      <c r="I159" s="1" t="s">
        <v>4010</v>
      </c>
      <c r="J159" s="1" t="s">
        <v>3519</v>
      </c>
      <c r="K159" s="1" t="s">
        <v>4010</v>
      </c>
      <c r="L159" s="1" t="s">
        <v>4010</v>
      </c>
      <c r="M159" s="1" t="s">
        <v>3520</v>
      </c>
      <c r="N159" s="1" t="s">
        <v>3520</v>
      </c>
      <c r="O159" s="1" t="s">
        <v>3521</v>
      </c>
      <c r="P159" s="1" t="s">
        <v>3522</v>
      </c>
      <c r="Q159" s="1" t="s">
        <v>3523</v>
      </c>
      <c r="R159" s="1" t="s">
        <v>4011</v>
      </c>
      <c r="S159" s="1" t="s">
        <v>75</v>
      </c>
      <c r="T159" s="1" t="s">
        <v>3525</v>
      </c>
      <c r="U159" s="1" t="s">
        <v>3547</v>
      </c>
      <c r="V159" s="1" t="s">
        <v>3555</v>
      </c>
    </row>
    <row r="160" s="1" customFormat="1" spans="1:22">
      <c r="A160" s="1" t="s">
        <v>1549</v>
      </c>
      <c r="B160" s="1" t="s">
        <v>486</v>
      </c>
      <c r="C160" s="1" t="s">
        <v>1550</v>
      </c>
      <c r="D160" s="1" t="s">
        <v>425</v>
      </c>
      <c r="E160" s="1" t="s">
        <v>4012</v>
      </c>
      <c r="F160" s="1" t="s">
        <v>81</v>
      </c>
      <c r="G160" s="1" t="s">
        <v>1105</v>
      </c>
      <c r="H160" s="1" t="s">
        <v>3517</v>
      </c>
      <c r="I160" s="1" t="s">
        <v>4010</v>
      </c>
      <c r="J160" s="1" t="s">
        <v>3519</v>
      </c>
      <c r="K160" s="1" t="s">
        <v>4010</v>
      </c>
      <c r="L160" s="1" t="s">
        <v>4010</v>
      </c>
      <c r="M160" s="1" t="s">
        <v>3520</v>
      </c>
      <c r="N160" s="1" t="s">
        <v>3520</v>
      </c>
      <c r="O160" s="1" t="s">
        <v>3521</v>
      </c>
      <c r="P160" s="1" t="s">
        <v>3522</v>
      </c>
      <c r="Q160" s="1" t="s">
        <v>3523</v>
      </c>
      <c r="R160" s="1" t="s">
        <v>4013</v>
      </c>
      <c r="S160" s="1" t="s">
        <v>75</v>
      </c>
      <c r="T160" s="1" t="s">
        <v>3525</v>
      </c>
      <c r="U160" s="1" t="s">
        <v>3547</v>
      </c>
      <c r="V160" s="1" t="s">
        <v>3555</v>
      </c>
    </row>
    <row r="161" s="1" customFormat="1" spans="1:22">
      <c r="A161" s="1" t="s">
        <v>2309</v>
      </c>
      <c r="B161" s="1" t="s">
        <v>486</v>
      </c>
      <c r="C161" s="1" t="s">
        <v>2310</v>
      </c>
      <c r="D161" s="1" t="s">
        <v>417</v>
      </c>
      <c r="E161" s="1" t="s">
        <v>4014</v>
      </c>
      <c r="F161" s="1" t="s">
        <v>95</v>
      </c>
      <c r="G161" s="1" t="s">
        <v>1230</v>
      </c>
      <c r="H161" s="1" t="s">
        <v>3517</v>
      </c>
      <c r="I161" s="1" t="s">
        <v>4015</v>
      </c>
      <c r="J161" s="1" t="s">
        <v>3519</v>
      </c>
      <c r="K161" s="1" t="s">
        <v>4015</v>
      </c>
      <c r="L161" s="1" t="s">
        <v>4015</v>
      </c>
      <c r="M161" s="1" t="s">
        <v>3520</v>
      </c>
      <c r="N161" s="1" t="s">
        <v>3520</v>
      </c>
      <c r="O161" s="1" t="s">
        <v>3521</v>
      </c>
      <c r="P161" s="1" t="s">
        <v>3522</v>
      </c>
      <c r="Q161" s="1" t="s">
        <v>3523</v>
      </c>
      <c r="R161" s="1" t="s">
        <v>4016</v>
      </c>
      <c r="S161" s="1" t="s">
        <v>75</v>
      </c>
      <c r="T161" s="1" t="s">
        <v>3525</v>
      </c>
      <c r="U161" s="1" t="s">
        <v>3547</v>
      </c>
      <c r="V161" s="1" t="s">
        <v>3555</v>
      </c>
    </row>
    <row r="162" s="1" customFormat="1" spans="1:22">
      <c r="A162" s="1" t="s">
        <v>481</v>
      </c>
      <c r="B162" s="1" t="s">
        <v>486</v>
      </c>
      <c r="C162" s="1" t="s">
        <v>482</v>
      </c>
      <c r="D162" s="1" t="s">
        <v>484</v>
      </c>
      <c r="E162" s="1" t="s">
        <v>4017</v>
      </c>
      <c r="F162" s="1" t="s">
        <v>134</v>
      </c>
      <c r="G162" s="1" t="s">
        <v>95</v>
      </c>
      <c r="H162" s="1" t="s">
        <v>3517</v>
      </c>
      <c r="I162" s="1" t="s">
        <v>4010</v>
      </c>
      <c r="J162" s="1" t="s">
        <v>3519</v>
      </c>
      <c r="K162" s="1" t="s">
        <v>4010</v>
      </c>
      <c r="L162" s="1" t="s">
        <v>4010</v>
      </c>
      <c r="M162" s="1" t="s">
        <v>3520</v>
      </c>
      <c r="N162" s="1" t="s">
        <v>3520</v>
      </c>
      <c r="O162" s="1" t="s">
        <v>3521</v>
      </c>
      <c r="P162" s="1" t="s">
        <v>3522</v>
      </c>
      <c r="Q162" s="1" t="s">
        <v>3523</v>
      </c>
      <c r="R162" s="1" t="s">
        <v>4018</v>
      </c>
      <c r="S162" s="1" t="s">
        <v>75</v>
      </c>
      <c r="T162" s="1" t="s">
        <v>3525</v>
      </c>
      <c r="U162" s="1" t="s">
        <v>3547</v>
      </c>
      <c r="V162" s="1" t="s">
        <v>3555</v>
      </c>
    </row>
    <row r="163" s="1" customFormat="1" spans="1:22">
      <c r="A163" s="1" t="s">
        <v>1782</v>
      </c>
      <c r="B163" s="1" t="s">
        <v>486</v>
      </c>
      <c r="C163" s="1" t="s">
        <v>1783</v>
      </c>
      <c r="D163" s="1" t="s">
        <v>1168</v>
      </c>
      <c r="E163" s="1" t="s">
        <v>4019</v>
      </c>
      <c r="F163" s="1" t="s">
        <v>81</v>
      </c>
      <c r="G163" s="1" t="s">
        <v>610</v>
      </c>
      <c r="H163" s="1" t="s">
        <v>3517</v>
      </c>
      <c r="I163" s="1" t="s">
        <v>4020</v>
      </c>
      <c r="J163" s="1" t="s">
        <v>3519</v>
      </c>
      <c r="K163" s="1" t="s">
        <v>4020</v>
      </c>
      <c r="L163" s="1" t="s">
        <v>4020</v>
      </c>
      <c r="M163" s="1" t="s">
        <v>3520</v>
      </c>
      <c r="N163" s="1" t="s">
        <v>3520</v>
      </c>
      <c r="O163" s="1" t="s">
        <v>3521</v>
      </c>
      <c r="P163" s="1" t="s">
        <v>3522</v>
      </c>
      <c r="Q163" s="1" t="s">
        <v>3523</v>
      </c>
      <c r="R163" s="1" t="s">
        <v>4021</v>
      </c>
      <c r="S163" s="1" t="s">
        <v>75</v>
      </c>
      <c r="T163" s="1" t="s">
        <v>3525</v>
      </c>
      <c r="U163" s="1" t="s">
        <v>3547</v>
      </c>
      <c r="V163" s="1" t="s">
        <v>3537</v>
      </c>
    </row>
    <row r="164" s="1" customFormat="1" spans="1:22">
      <c r="A164" s="1" t="s">
        <v>192</v>
      </c>
      <c r="B164" s="1" t="s">
        <v>197</v>
      </c>
      <c r="C164" s="1" t="s">
        <v>193</v>
      </c>
      <c r="D164" s="1" t="s">
        <v>195</v>
      </c>
      <c r="E164" s="1" t="s">
        <v>4022</v>
      </c>
      <c r="F164" s="1" t="s">
        <v>134</v>
      </c>
      <c r="G164" s="1" t="s">
        <v>95</v>
      </c>
      <c r="H164" s="1" t="s">
        <v>3517</v>
      </c>
      <c r="I164" s="1" t="s">
        <v>4023</v>
      </c>
      <c r="J164" s="1" t="s">
        <v>3519</v>
      </c>
      <c r="K164" s="1" t="s">
        <v>4023</v>
      </c>
      <c r="L164" s="1" t="s">
        <v>4023</v>
      </c>
      <c r="M164" s="1" t="s">
        <v>3520</v>
      </c>
      <c r="N164" s="1" t="s">
        <v>3520</v>
      </c>
      <c r="O164" s="1" t="s">
        <v>3521</v>
      </c>
      <c r="P164" s="1" t="s">
        <v>3522</v>
      </c>
      <c r="Q164" s="1" t="s">
        <v>3523</v>
      </c>
      <c r="R164" s="1" t="s">
        <v>4024</v>
      </c>
      <c r="S164" s="1" t="s">
        <v>75</v>
      </c>
      <c r="T164" s="1" t="s">
        <v>3525</v>
      </c>
      <c r="U164" s="1" t="s">
        <v>3547</v>
      </c>
      <c r="V164" s="1" t="s">
        <v>3537</v>
      </c>
    </row>
    <row r="165" s="1" customFormat="1" spans="1:22">
      <c r="A165" s="1" t="s">
        <v>1034</v>
      </c>
      <c r="B165" s="1" t="s">
        <v>197</v>
      </c>
      <c r="C165" s="1" t="s">
        <v>1035</v>
      </c>
      <c r="D165" s="1" t="s">
        <v>1037</v>
      </c>
      <c r="E165" s="1" t="s">
        <v>4025</v>
      </c>
      <c r="F165" s="1" t="s">
        <v>81</v>
      </c>
      <c r="G165" s="1" t="s">
        <v>636</v>
      </c>
      <c r="H165" s="1" t="s">
        <v>3517</v>
      </c>
      <c r="I165" s="1" t="s">
        <v>4026</v>
      </c>
      <c r="J165" s="1" t="s">
        <v>3519</v>
      </c>
      <c r="K165" s="1" t="s">
        <v>4026</v>
      </c>
      <c r="L165" s="1" t="s">
        <v>4026</v>
      </c>
      <c r="M165" s="1" t="s">
        <v>3520</v>
      </c>
      <c r="N165" s="1" t="s">
        <v>3520</v>
      </c>
      <c r="O165" s="1" t="s">
        <v>3521</v>
      </c>
      <c r="P165" s="1" t="s">
        <v>3522</v>
      </c>
      <c r="Q165" s="1" t="s">
        <v>3523</v>
      </c>
      <c r="R165" s="1" t="s">
        <v>4027</v>
      </c>
      <c r="S165" s="1" t="s">
        <v>75</v>
      </c>
      <c r="T165" s="1" t="s">
        <v>3525</v>
      </c>
      <c r="U165" s="1" t="s">
        <v>3485</v>
      </c>
      <c r="V165" s="1" t="s">
        <v>3555</v>
      </c>
    </row>
    <row r="166" s="1" customFormat="1" spans="1:22">
      <c r="A166" s="1" t="s">
        <v>2674</v>
      </c>
      <c r="B166" s="1" t="s">
        <v>197</v>
      </c>
      <c r="C166" s="1" t="s">
        <v>2675</v>
      </c>
      <c r="D166" s="1" t="s">
        <v>2677</v>
      </c>
      <c r="E166" s="1" t="s">
        <v>4028</v>
      </c>
      <c r="F166" s="1" t="s">
        <v>1230</v>
      </c>
      <c r="G166" s="1" t="s">
        <v>571</v>
      </c>
      <c r="H166" s="1" t="s">
        <v>3517</v>
      </c>
      <c r="I166" s="1" t="s">
        <v>4029</v>
      </c>
      <c r="J166" s="1" t="s">
        <v>3519</v>
      </c>
      <c r="K166" s="1" t="s">
        <v>4029</v>
      </c>
      <c r="L166" s="1" t="s">
        <v>4029</v>
      </c>
      <c r="M166" s="1" t="s">
        <v>3520</v>
      </c>
      <c r="N166" s="1" t="s">
        <v>3520</v>
      </c>
      <c r="O166" s="1" t="s">
        <v>3521</v>
      </c>
      <c r="P166" s="1" t="s">
        <v>3522</v>
      </c>
      <c r="Q166" s="1" t="s">
        <v>3523</v>
      </c>
      <c r="R166" s="1" t="s">
        <v>4030</v>
      </c>
      <c r="S166" s="1" t="s">
        <v>75</v>
      </c>
      <c r="T166" s="1" t="s">
        <v>3525</v>
      </c>
      <c r="U166" s="1" t="s">
        <v>3485</v>
      </c>
      <c r="V166" s="1" t="s">
        <v>3873</v>
      </c>
    </row>
    <row r="167" s="1" customFormat="1" spans="1:22">
      <c r="A167" s="1" t="s">
        <v>3165</v>
      </c>
      <c r="B167" s="1" t="s">
        <v>197</v>
      </c>
      <c r="C167" s="1" t="s">
        <v>3166</v>
      </c>
      <c r="D167" s="1" t="s">
        <v>2463</v>
      </c>
      <c r="E167" s="1" t="s">
        <v>4031</v>
      </c>
      <c r="F167" s="1" t="s">
        <v>571</v>
      </c>
      <c r="G167" s="1" t="s">
        <v>572</v>
      </c>
      <c r="H167" s="1" t="s">
        <v>3517</v>
      </c>
      <c r="I167" s="1" t="s">
        <v>4032</v>
      </c>
      <c r="J167" s="1" t="s">
        <v>3519</v>
      </c>
      <c r="K167" s="1" t="s">
        <v>4032</v>
      </c>
      <c r="L167" s="1" t="s">
        <v>4032</v>
      </c>
      <c r="M167" s="1" t="s">
        <v>3520</v>
      </c>
      <c r="N167" s="1" t="s">
        <v>3520</v>
      </c>
      <c r="O167" s="1" t="s">
        <v>3521</v>
      </c>
      <c r="P167" s="1" t="s">
        <v>3522</v>
      </c>
      <c r="Q167" s="1" t="s">
        <v>3523</v>
      </c>
      <c r="R167" s="1" t="s">
        <v>4033</v>
      </c>
      <c r="S167" s="1" t="s">
        <v>75</v>
      </c>
      <c r="T167" s="1" t="s">
        <v>3525</v>
      </c>
      <c r="U167" s="1" t="s">
        <v>3485</v>
      </c>
      <c r="V167" s="1" t="s">
        <v>3533</v>
      </c>
    </row>
    <row r="168" s="1" customFormat="1" spans="1:22">
      <c r="A168" s="1" t="s">
        <v>3237</v>
      </c>
      <c r="B168" s="1" t="s">
        <v>197</v>
      </c>
      <c r="C168" s="1" t="s">
        <v>3238</v>
      </c>
      <c r="D168" s="1" t="s">
        <v>494</v>
      </c>
      <c r="E168" s="1" t="s">
        <v>3910</v>
      </c>
      <c r="F168" s="1" t="s">
        <v>1230</v>
      </c>
      <c r="G168" s="1" t="s">
        <v>572</v>
      </c>
      <c r="H168" s="1" t="s">
        <v>3517</v>
      </c>
      <c r="I168" s="1" t="s">
        <v>4034</v>
      </c>
      <c r="J168" s="1" t="s">
        <v>3519</v>
      </c>
      <c r="K168" s="1" t="s">
        <v>4034</v>
      </c>
      <c r="L168" s="1" t="s">
        <v>4034</v>
      </c>
      <c r="M168" s="1" t="s">
        <v>3520</v>
      </c>
      <c r="N168" s="1" t="s">
        <v>3520</v>
      </c>
      <c r="O168" s="1" t="s">
        <v>3521</v>
      </c>
      <c r="P168" s="1" t="s">
        <v>3522</v>
      </c>
      <c r="Q168" s="1" t="s">
        <v>3523</v>
      </c>
      <c r="R168" s="1" t="s">
        <v>4035</v>
      </c>
      <c r="S168" s="1" t="s">
        <v>75</v>
      </c>
      <c r="T168" s="1" t="s">
        <v>3525</v>
      </c>
      <c r="U168" s="1" t="s">
        <v>3547</v>
      </c>
      <c r="V168" s="1" t="s">
        <v>3555</v>
      </c>
    </row>
    <row r="169" s="1" customFormat="1" spans="1:22">
      <c r="A169" s="1" t="s">
        <v>2250</v>
      </c>
      <c r="B169" s="1" t="s">
        <v>197</v>
      </c>
      <c r="C169" s="1" t="s">
        <v>2251</v>
      </c>
      <c r="D169" s="1" t="s">
        <v>4036</v>
      </c>
      <c r="E169" s="1" t="s">
        <v>4037</v>
      </c>
      <c r="F169" s="1" t="s">
        <v>610</v>
      </c>
      <c r="G169" s="1" t="s">
        <v>1230</v>
      </c>
      <c r="H169" s="1" t="s">
        <v>3517</v>
      </c>
      <c r="I169" s="1" t="s">
        <v>4038</v>
      </c>
      <c r="J169" s="1" t="s">
        <v>3519</v>
      </c>
      <c r="K169" s="1" t="s">
        <v>4038</v>
      </c>
      <c r="L169" s="1" t="s">
        <v>4038</v>
      </c>
      <c r="M169" s="1" t="s">
        <v>3520</v>
      </c>
      <c r="N169" s="1" t="s">
        <v>3520</v>
      </c>
      <c r="O169" s="1" t="s">
        <v>3521</v>
      </c>
      <c r="P169" s="1" t="s">
        <v>3522</v>
      </c>
      <c r="Q169" s="1" t="s">
        <v>3523</v>
      </c>
      <c r="R169" s="1" t="s">
        <v>4039</v>
      </c>
      <c r="S169" s="1" t="s">
        <v>75</v>
      </c>
      <c r="T169" s="1" t="s">
        <v>3525</v>
      </c>
      <c r="U169" s="1" t="s">
        <v>3485</v>
      </c>
      <c r="V169" s="1" t="s">
        <v>3533</v>
      </c>
    </row>
    <row r="170" s="1" customFormat="1" spans="1:22">
      <c r="A170" s="1" t="s">
        <v>2689</v>
      </c>
      <c r="B170" s="1" t="s">
        <v>197</v>
      </c>
      <c r="C170" s="1" t="s">
        <v>2690</v>
      </c>
      <c r="D170" s="1" t="s">
        <v>2692</v>
      </c>
      <c r="E170" s="1" t="s">
        <v>4040</v>
      </c>
      <c r="F170" s="1" t="s">
        <v>1230</v>
      </c>
      <c r="G170" s="1" t="s">
        <v>571</v>
      </c>
      <c r="H170" s="1" t="s">
        <v>3517</v>
      </c>
      <c r="I170" s="1" t="s">
        <v>4041</v>
      </c>
      <c r="J170" s="1" t="s">
        <v>3519</v>
      </c>
      <c r="K170" s="1" t="s">
        <v>4041</v>
      </c>
      <c r="L170" s="1" t="s">
        <v>4041</v>
      </c>
      <c r="M170" s="1" t="s">
        <v>3520</v>
      </c>
      <c r="N170" s="1" t="s">
        <v>3520</v>
      </c>
      <c r="O170" s="1" t="s">
        <v>3521</v>
      </c>
      <c r="P170" s="1" t="s">
        <v>3522</v>
      </c>
      <c r="Q170" s="1" t="s">
        <v>3523</v>
      </c>
      <c r="R170" s="1" t="s">
        <v>4042</v>
      </c>
      <c r="S170" s="1" t="s">
        <v>75</v>
      </c>
      <c r="T170" s="1" t="s">
        <v>3525</v>
      </c>
      <c r="U170" s="1" t="s">
        <v>3485</v>
      </c>
      <c r="V170" s="1" t="s">
        <v>3533</v>
      </c>
    </row>
    <row r="171" s="1" customFormat="1" spans="1:22">
      <c r="A171" s="1" t="s">
        <v>1405</v>
      </c>
      <c r="B171" s="1" t="s">
        <v>197</v>
      </c>
      <c r="C171" s="1" t="s">
        <v>1406</v>
      </c>
      <c r="D171" s="1" t="s">
        <v>1408</v>
      </c>
      <c r="E171" s="1" t="s">
        <v>4043</v>
      </c>
      <c r="F171" s="1" t="s">
        <v>95</v>
      </c>
      <c r="G171" s="1" t="s">
        <v>1105</v>
      </c>
      <c r="H171" s="1" t="s">
        <v>3517</v>
      </c>
      <c r="I171" s="1" t="s">
        <v>4044</v>
      </c>
      <c r="J171" s="1" t="s">
        <v>3519</v>
      </c>
      <c r="K171" s="1" t="s">
        <v>4044</v>
      </c>
      <c r="L171" s="1" t="s">
        <v>4044</v>
      </c>
      <c r="M171" s="1" t="s">
        <v>3520</v>
      </c>
      <c r="N171" s="1" t="s">
        <v>3520</v>
      </c>
      <c r="O171" s="1" t="s">
        <v>3521</v>
      </c>
      <c r="P171" s="1" t="s">
        <v>3522</v>
      </c>
      <c r="Q171" s="1" t="s">
        <v>3523</v>
      </c>
      <c r="R171" s="1" t="s">
        <v>4045</v>
      </c>
      <c r="S171" s="1" t="s">
        <v>75</v>
      </c>
      <c r="T171" s="1" t="s">
        <v>3525</v>
      </c>
      <c r="U171" s="1" t="s">
        <v>3547</v>
      </c>
      <c r="V171" s="1" t="s">
        <v>3533</v>
      </c>
    </row>
    <row r="172" s="1" customFormat="1" spans="1:22">
      <c r="A172" s="1" t="s">
        <v>2322</v>
      </c>
      <c r="B172" s="1" t="s">
        <v>197</v>
      </c>
      <c r="C172" s="1" t="s">
        <v>2323</v>
      </c>
      <c r="D172" s="1" t="s">
        <v>4046</v>
      </c>
      <c r="E172" s="1" t="s">
        <v>4047</v>
      </c>
      <c r="F172" s="1" t="s">
        <v>636</v>
      </c>
      <c r="G172" s="1" t="s">
        <v>1230</v>
      </c>
      <c r="H172" s="1" t="s">
        <v>3517</v>
      </c>
      <c r="I172" s="1" t="s">
        <v>4048</v>
      </c>
      <c r="J172" s="1" t="s">
        <v>3519</v>
      </c>
      <c r="K172" s="1" t="s">
        <v>4048</v>
      </c>
      <c r="L172" s="1" t="s">
        <v>4048</v>
      </c>
      <c r="M172" s="1" t="s">
        <v>3520</v>
      </c>
      <c r="N172" s="1" t="s">
        <v>3520</v>
      </c>
      <c r="O172" s="1" t="s">
        <v>3521</v>
      </c>
      <c r="P172" s="1" t="s">
        <v>3522</v>
      </c>
      <c r="Q172" s="1" t="s">
        <v>3523</v>
      </c>
      <c r="R172" s="1" t="s">
        <v>4049</v>
      </c>
      <c r="S172" s="1" t="s">
        <v>75</v>
      </c>
      <c r="T172" s="1" t="s">
        <v>3525</v>
      </c>
      <c r="U172" s="1" t="s">
        <v>3547</v>
      </c>
      <c r="V172" s="1" t="s">
        <v>3555</v>
      </c>
    </row>
    <row r="173" s="1" customFormat="1" spans="1:22">
      <c r="A173" s="1" t="s">
        <v>2604</v>
      </c>
      <c r="B173" s="1" t="s">
        <v>171</v>
      </c>
      <c r="C173" s="1" t="s">
        <v>2605</v>
      </c>
      <c r="D173" s="1" t="s">
        <v>767</v>
      </c>
      <c r="E173" s="1" t="s">
        <v>4050</v>
      </c>
      <c r="F173" s="1" t="s">
        <v>636</v>
      </c>
      <c r="G173" s="1" t="s">
        <v>571</v>
      </c>
      <c r="H173" s="1" t="s">
        <v>3517</v>
      </c>
      <c r="I173" s="1" t="s">
        <v>4051</v>
      </c>
      <c r="J173" s="1" t="s">
        <v>3519</v>
      </c>
      <c r="K173" s="1" t="s">
        <v>4051</v>
      </c>
      <c r="L173" s="1" t="s">
        <v>4051</v>
      </c>
      <c r="M173" s="1" t="s">
        <v>3520</v>
      </c>
      <c r="N173" s="1" t="s">
        <v>3520</v>
      </c>
      <c r="O173" s="1" t="s">
        <v>3521</v>
      </c>
      <c r="P173" s="1" t="s">
        <v>3522</v>
      </c>
      <c r="Q173" s="1" t="s">
        <v>3523</v>
      </c>
      <c r="R173" s="1" t="s">
        <v>4052</v>
      </c>
      <c r="S173" s="1" t="s">
        <v>75</v>
      </c>
      <c r="T173" s="1" t="s">
        <v>3525</v>
      </c>
      <c r="U173" s="1" t="s">
        <v>3547</v>
      </c>
      <c r="V173" s="1" t="s">
        <v>3537</v>
      </c>
    </row>
    <row r="174" s="1" customFormat="1" spans="1:22">
      <c r="A174" s="1" t="s">
        <v>1972</v>
      </c>
      <c r="B174" s="1" t="s">
        <v>171</v>
      </c>
      <c r="C174" s="1" t="s">
        <v>1973</v>
      </c>
      <c r="D174" s="1" t="s">
        <v>425</v>
      </c>
      <c r="E174" s="1" t="s">
        <v>4053</v>
      </c>
      <c r="F174" s="1" t="s">
        <v>95</v>
      </c>
      <c r="G174" s="1" t="s">
        <v>610</v>
      </c>
      <c r="H174" s="1" t="s">
        <v>3517</v>
      </c>
      <c r="I174" s="1" t="s">
        <v>4054</v>
      </c>
      <c r="J174" s="1" t="s">
        <v>3519</v>
      </c>
      <c r="K174" s="1" t="s">
        <v>4054</v>
      </c>
      <c r="L174" s="1" t="s">
        <v>4054</v>
      </c>
      <c r="M174" s="1" t="s">
        <v>3520</v>
      </c>
      <c r="N174" s="1" t="s">
        <v>3520</v>
      </c>
      <c r="O174" s="1" t="s">
        <v>3521</v>
      </c>
      <c r="P174" s="1" t="s">
        <v>3522</v>
      </c>
      <c r="Q174" s="1" t="s">
        <v>3523</v>
      </c>
      <c r="R174" s="1" t="s">
        <v>4055</v>
      </c>
      <c r="S174" s="1" t="s">
        <v>75</v>
      </c>
      <c r="T174" s="1" t="s">
        <v>3525</v>
      </c>
      <c r="U174" s="1" t="s">
        <v>3547</v>
      </c>
      <c r="V174" s="1" t="s">
        <v>3555</v>
      </c>
    </row>
    <row r="175" s="1" customFormat="1" spans="1:22">
      <c r="A175" s="1" t="s">
        <v>183</v>
      </c>
      <c r="B175" s="1" t="s">
        <v>171</v>
      </c>
      <c r="C175" s="1" t="s">
        <v>184</v>
      </c>
      <c r="D175" s="1" t="s">
        <v>186</v>
      </c>
      <c r="E175" s="1" t="s">
        <v>4056</v>
      </c>
      <c r="F175" s="1" t="s">
        <v>134</v>
      </c>
      <c r="G175" s="1" t="s">
        <v>95</v>
      </c>
      <c r="H175" s="1" t="s">
        <v>3517</v>
      </c>
      <c r="I175" s="1" t="s">
        <v>4057</v>
      </c>
      <c r="J175" s="1" t="s">
        <v>3519</v>
      </c>
      <c r="K175" s="1" t="s">
        <v>4057</v>
      </c>
      <c r="L175" s="1" t="s">
        <v>4057</v>
      </c>
      <c r="M175" s="1" t="s">
        <v>3520</v>
      </c>
      <c r="N175" s="1" t="s">
        <v>3520</v>
      </c>
      <c r="O175" s="1" t="s">
        <v>3521</v>
      </c>
      <c r="P175" s="1" t="s">
        <v>3522</v>
      </c>
      <c r="Q175" s="1" t="s">
        <v>3523</v>
      </c>
      <c r="R175" s="1" t="s">
        <v>4058</v>
      </c>
      <c r="S175" s="1" t="s">
        <v>75</v>
      </c>
      <c r="T175" s="1" t="s">
        <v>3525</v>
      </c>
      <c r="U175" s="1" t="s">
        <v>3485</v>
      </c>
      <c r="V175" s="1" t="s">
        <v>3551</v>
      </c>
    </row>
    <row r="176" s="1" customFormat="1" spans="1:22">
      <c r="A176" s="1" t="s">
        <v>2498</v>
      </c>
      <c r="B176" s="1" t="s">
        <v>171</v>
      </c>
      <c r="C176" s="1" t="s">
        <v>2499</v>
      </c>
      <c r="D176" s="1" t="s">
        <v>4059</v>
      </c>
      <c r="E176" s="1" t="s">
        <v>4060</v>
      </c>
      <c r="F176" s="1" t="s">
        <v>636</v>
      </c>
      <c r="G176" s="1" t="s">
        <v>1230</v>
      </c>
      <c r="H176" s="1" t="s">
        <v>3517</v>
      </c>
      <c r="I176" s="1" t="s">
        <v>4061</v>
      </c>
      <c r="J176" s="1" t="s">
        <v>3519</v>
      </c>
      <c r="K176" s="1" t="s">
        <v>4061</v>
      </c>
      <c r="L176" s="1" t="s">
        <v>4061</v>
      </c>
      <c r="M176" s="1" t="s">
        <v>3520</v>
      </c>
      <c r="N176" s="1" t="s">
        <v>3520</v>
      </c>
      <c r="O176" s="1" t="s">
        <v>3521</v>
      </c>
      <c r="P176" s="1" t="s">
        <v>3522</v>
      </c>
      <c r="Q176" s="1" t="s">
        <v>3523</v>
      </c>
      <c r="R176" s="1" t="s">
        <v>4062</v>
      </c>
      <c r="S176" s="1" t="s">
        <v>75</v>
      </c>
      <c r="T176" s="1" t="s">
        <v>3525</v>
      </c>
      <c r="U176" s="1" t="s">
        <v>3485</v>
      </c>
      <c r="V176" s="1" t="s">
        <v>3533</v>
      </c>
    </row>
    <row r="177" s="1" customFormat="1" spans="1:22">
      <c r="A177" s="1" t="s">
        <v>2153</v>
      </c>
      <c r="B177" s="1" t="s">
        <v>171</v>
      </c>
      <c r="C177" s="1" t="s">
        <v>2154</v>
      </c>
      <c r="D177" s="1" t="s">
        <v>1168</v>
      </c>
      <c r="E177" s="1" t="s">
        <v>4063</v>
      </c>
      <c r="F177" s="1" t="s">
        <v>1105</v>
      </c>
      <c r="G177" s="1" t="s">
        <v>1230</v>
      </c>
      <c r="H177" s="1" t="s">
        <v>3517</v>
      </c>
      <c r="I177" s="1" t="s">
        <v>4064</v>
      </c>
      <c r="J177" s="1" t="s">
        <v>3519</v>
      </c>
      <c r="K177" s="1" t="s">
        <v>4064</v>
      </c>
      <c r="L177" s="1" t="s">
        <v>4064</v>
      </c>
      <c r="M177" s="1" t="s">
        <v>3520</v>
      </c>
      <c r="N177" s="1" t="s">
        <v>3520</v>
      </c>
      <c r="O177" s="1" t="s">
        <v>3521</v>
      </c>
      <c r="P177" s="1" t="s">
        <v>3522</v>
      </c>
      <c r="Q177" s="1" t="s">
        <v>3523</v>
      </c>
      <c r="R177" s="1" t="s">
        <v>4065</v>
      </c>
      <c r="S177" s="1" t="s">
        <v>75</v>
      </c>
      <c r="T177" s="1" t="s">
        <v>3525</v>
      </c>
      <c r="U177" s="1" t="s">
        <v>3547</v>
      </c>
      <c r="V177" s="1" t="s">
        <v>3537</v>
      </c>
    </row>
    <row r="178" s="1" customFormat="1" spans="1:22">
      <c r="A178" s="1" t="s">
        <v>491</v>
      </c>
      <c r="B178" s="1" t="s">
        <v>171</v>
      </c>
      <c r="C178" s="1" t="s">
        <v>492</v>
      </c>
      <c r="D178" s="1" t="s">
        <v>494</v>
      </c>
      <c r="E178" s="1" t="s">
        <v>4066</v>
      </c>
      <c r="F178" s="1" t="s">
        <v>94</v>
      </c>
      <c r="G178" s="1" t="s">
        <v>95</v>
      </c>
      <c r="H178" s="1" t="s">
        <v>3517</v>
      </c>
      <c r="I178" s="1" t="s">
        <v>4067</v>
      </c>
      <c r="J178" s="1" t="s">
        <v>3519</v>
      </c>
      <c r="K178" s="1" t="s">
        <v>4067</v>
      </c>
      <c r="L178" s="1" t="s">
        <v>4067</v>
      </c>
      <c r="M178" s="1" t="s">
        <v>3520</v>
      </c>
      <c r="N178" s="1" t="s">
        <v>3520</v>
      </c>
      <c r="O178" s="1" t="s">
        <v>3521</v>
      </c>
      <c r="P178" s="1" t="s">
        <v>3522</v>
      </c>
      <c r="Q178" s="1" t="s">
        <v>3523</v>
      </c>
      <c r="R178" s="1" t="s">
        <v>4068</v>
      </c>
      <c r="S178" s="1" t="s">
        <v>75</v>
      </c>
      <c r="T178" s="1" t="s">
        <v>3525</v>
      </c>
      <c r="U178" s="1" t="s">
        <v>3547</v>
      </c>
      <c r="V178" s="1" t="s">
        <v>3555</v>
      </c>
    </row>
    <row r="179" s="1" customFormat="1" spans="1:22">
      <c r="A179" s="1" t="s">
        <v>1883</v>
      </c>
      <c r="B179" s="1" t="s">
        <v>171</v>
      </c>
      <c r="C179" s="1" t="s">
        <v>1884</v>
      </c>
      <c r="D179" s="1" t="s">
        <v>276</v>
      </c>
      <c r="E179" s="1" t="s">
        <v>4069</v>
      </c>
      <c r="F179" s="1" t="s">
        <v>636</v>
      </c>
      <c r="G179" s="1" t="s">
        <v>610</v>
      </c>
      <c r="H179" s="1" t="s">
        <v>3517</v>
      </c>
      <c r="I179" s="1" t="s">
        <v>4070</v>
      </c>
      <c r="J179" s="1" t="s">
        <v>3519</v>
      </c>
      <c r="K179" s="1" t="s">
        <v>4070</v>
      </c>
      <c r="L179" s="1" t="s">
        <v>4070</v>
      </c>
      <c r="M179" s="1" t="s">
        <v>3520</v>
      </c>
      <c r="N179" s="1" t="s">
        <v>3520</v>
      </c>
      <c r="O179" s="1" t="s">
        <v>3521</v>
      </c>
      <c r="P179" s="1" t="s">
        <v>3522</v>
      </c>
      <c r="Q179" s="1" t="s">
        <v>3523</v>
      </c>
      <c r="R179" s="1" t="s">
        <v>4071</v>
      </c>
      <c r="S179" s="1" t="s">
        <v>75</v>
      </c>
      <c r="T179" s="1" t="s">
        <v>3525</v>
      </c>
      <c r="U179" s="1" t="s">
        <v>3547</v>
      </c>
      <c r="V179" s="1" t="s">
        <v>3533</v>
      </c>
    </row>
    <row r="180" s="1" customFormat="1" spans="1:22">
      <c r="A180" s="1" t="s">
        <v>1269</v>
      </c>
      <c r="B180" s="1" t="s">
        <v>171</v>
      </c>
      <c r="C180" s="1" t="s">
        <v>1270</v>
      </c>
      <c r="D180" s="1" t="s">
        <v>1272</v>
      </c>
      <c r="E180" s="1" t="s">
        <v>4072</v>
      </c>
      <c r="F180" s="1" t="s">
        <v>237</v>
      </c>
      <c r="G180" s="1" t="s">
        <v>636</v>
      </c>
      <c r="H180" s="1" t="s">
        <v>3517</v>
      </c>
      <c r="I180" s="1" t="s">
        <v>4073</v>
      </c>
      <c r="J180" s="1" t="s">
        <v>3519</v>
      </c>
      <c r="K180" s="1" t="s">
        <v>4073</v>
      </c>
      <c r="L180" s="1" t="s">
        <v>4073</v>
      </c>
      <c r="M180" s="1" t="s">
        <v>3520</v>
      </c>
      <c r="N180" s="1" t="s">
        <v>3520</v>
      </c>
      <c r="O180" s="1" t="s">
        <v>3521</v>
      </c>
      <c r="P180" s="1" t="s">
        <v>3522</v>
      </c>
      <c r="Q180" s="1" t="s">
        <v>3523</v>
      </c>
      <c r="R180" s="1" t="s">
        <v>4074</v>
      </c>
      <c r="S180" s="1" t="s">
        <v>75</v>
      </c>
      <c r="T180" s="1" t="s">
        <v>3525</v>
      </c>
      <c r="U180" s="1" t="s">
        <v>3485</v>
      </c>
      <c r="V180" s="1" t="s">
        <v>4075</v>
      </c>
    </row>
    <row r="181" s="1" customFormat="1" spans="1:22">
      <c r="A181" s="1" t="s">
        <v>1554</v>
      </c>
      <c r="B181" s="1" t="s">
        <v>171</v>
      </c>
      <c r="C181" s="1" t="s">
        <v>1555</v>
      </c>
      <c r="D181" s="1" t="s">
        <v>1534</v>
      </c>
      <c r="E181" s="1" t="s">
        <v>4076</v>
      </c>
      <c r="F181" s="1" t="s">
        <v>81</v>
      </c>
      <c r="G181" s="1" t="s">
        <v>1105</v>
      </c>
      <c r="H181" s="1" t="s">
        <v>3517</v>
      </c>
      <c r="I181" s="1" t="s">
        <v>3827</v>
      </c>
      <c r="J181" s="1" t="s">
        <v>3519</v>
      </c>
      <c r="K181" s="1" t="s">
        <v>3827</v>
      </c>
      <c r="L181" s="1" t="s">
        <v>3827</v>
      </c>
      <c r="M181" s="1" t="s">
        <v>3520</v>
      </c>
      <c r="N181" s="1" t="s">
        <v>3520</v>
      </c>
      <c r="O181" s="1" t="s">
        <v>3521</v>
      </c>
      <c r="P181" s="1" t="s">
        <v>3522</v>
      </c>
      <c r="Q181" s="1" t="s">
        <v>3523</v>
      </c>
      <c r="R181" s="1" t="s">
        <v>4077</v>
      </c>
      <c r="S181" s="1" t="s">
        <v>75</v>
      </c>
      <c r="T181" s="1" t="s">
        <v>3525</v>
      </c>
      <c r="U181" s="1" t="s">
        <v>3547</v>
      </c>
      <c r="V181" s="1" t="s">
        <v>3555</v>
      </c>
    </row>
    <row r="182" s="1" customFormat="1" spans="1:22">
      <c r="A182" s="1" t="s">
        <v>1787</v>
      </c>
      <c r="B182" s="1" t="s">
        <v>171</v>
      </c>
      <c r="C182" s="1" t="s">
        <v>1788</v>
      </c>
      <c r="D182" s="1" t="s">
        <v>3625</v>
      </c>
      <c r="E182" s="1" t="s">
        <v>4078</v>
      </c>
      <c r="F182" s="1" t="s">
        <v>81</v>
      </c>
      <c r="G182" s="1" t="s">
        <v>610</v>
      </c>
      <c r="H182" s="1" t="s">
        <v>3517</v>
      </c>
      <c r="I182" s="1" t="s">
        <v>4079</v>
      </c>
      <c r="J182" s="1" t="s">
        <v>3519</v>
      </c>
      <c r="K182" s="1" t="s">
        <v>4079</v>
      </c>
      <c r="L182" s="1" t="s">
        <v>4079</v>
      </c>
      <c r="M182" s="1" t="s">
        <v>3520</v>
      </c>
      <c r="N182" s="1" t="s">
        <v>3520</v>
      </c>
      <c r="O182" s="1" t="s">
        <v>3521</v>
      </c>
      <c r="P182" s="1" t="s">
        <v>3522</v>
      </c>
      <c r="Q182" s="1" t="s">
        <v>3523</v>
      </c>
      <c r="R182" s="1" t="s">
        <v>4080</v>
      </c>
      <c r="S182" s="1" t="s">
        <v>75</v>
      </c>
      <c r="T182" s="1" t="s">
        <v>3525</v>
      </c>
      <c r="U182" s="1" t="s">
        <v>3547</v>
      </c>
      <c r="V182" s="1" t="s">
        <v>3537</v>
      </c>
    </row>
    <row r="183" s="1" customFormat="1" spans="1:22">
      <c r="A183" s="1" t="s">
        <v>168</v>
      </c>
      <c r="B183" s="1" t="s">
        <v>171</v>
      </c>
      <c r="C183" s="1" t="s">
        <v>169</v>
      </c>
      <c r="D183" s="1" t="s">
        <v>3625</v>
      </c>
      <c r="E183" s="1" t="s">
        <v>4081</v>
      </c>
      <c r="F183" s="1" t="s">
        <v>94</v>
      </c>
      <c r="G183" s="1" t="s">
        <v>95</v>
      </c>
      <c r="H183" s="1" t="s">
        <v>3517</v>
      </c>
      <c r="I183" s="1" t="s">
        <v>4082</v>
      </c>
      <c r="J183" s="1" t="s">
        <v>3519</v>
      </c>
      <c r="K183" s="1" t="s">
        <v>4082</v>
      </c>
      <c r="L183" s="1" t="s">
        <v>4082</v>
      </c>
      <c r="M183" s="1" t="s">
        <v>3520</v>
      </c>
      <c r="N183" s="1" t="s">
        <v>3520</v>
      </c>
      <c r="O183" s="1" t="s">
        <v>3521</v>
      </c>
      <c r="P183" s="1" t="s">
        <v>3522</v>
      </c>
      <c r="Q183" s="1" t="s">
        <v>3523</v>
      </c>
      <c r="R183" s="1" t="s">
        <v>4083</v>
      </c>
      <c r="S183" s="1" t="s">
        <v>75</v>
      </c>
      <c r="T183" s="1" t="s">
        <v>3525</v>
      </c>
      <c r="U183" s="1" t="s">
        <v>3547</v>
      </c>
      <c r="V183" s="1" t="s">
        <v>3537</v>
      </c>
    </row>
    <row r="184" s="1" customFormat="1" spans="1:22">
      <c r="A184" s="1" t="s">
        <v>1352</v>
      </c>
      <c r="B184" s="1" t="s">
        <v>171</v>
      </c>
      <c r="C184" s="1" t="s">
        <v>1353</v>
      </c>
      <c r="D184" s="1" t="s">
        <v>3625</v>
      </c>
      <c r="E184" s="1" t="s">
        <v>4084</v>
      </c>
      <c r="F184" s="1" t="s">
        <v>94</v>
      </c>
      <c r="G184" s="1" t="s">
        <v>1105</v>
      </c>
      <c r="H184" s="1" t="s">
        <v>3517</v>
      </c>
      <c r="I184" s="1" t="s">
        <v>4085</v>
      </c>
      <c r="J184" s="1" t="s">
        <v>3519</v>
      </c>
      <c r="K184" s="1" t="s">
        <v>4085</v>
      </c>
      <c r="L184" s="1" t="s">
        <v>4085</v>
      </c>
      <c r="M184" s="1" t="s">
        <v>3520</v>
      </c>
      <c r="N184" s="1" t="s">
        <v>3520</v>
      </c>
      <c r="O184" s="1" t="s">
        <v>3521</v>
      </c>
      <c r="P184" s="1" t="s">
        <v>3522</v>
      </c>
      <c r="Q184" s="1" t="s">
        <v>3523</v>
      </c>
      <c r="R184" s="1" t="s">
        <v>4086</v>
      </c>
      <c r="S184" s="1" t="s">
        <v>75</v>
      </c>
      <c r="T184" s="1" t="s">
        <v>3525</v>
      </c>
      <c r="U184" s="1" t="s">
        <v>3547</v>
      </c>
      <c r="V184" s="1" t="s">
        <v>3537</v>
      </c>
    </row>
    <row r="185" s="1" customFormat="1" spans="1:22">
      <c r="A185" s="1" t="s">
        <v>1042</v>
      </c>
      <c r="B185" s="1" t="s">
        <v>164</v>
      </c>
      <c r="C185" s="1" t="s">
        <v>1043</v>
      </c>
      <c r="D185" s="1" t="s">
        <v>1045</v>
      </c>
      <c r="E185" s="1" t="s">
        <v>4087</v>
      </c>
      <c r="F185" s="1" t="s">
        <v>94</v>
      </c>
      <c r="G185" s="1" t="s">
        <v>636</v>
      </c>
      <c r="H185" s="1" t="s">
        <v>3517</v>
      </c>
      <c r="I185" s="1" t="s">
        <v>4088</v>
      </c>
      <c r="J185" s="1" t="s">
        <v>3519</v>
      </c>
      <c r="K185" s="1" t="s">
        <v>4088</v>
      </c>
      <c r="L185" s="1" t="s">
        <v>4088</v>
      </c>
      <c r="M185" s="1" t="s">
        <v>3520</v>
      </c>
      <c r="N185" s="1" t="s">
        <v>3520</v>
      </c>
      <c r="O185" s="1" t="s">
        <v>3521</v>
      </c>
      <c r="P185" s="1" t="s">
        <v>3522</v>
      </c>
      <c r="Q185" s="1" t="s">
        <v>3523</v>
      </c>
      <c r="R185" s="1" t="s">
        <v>4089</v>
      </c>
      <c r="S185" s="1" t="s">
        <v>75</v>
      </c>
      <c r="T185" s="1" t="s">
        <v>3525</v>
      </c>
      <c r="U185" s="1" t="s">
        <v>3547</v>
      </c>
      <c r="V185" s="1" t="s">
        <v>3555</v>
      </c>
    </row>
    <row r="186" s="1" customFormat="1" spans="1:22">
      <c r="A186" s="1" t="s">
        <v>2212</v>
      </c>
      <c r="B186" s="1" t="s">
        <v>164</v>
      </c>
      <c r="C186" s="1" t="s">
        <v>2213</v>
      </c>
      <c r="D186" s="1" t="s">
        <v>4090</v>
      </c>
      <c r="E186" s="1" t="s">
        <v>4091</v>
      </c>
      <c r="F186" s="1" t="s">
        <v>610</v>
      </c>
      <c r="G186" s="1" t="s">
        <v>1230</v>
      </c>
      <c r="H186" s="1" t="s">
        <v>3517</v>
      </c>
      <c r="I186" s="1" t="s">
        <v>4092</v>
      </c>
      <c r="J186" s="1" t="s">
        <v>3519</v>
      </c>
      <c r="K186" s="1" t="s">
        <v>4092</v>
      </c>
      <c r="L186" s="1" t="s">
        <v>4092</v>
      </c>
      <c r="M186" s="1" t="s">
        <v>3520</v>
      </c>
      <c r="N186" s="1" t="s">
        <v>3520</v>
      </c>
      <c r="O186" s="1" t="s">
        <v>3521</v>
      </c>
      <c r="P186" s="1" t="s">
        <v>3522</v>
      </c>
      <c r="Q186" s="1" t="s">
        <v>3523</v>
      </c>
      <c r="R186" s="1" t="s">
        <v>4093</v>
      </c>
      <c r="S186" s="1" t="s">
        <v>75</v>
      </c>
      <c r="T186" s="1" t="s">
        <v>3525</v>
      </c>
      <c r="U186" s="1" t="s">
        <v>3485</v>
      </c>
      <c r="V186" s="1" t="s">
        <v>3873</v>
      </c>
    </row>
    <row r="187" s="1" customFormat="1" spans="1:22">
      <c r="A187" s="1" t="s">
        <v>3103</v>
      </c>
      <c r="B187" s="1" t="s">
        <v>164</v>
      </c>
      <c r="C187" s="1" t="s">
        <v>3104</v>
      </c>
      <c r="D187" s="1" t="s">
        <v>4094</v>
      </c>
      <c r="E187" s="1" t="s">
        <v>4095</v>
      </c>
      <c r="F187" s="1" t="s">
        <v>1230</v>
      </c>
      <c r="G187" s="1" t="s">
        <v>572</v>
      </c>
      <c r="H187" s="1" t="s">
        <v>3517</v>
      </c>
      <c r="I187" s="1" t="s">
        <v>4096</v>
      </c>
      <c r="J187" s="1" t="s">
        <v>3519</v>
      </c>
      <c r="K187" s="1" t="s">
        <v>4096</v>
      </c>
      <c r="L187" s="1" t="s">
        <v>4096</v>
      </c>
      <c r="M187" s="1" t="s">
        <v>3520</v>
      </c>
      <c r="N187" s="1" t="s">
        <v>3520</v>
      </c>
      <c r="O187" s="1" t="s">
        <v>3521</v>
      </c>
      <c r="P187" s="1" t="s">
        <v>3522</v>
      </c>
      <c r="Q187" s="1" t="s">
        <v>3523</v>
      </c>
      <c r="R187" s="1" t="s">
        <v>4097</v>
      </c>
      <c r="S187" s="1" t="s">
        <v>75</v>
      </c>
      <c r="T187" s="1" t="s">
        <v>3525</v>
      </c>
      <c r="U187" s="1" t="s">
        <v>3485</v>
      </c>
      <c r="V187" s="1" t="s">
        <v>3542</v>
      </c>
    </row>
    <row r="188" s="1" customFormat="1" spans="1:22">
      <c r="A188" s="1" t="s">
        <v>800</v>
      </c>
      <c r="B188" s="1" t="s">
        <v>164</v>
      </c>
      <c r="C188" s="1" t="s">
        <v>801</v>
      </c>
      <c r="D188" s="1" t="s">
        <v>3625</v>
      </c>
      <c r="E188" s="1" t="s">
        <v>4098</v>
      </c>
      <c r="F188" s="1" t="s">
        <v>94</v>
      </c>
      <c r="G188" s="1" t="s">
        <v>636</v>
      </c>
      <c r="H188" s="1" t="s">
        <v>3517</v>
      </c>
      <c r="I188" s="1" t="s">
        <v>4099</v>
      </c>
      <c r="J188" s="1" t="s">
        <v>3519</v>
      </c>
      <c r="K188" s="1" t="s">
        <v>4099</v>
      </c>
      <c r="L188" s="1" t="s">
        <v>4099</v>
      </c>
      <c r="M188" s="1" t="s">
        <v>3520</v>
      </c>
      <c r="N188" s="1" t="s">
        <v>3520</v>
      </c>
      <c r="O188" s="1" t="s">
        <v>3521</v>
      </c>
      <c r="P188" s="1" t="s">
        <v>3522</v>
      </c>
      <c r="Q188" s="1" t="s">
        <v>3523</v>
      </c>
      <c r="R188" s="1" t="s">
        <v>4100</v>
      </c>
      <c r="S188" s="1" t="s">
        <v>75</v>
      </c>
      <c r="T188" s="1" t="s">
        <v>3525</v>
      </c>
      <c r="U188" s="1" t="s">
        <v>3547</v>
      </c>
      <c r="V188" s="1" t="s">
        <v>3537</v>
      </c>
    </row>
    <row r="189" s="1" customFormat="1" spans="1:22">
      <c r="A189" s="1" t="s">
        <v>283</v>
      </c>
      <c r="B189" s="1" t="s">
        <v>164</v>
      </c>
      <c r="C189" s="1" t="s">
        <v>284</v>
      </c>
      <c r="D189" s="1" t="s">
        <v>3966</v>
      </c>
      <c r="E189" s="1" t="s">
        <v>4101</v>
      </c>
      <c r="F189" s="1" t="s">
        <v>94</v>
      </c>
      <c r="G189" s="1" t="s">
        <v>95</v>
      </c>
      <c r="H189" s="1" t="s">
        <v>3517</v>
      </c>
      <c r="I189" s="1" t="s">
        <v>4102</v>
      </c>
      <c r="J189" s="1" t="s">
        <v>3519</v>
      </c>
      <c r="K189" s="1" t="s">
        <v>4102</v>
      </c>
      <c r="L189" s="1" t="s">
        <v>4102</v>
      </c>
      <c r="M189" s="1" t="s">
        <v>3520</v>
      </c>
      <c r="N189" s="1" t="s">
        <v>3520</v>
      </c>
      <c r="O189" s="1" t="s">
        <v>3521</v>
      </c>
      <c r="P189" s="1" t="s">
        <v>3522</v>
      </c>
      <c r="Q189" s="1" t="s">
        <v>3523</v>
      </c>
      <c r="R189" s="1" t="s">
        <v>4103</v>
      </c>
      <c r="S189" s="1" t="s">
        <v>75</v>
      </c>
      <c r="T189" s="1" t="s">
        <v>3525</v>
      </c>
      <c r="U189" s="1" t="s">
        <v>3485</v>
      </c>
      <c r="V189" s="1" t="s">
        <v>3542</v>
      </c>
    </row>
    <row r="190" s="1" customFormat="1" spans="1:22">
      <c r="A190" s="1" t="s">
        <v>175</v>
      </c>
      <c r="B190" s="1" t="s">
        <v>164</v>
      </c>
      <c r="C190" s="1" t="s">
        <v>176</v>
      </c>
      <c r="D190" s="1" t="s">
        <v>178</v>
      </c>
      <c r="E190" s="1" t="s">
        <v>4104</v>
      </c>
      <c r="F190" s="1" t="s">
        <v>81</v>
      </c>
      <c r="G190" s="1" t="s">
        <v>95</v>
      </c>
      <c r="H190" s="1" t="s">
        <v>3517</v>
      </c>
      <c r="I190" s="1" t="s">
        <v>4105</v>
      </c>
      <c r="J190" s="1" t="s">
        <v>3519</v>
      </c>
      <c r="K190" s="1" t="s">
        <v>4105</v>
      </c>
      <c r="L190" s="1" t="s">
        <v>4105</v>
      </c>
      <c r="M190" s="1" t="s">
        <v>3520</v>
      </c>
      <c r="N190" s="1" t="s">
        <v>3520</v>
      </c>
      <c r="O190" s="1" t="s">
        <v>3521</v>
      </c>
      <c r="P190" s="1" t="s">
        <v>3522</v>
      </c>
      <c r="Q190" s="1" t="s">
        <v>3523</v>
      </c>
      <c r="R190" s="1" t="s">
        <v>4106</v>
      </c>
      <c r="S190" s="1" t="s">
        <v>75</v>
      </c>
      <c r="T190" s="1" t="s">
        <v>3525</v>
      </c>
      <c r="U190" s="1" t="s">
        <v>3547</v>
      </c>
      <c r="V190" s="1" t="s">
        <v>3537</v>
      </c>
    </row>
    <row r="191" s="1" customFormat="1" spans="1:22">
      <c r="A191" s="1" t="s">
        <v>2259</v>
      </c>
      <c r="B191" s="1" t="s">
        <v>164</v>
      </c>
      <c r="C191" s="1" t="s">
        <v>2260</v>
      </c>
      <c r="D191" s="1" t="s">
        <v>3603</v>
      </c>
      <c r="E191" s="1" t="s">
        <v>4107</v>
      </c>
      <c r="F191" s="1" t="s">
        <v>81</v>
      </c>
      <c r="G191" s="1" t="s">
        <v>1230</v>
      </c>
      <c r="H191" s="1" t="s">
        <v>3517</v>
      </c>
      <c r="I191" s="1" t="s">
        <v>4108</v>
      </c>
      <c r="J191" s="1" t="s">
        <v>3519</v>
      </c>
      <c r="K191" s="1" t="s">
        <v>4108</v>
      </c>
      <c r="L191" s="1" t="s">
        <v>4108</v>
      </c>
      <c r="M191" s="1" t="s">
        <v>3520</v>
      </c>
      <c r="N191" s="1" t="s">
        <v>3520</v>
      </c>
      <c r="O191" s="1" t="s">
        <v>3521</v>
      </c>
      <c r="P191" s="1" t="s">
        <v>3522</v>
      </c>
      <c r="Q191" s="1" t="s">
        <v>3523</v>
      </c>
      <c r="R191" s="1" t="s">
        <v>4109</v>
      </c>
      <c r="S191" s="1" t="s">
        <v>75</v>
      </c>
      <c r="T191" s="1" t="s">
        <v>3525</v>
      </c>
      <c r="U191" s="1" t="s">
        <v>3485</v>
      </c>
      <c r="V191" s="1" t="s">
        <v>3542</v>
      </c>
    </row>
    <row r="192" s="1" customFormat="1" spans="1:22">
      <c r="A192" s="1" t="s">
        <v>2160</v>
      </c>
      <c r="B192" s="1" t="s">
        <v>164</v>
      </c>
      <c r="C192" s="1" t="s">
        <v>2161</v>
      </c>
      <c r="D192" s="1" t="s">
        <v>3625</v>
      </c>
      <c r="E192" s="1" t="s">
        <v>4110</v>
      </c>
      <c r="F192" s="1" t="s">
        <v>636</v>
      </c>
      <c r="G192" s="1" t="s">
        <v>1230</v>
      </c>
      <c r="H192" s="1" t="s">
        <v>3517</v>
      </c>
      <c r="I192" s="1" t="s">
        <v>3877</v>
      </c>
      <c r="J192" s="1" t="s">
        <v>3519</v>
      </c>
      <c r="K192" s="1" t="s">
        <v>3877</v>
      </c>
      <c r="L192" s="1" t="s">
        <v>3877</v>
      </c>
      <c r="M192" s="1" t="s">
        <v>3520</v>
      </c>
      <c r="N192" s="1" t="s">
        <v>3520</v>
      </c>
      <c r="O192" s="1" t="s">
        <v>3521</v>
      </c>
      <c r="P192" s="1" t="s">
        <v>3522</v>
      </c>
      <c r="Q192" s="1" t="s">
        <v>3523</v>
      </c>
      <c r="R192" s="1" t="s">
        <v>4111</v>
      </c>
      <c r="S192" s="1" t="s">
        <v>75</v>
      </c>
      <c r="T192" s="1" t="s">
        <v>3525</v>
      </c>
      <c r="U192" s="1" t="s">
        <v>3547</v>
      </c>
      <c r="V192" s="1" t="s">
        <v>3537</v>
      </c>
    </row>
    <row r="193" s="1" customFormat="1" spans="1:22">
      <c r="A193" s="1" t="s">
        <v>161</v>
      </c>
      <c r="B193" s="1" t="s">
        <v>164</v>
      </c>
      <c r="C193" s="1" t="s">
        <v>162</v>
      </c>
      <c r="D193" s="1" t="s">
        <v>3625</v>
      </c>
      <c r="E193" s="1" t="s">
        <v>4112</v>
      </c>
      <c r="F193" s="1" t="s">
        <v>81</v>
      </c>
      <c r="G193" s="1" t="s">
        <v>95</v>
      </c>
      <c r="H193" s="1" t="s">
        <v>3517</v>
      </c>
      <c r="I193" s="1" t="s">
        <v>4113</v>
      </c>
      <c r="J193" s="1" t="s">
        <v>3519</v>
      </c>
      <c r="K193" s="1" t="s">
        <v>4113</v>
      </c>
      <c r="L193" s="1" t="s">
        <v>4113</v>
      </c>
      <c r="M193" s="1" t="s">
        <v>3520</v>
      </c>
      <c r="N193" s="1" t="s">
        <v>3520</v>
      </c>
      <c r="O193" s="1" t="s">
        <v>3521</v>
      </c>
      <c r="P193" s="1" t="s">
        <v>3522</v>
      </c>
      <c r="Q193" s="1" t="s">
        <v>3523</v>
      </c>
      <c r="R193" s="1" t="s">
        <v>4114</v>
      </c>
      <c r="S193" s="1" t="s">
        <v>75</v>
      </c>
      <c r="T193" s="1" t="s">
        <v>3525</v>
      </c>
      <c r="U193" s="1" t="s">
        <v>3547</v>
      </c>
      <c r="V193" s="1" t="s">
        <v>3537</v>
      </c>
    </row>
    <row r="194" s="1" customFormat="1" spans="1:22">
      <c r="A194" s="1" t="s">
        <v>1059</v>
      </c>
      <c r="B194" s="1" t="s">
        <v>164</v>
      </c>
      <c r="C194" s="1" t="s">
        <v>1060</v>
      </c>
      <c r="D194" s="1" t="s">
        <v>543</v>
      </c>
      <c r="E194" s="1" t="s">
        <v>4115</v>
      </c>
      <c r="F194" s="1" t="s">
        <v>95</v>
      </c>
      <c r="G194" s="1" t="s">
        <v>636</v>
      </c>
      <c r="H194" s="1" t="s">
        <v>3517</v>
      </c>
      <c r="I194" s="1" t="s">
        <v>4116</v>
      </c>
      <c r="J194" s="1" t="s">
        <v>3519</v>
      </c>
      <c r="K194" s="1" t="s">
        <v>4116</v>
      </c>
      <c r="L194" s="1" t="s">
        <v>4116</v>
      </c>
      <c r="M194" s="1" t="s">
        <v>3520</v>
      </c>
      <c r="N194" s="1" t="s">
        <v>3520</v>
      </c>
      <c r="O194" s="1" t="s">
        <v>3521</v>
      </c>
      <c r="P194" s="1" t="s">
        <v>3522</v>
      </c>
      <c r="Q194" s="1" t="s">
        <v>3523</v>
      </c>
      <c r="R194" s="1" t="s">
        <v>4117</v>
      </c>
      <c r="S194" s="1" t="s">
        <v>75</v>
      </c>
      <c r="T194" s="1" t="s">
        <v>3525</v>
      </c>
      <c r="U194" s="1" t="s">
        <v>3547</v>
      </c>
      <c r="V194" s="1" t="s">
        <v>3555</v>
      </c>
    </row>
    <row r="195" s="1" customFormat="1" spans="1:22">
      <c r="A195" s="1" t="s">
        <v>1978</v>
      </c>
      <c r="B195" s="1" t="s">
        <v>164</v>
      </c>
      <c r="C195" s="1" t="s">
        <v>1979</v>
      </c>
      <c r="D195" s="1" t="s">
        <v>1981</v>
      </c>
      <c r="E195" s="1" t="s">
        <v>4118</v>
      </c>
      <c r="F195" s="1" t="s">
        <v>636</v>
      </c>
      <c r="G195" s="1" t="s">
        <v>610</v>
      </c>
      <c r="H195" s="1" t="s">
        <v>3517</v>
      </c>
      <c r="I195" s="1" t="s">
        <v>4119</v>
      </c>
      <c r="J195" s="1" t="s">
        <v>3519</v>
      </c>
      <c r="K195" s="1" t="s">
        <v>4119</v>
      </c>
      <c r="L195" s="1" t="s">
        <v>4119</v>
      </c>
      <c r="M195" s="1" t="s">
        <v>3520</v>
      </c>
      <c r="N195" s="1" t="s">
        <v>3520</v>
      </c>
      <c r="O195" s="1" t="s">
        <v>3521</v>
      </c>
      <c r="P195" s="1" t="s">
        <v>3522</v>
      </c>
      <c r="Q195" s="1" t="s">
        <v>3523</v>
      </c>
      <c r="R195" s="1" t="s">
        <v>4120</v>
      </c>
      <c r="S195" s="1" t="s">
        <v>75</v>
      </c>
      <c r="T195" s="1" t="s">
        <v>3525</v>
      </c>
      <c r="U195" s="1" t="s">
        <v>3547</v>
      </c>
      <c r="V195" s="1" t="s">
        <v>3555</v>
      </c>
    </row>
    <row r="196" s="1" customFormat="1" spans="1:22">
      <c r="A196" s="1" t="s">
        <v>1069</v>
      </c>
      <c r="B196" s="1" t="s">
        <v>164</v>
      </c>
      <c r="C196" s="1" t="s">
        <v>1070</v>
      </c>
      <c r="D196" s="1" t="s">
        <v>425</v>
      </c>
      <c r="E196" s="1" t="s">
        <v>4121</v>
      </c>
      <c r="F196" s="1" t="s">
        <v>81</v>
      </c>
      <c r="G196" s="1" t="s">
        <v>636</v>
      </c>
      <c r="H196" s="1" t="s">
        <v>3517</v>
      </c>
      <c r="I196" s="1" t="s">
        <v>3658</v>
      </c>
      <c r="J196" s="1" t="s">
        <v>3519</v>
      </c>
      <c r="K196" s="1" t="s">
        <v>3658</v>
      </c>
      <c r="L196" s="1" t="s">
        <v>3658</v>
      </c>
      <c r="M196" s="1" t="s">
        <v>3520</v>
      </c>
      <c r="N196" s="1" t="s">
        <v>3520</v>
      </c>
      <c r="O196" s="1" t="s">
        <v>3521</v>
      </c>
      <c r="P196" s="1" t="s">
        <v>3522</v>
      </c>
      <c r="Q196" s="1" t="s">
        <v>3523</v>
      </c>
      <c r="R196" s="1" t="s">
        <v>4122</v>
      </c>
      <c r="S196" s="1" t="s">
        <v>75</v>
      </c>
      <c r="T196" s="1" t="s">
        <v>3525</v>
      </c>
      <c r="U196" s="1" t="s">
        <v>3547</v>
      </c>
      <c r="V196" s="1" t="s">
        <v>3555</v>
      </c>
    </row>
    <row r="197" s="1" customFormat="1" spans="1:22">
      <c r="A197" s="1" t="s">
        <v>1063</v>
      </c>
      <c r="B197" s="1" t="s">
        <v>164</v>
      </c>
      <c r="C197" s="1" t="s">
        <v>1064</v>
      </c>
      <c r="D197" s="1" t="s">
        <v>3955</v>
      </c>
      <c r="E197" s="1" t="s">
        <v>4123</v>
      </c>
      <c r="F197" s="1" t="s">
        <v>81</v>
      </c>
      <c r="G197" s="1" t="s">
        <v>636</v>
      </c>
      <c r="H197" s="1" t="s">
        <v>3517</v>
      </c>
      <c r="I197" s="1" t="s">
        <v>4124</v>
      </c>
      <c r="J197" s="1" t="s">
        <v>3519</v>
      </c>
      <c r="K197" s="1" t="s">
        <v>4124</v>
      </c>
      <c r="L197" s="1" t="s">
        <v>4124</v>
      </c>
      <c r="M197" s="1" t="s">
        <v>3520</v>
      </c>
      <c r="N197" s="1" t="s">
        <v>3520</v>
      </c>
      <c r="O197" s="1" t="s">
        <v>3521</v>
      </c>
      <c r="P197" s="1" t="s">
        <v>3522</v>
      </c>
      <c r="Q197" s="1" t="s">
        <v>3523</v>
      </c>
      <c r="R197" s="1" t="s">
        <v>4125</v>
      </c>
      <c r="S197" s="1" t="s">
        <v>75</v>
      </c>
      <c r="T197" s="1" t="s">
        <v>3525</v>
      </c>
      <c r="U197" s="1" t="s">
        <v>3547</v>
      </c>
      <c r="V197" s="1" t="s">
        <v>3555</v>
      </c>
    </row>
    <row r="198" s="1" customFormat="1" spans="1:22">
      <c r="A198" s="1" t="s">
        <v>3232</v>
      </c>
      <c r="B198" s="1" t="s">
        <v>164</v>
      </c>
      <c r="C198" s="1" t="s">
        <v>3233</v>
      </c>
      <c r="D198" s="1" t="s">
        <v>494</v>
      </c>
      <c r="E198" s="1" t="s">
        <v>4126</v>
      </c>
      <c r="F198" s="1" t="s">
        <v>636</v>
      </c>
      <c r="G198" s="1" t="s">
        <v>572</v>
      </c>
      <c r="H198" s="1" t="s">
        <v>3517</v>
      </c>
      <c r="I198" s="1" t="s">
        <v>4127</v>
      </c>
      <c r="J198" s="1" t="s">
        <v>3519</v>
      </c>
      <c r="K198" s="1" t="s">
        <v>4127</v>
      </c>
      <c r="L198" s="1" t="s">
        <v>4127</v>
      </c>
      <c r="M198" s="1" t="s">
        <v>3520</v>
      </c>
      <c r="N198" s="1" t="s">
        <v>3520</v>
      </c>
      <c r="O198" s="1" t="s">
        <v>3521</v>
      </c>
      <c r="P198" s="1" t="s">
        <v>3522</v>
      </c>
      <c r="Q198" s="1" t="s">
        <v>3523</v>
      </c>
      <c r="R198" s="1" t="s">
        <v>4128</v>
      </c>
      <c r="S198" s="1" t="s">
        <v>75</v>
      </c>
      <c r="T198" s="1" t="s">
        <v>3525</v>
      </c>
      <c r="U198" s="1" t="s">
        <v>3547</v>
      </c>
      <c r="V198" s="1" t="s">
        <v>3555</v>
      </c>
    </row>
    <row r="199" s="1" customFormat="1" spans="1:22">
      <c r="A199" s="1" t="s">
        <v>500</v>
      </c>
      <c r="B199" s="1" t="s">
        <v>164</v>
      </c>
      <c r="C199" s="1" t="s">
        <v>501</v>
      </c>
      <c r="D199" s="1" t="s">
        <v>3955</v>
      </c>
      <c r="E199" s="1" t="s">
        <v>4129</v>
      </c>
      <c r="F199" s="1" t="s">
        <v>94</v>
      </c>
      <c r="G199" s="1" t="s">
        <v>95</v>
      </c>
      <c r="H199" s="1" t="s">
        <v>3517</v>
      </c>
      <c r="I199" s="1" t="s">
        <v>4130</v>
      </c>
      <c r="J199" s="1" t="s">
        <v>3519</v>
      </c>
      <c r="K199" s="1" t="s">
        <v>4130</v>
      </c>
      <c r="L199" s="1" t="s">
        <v>4130</v>
      </c>
      <c r="M199" s="1" t="s">
        <v>3520</v>
      </c>
      <c r="N199" s="1" t="s">
        <v>3520</v>
      </c>
      <c r="O199" s="1" t="s">
        <v>3521</v>
      </c>
      <c r="P199" s="1" t="s">
        <v>3522</v>
      </c>
      <c r="Q199" s="1" t="s">
        <v>3523</v>
      </c>
      <c r="R199" s="1" t="s">
        <v>4131</v>
      </c>
      <c r="S199" s="1" t="s">
        <v>75</v>
      </c>
      <c r="T199" s="1" t="s">
        <v>3525</v>
      </c>
      <c r="U199" s="1" t="s">
        <v>3547</v>
      </c>
      <c r="V199" s="1" t="s">
        <v>3555</v>
      </c>
    </row>
    <row r="200" s="1" customFormat="1" spans="1:22">
      <c r="A200" s="1" t="s">
        <v>1002</v>
      </c>
      <c r="B200" s="1" t="s">
        <v>164</v>
      </c>
      <c r="C200" s="1" t="s">
        <v>1003</v>
      </c>
      <c r="D200" s="1" t="s">
        <v>543</v>
      </c>
      <c r="E200" s="1" t="s">
        <v>4132</v>
      </c>
      <c r="F200" s="1" t="s">
        <v>81</v>
      </c>
      <c r="G200" s="1" t="s">
        <v>636</v>
      </c>
      <c r="H200" s="1" t="s">
        <v>3517</v>
      </c>
      <c r="I200" s="1" t="s">
        <v>3963</v>
      </c>
      <c r="J200" s="1" t="s">
        <v>3519</v>
      </c>
      <c r="K200" s="1" t="s">
        <v>3963</v>
      </c>
      <c r="L200" s="1" t="s">
        <v>3963</v>
      </c>
      <c r="M200" s="1" t="s">
        <v>3520</v>
      </c>
      <c r="N200" s="1" t="s">
        <v>3520</v>
      </c>
      <c r="O200" s="1" t="s">
        <v>3521</v>
      </c>
      <c r="P200" s="1" t="s">
        <v>3522</v>
      </c>
      <c r="Q200" s="1" t="s">
        <v>3523</v>
      </c>
      <c r="R200" s="1" t="s">
        <v>4133</v>
      </c>
      <c r="S200" s="1" t="s">
        <v>75</v>
      </c>
      <c r="T200" s="1" t="s">
        <v>3525</v>
      </c>
      <c r="U200" s="1" t="s">
        <v>3547</v>
      </c>
      <c r="V200" s="1" t="s">
        <v>3555</v>
      </c>
    </row>
    <row r="201" s="1" customFormat="1" spans="1:22">
      <c r="A201" s="1" t="s">
        <v>2242</v>
      </c>
      <c r="B201" s="1" t="s">
        <v>297</v>
      </c>
      <c r="C201" s="1" t="s">
        <v>2243</v>
      </c>
      <c r="D201" s="1" t="s">
        <v>4134</v>
      </c>
      <c r="E201" s="1" t="s">
        <v>4135</v>
      </c>
      <c r="F201" s="1" t="s">
        <v>636</v>
      </c>
      <c r="G201" s="1" t="s">
        <v>1230</v>
      </c>
      <c r="H201" s="1" t="s">
        <v>3517</v>
      </c>
      <c r="I201" s="1" t="s">
        <v>4136</v>
      </c>
      <c r="J201" s="1" t="s">
        <v>3519</v>
      </c>
      <c r="K201" s="1" t="s">
        <v>4136</v>
      </c>
      <c r="L201" s="1" t="s">
        <v>4136</v>
      </c>
      <c r="M201" s="1" t="s">
        <v>3520</v>
      </c>
      <c r="N201" s="1" t="s">
        <v>3520</v>
      </c>
      <c r="O201" s="1" t="s">
        <v>3521</v>
      </c>
      <c r="P201" s="1" t="s">
        <v>3522</v>
      </c>
      <c r="Q201" s="1" t="s">
        <v>3523</v>
      </c>
      <c r="R201" s="1" t="s">
        <v>4137</v>
      </c>
      <c r="S201" s="1" t="s">
        <v>75</v>
      </c>
      <c r="T201" s="1" t="s">
        <v>3525</v>
      </c>
      <c r="U201" s="1" t="s">
        <v>3485</v>
      </c>
      <c r="V201" s="1" t="s">
        <v>3542</v>
      </c>
    </row>
    <row r="202" s="1" customFormat="1" spans="1:22">
      <c r="A202" s="1" t="s">
        <v>1347</v>
      </c>
      <c r="B202" s="1" t="s">
        <v>297</v>
      </c>
      <c r="C202" s="1" t="s">
        <v>1348</v>
      </c>
      <c r="D202" s="1" t="s">
        <v>3625</v>
      </c>
      <c r="E202" s="1" t="s">
        <v>4138</v>
      </c>
      <c r="F202" s="1" t="s">
        <v>81</v>
      </c>
      <c r="G202" s="1" t="s">
        <v>1105</v>
      </c>
      <c r="H202" s="1" t="s">
        <v>3517</v>
      </c>
      <c r="I202" s="1" t="s">
        <v>3864</v>
      </c>
      <c r="J202" s="1" t="s">
        <v>3519</v>
      </c>
      <c r="K202" s="1" t="s">
        <v>3864</v>
      </c>
      <c r="L202" s="1" t="s">
        <v>3864</v>
      </c>
      <c r="M202" s="1" t="s">
        <v>3520</v>
      </c>
      <c r="N202" s="1" t="s">
        <v>3520</v>
      </c>
      <c r="O202" s="1" t="s">
        <v>3521</v>
      </c>
      <c r="P202" s="1" t="s">
        <v>3522</v>
      </c>
      <c r="Q202" s="1" t="s">
        <v>3523</v>
      </c>
      <c r="R202" s="1" t="s">
        <v>4139</v>
      </c>
      <c r="S202" s="1" t="s">
        <v>75</v>
      </c>
      <c r="T202" s="1" t="s">
        <v>3525</v>
      </c>
      <c r="U202" s="1" t="s">
        <v>3547</v>
      </c>
      <c r="V202" s="1" t="s">
        <v>3537</v>
      </c>
    </row>
    <row r="203" s="1" customFormat="1" spans="1:22">
      <c r="A203" s="1" t="s">
        <v>784</v>
      </c>
      <c r="B203" s="1" t="s">
        <v>297</v>
      </c>
      <c r="C203" s="1" t="s">
        <v>785</v>
      </c>
      <c r="D203" s="1" t="s">
        <v>3625</v>
      </c>
      <c r="E203" s="1" t="s">
        <v>4140</v>
      </c>
      <c r="F203" s="1" t="s">
        <v>81</v>
      </c>
      <c r="G203" s="1" t="s">
        <v>636</v>
      </c>
      <c r="H203" s="1" t="s">
        <v>3517</v>
      </c>
      <c r="I203" s="1" t="s">
        <v>3971</v>
      </c>
      <c r="J203" s="1" t="s">
        <v>3519</v>
      </c>
      <c r="K203" s="1" t="s">
        <v>3971</v>
      </c>
      <c r="L203" s="1" t="s">
        <v>4141</v>
      </c>
      <c r="M203" s="1" t="s">
        <v>4142</v>
      </c>
      <c r="N203" s="1" t="s">
        <v>4142</v>
      </c>
      <c r="O203" s="1" t="s">
        <v>3521</v>
      </c>
      <c r="P203" s="1" t="s">
        <v>3522</v>
      </c>
      <c r="Q203" s="1" t="s">
        <v>3523</v>
      </c>
      <c r="R203" s="1" t="s">
        <v>4143</v>
      </c>
      <c r="S203" s="1" t="s">
        <v>75</v>
      </c>
      <c r="T203" s="1" t="s">
        <v>3525</v>
      </c>
      <c r="U203" s="1" t="s">
        <v>3547</v>
      </c>
      <c r="V203" s="1" t="s">
        <v>3537</v>
      </c>
    </row>
    <row r="204" s="1" customFormat="1" spans="1:22">
      <c r="A204" s="1" t="s">
        <v>2994</v>
      </c>
      <c r="B204" s="1" t="s">
        <v>297</v>
      </c>
      <c r="C204" s="1" t="s">
        <v>2995</v>
      </c>
      <c r="D204" s="1" t="s">
        <v>2997</v>
      </c>
      <c r="E204" s="1" t="s">
        <v>4144</v>
      </c>
      <c r="F204" s="1" t="s">
        <v>571</v>
      </c>
      <c r="G204" s="1" t="s">
        <v>572</v>
      </c>
      <c r="H204" s="1" t="s">
        <v>3517</v>
      </c>
      <c r="I204" s="1" t="s">
        <v>4145</v>
      </c>
      <c r="J204" s="1" t="s">
        <v>3519</v>
      </c>
      <c r="K204" s="1" t="s">
        <v>4145</v>
      </c>
      <c r="L204" s="1" t="s">
        <v>4145</v>
      </c>
      <c r="M204" s="1" t="s">
        <v>3520</v>
      </c>
      <c r="N204" s="1" t="s">
        <v>3520</v>
      </c>
      <c r="O204" s="1" t="s">
        <v>3521</v>
      </c>
      <c r="P204" s="1" t="s">
        <v>3522</v>
      </c>
      <c r="Q204" s="1" t="s">
        <v>3523</v>
      </c>
      <c r="R204" s="1" t="s">
        <v>4146</v>
      </c>
      <c r="S204" s="1" t="s">
        <v>75</v>
      </c>
      <c r="T204" s="1" t="s">
        <v>3525</v>
      </c>
      <c r="U204" s="1" t="s">
        <v>3485</v>
      </c>
      <c r="V204" s="1" t="s">
        <v>4147</v>
      </c>
    </row>
    <row r="205" s="1" customFormat="1" spans="1:22">
      <c r="A205" s="1" t="s">
        <v>2147</v>
      </c>
      <c r="B205" s="1" t="s">
        <v>297</v>
      </c>
      <c r="C205" s="1" t="s">
        <v>2148</v>
      </c>
      <c r="D205" s="1" t="s">
        <v>767</v>
      </c>
      <c r="E205" s="1" t="s">
        <v>4148</v>
      </c>
      <c r="F205" s="1" t="s">
        <v>95</v>
      </c>
      <c r="G205" s="1" t="s">
        <v>1230</v>
      </c>
      <c r="H205" s="1" t="s">
        <v>3517</v>
      </c>
      <c r="I205" s="1" t="s">
        <v>4149</v>
      </c>
      <c r="J205" s="1" t="s">
        <v>3519</v>
      </c>
      <c r="K205" s="1" t="s">
        <v>4149</v>
      </c>
      <c r="L205" s="1" t="s">
        <v>4149</v>
      </c>
      <c r="M205" s="1" t="s">
        <v>3520</v>
      </c>
      <c r="N205" s="1" t="s">
        <v>3520</v>
      </c>
      <c r="O205" s="1" t="s">
        <v>3521</v>
      </c>
      <c r="P205" s="1" t="s">
        <v>3522</v>
      </c>
      <c r="Q205" s="1" t="s">
        <v>3523</v>
      </c>
      <c r="R205" s="1" t="s">
        <v>4150</v>
      </c>
      <c r="S205" s="1" t="s">
        <v>75</v>
      </c>
      <c r="T205" s="1" t="s">
        <v>3525</v>
      </c>
      <c r="U205" s="1" t="s">
        <v>3485</v>
      </c>
      <c r="V205" s="1" t="s">
        <v>3537</v>
      </c>
    </row>
    <row r="206" s="1" customFormat="1" spans="1:22">
      <c r="A206" s="1" t="s">
        <v>1331</v>
      </c>
      <c r="B206" s="1" t="s">
        <v>297</v>
      </c>
      <c r="C206" s="1" t="s">
        <v>1332</v>
      </c>
      <c r="D206" s="1" t="s">
        <v>3625</v>
      </c>
      <c r="E206" s="1" t="s">
        <v>4151</v>
      </c>
      <c r="F206" s="1" t="s">
        <v>81</v>
      </c>
      <c r="G206" s="1" t="s">
        <v>1105</v>
      </c>
      <c r="H206" s="1" t="s">
        <v>3517</v>
      </c>
      <c r="I206" s="1" t="s">
        <v>3864</v>
      </c>
      <c r="J206" s="1" t="s">
        <v>3519</v>
      </c>
      <c r="K206" s="1" t="s">
        <v>3864</v>
      </c>
      <c r="L206" s="1" t="s">
        <v>3864</v>
      </c>
      <c r="M206" s="1" t="s">
        <v>3520</v>
      </c>
      <c r="N206" s="1" t="s">
        <v>3520</v>
      </c>
      <c r="O206" s="1" t="s">
        <v>3521</v>
      </c>
      <c r="P206" s="1" t="s">
        <v>3522</v>
      </c>
      <c r="Q206" s="1" t="s">
        <v>3523</v>
      </c>
      <c r="R206" s="1" t="s">
        <v>4152</v>
      </c>
      <c r="S206" s="1" t="s">
        <v>75</v>
      </c>
      <c r="T206" s="1" t="s">
        <v>3525</v>
      </c>
      <c r="U206" s="1" t="s">
        <v>3547</v>
      </c>
      <c r="V206" s="1" t="s">
        <v>3537</v>
      </c>
    </row>
    <row r="207" s="1" customFormat="1" spans="1:22">
      <c r="A207" s="1" t="s">
        <v>292</v>
      </c>
      <c r="B207" s="1" t="s">
        <v>297</v>
      </c>
      <c r="C207" s="1" t="s">
        <v>293</v>
      </c>
      <c r="D207" s="1" t="s">
        <v>295</v>
      </c>
      <c r="E207" s="1" t="s">
        <v>4153</v>
      </c>
      <c r="F207" s="1" t="s">
        <v>134</v>
      </c>
      <c r="G207" s="1" t="s">
        <v>95</v>
      </c>
      <c r="H207" s="1" t="s">
        <v>3517</v>
      </c>
      <c r="I207" s="1" t="s">
        <v>4154</v>
      </c>
      <c r="J207" s="1" t="s">
        <v>3519</v>
      </c>
      <c r="K207" s="1" t="s">
        <v>4154</v>
      </c>
      <c r="L207" s="1" t="s">
        <v>4154</v>
      </c>
      <c r="M207" s="1" t="s">
        <v>3520</v>
      </c>
      <c r="N207" s="1" t="s">
        <v>3520</v>
      </c>
      <c r="O207" s="1" t="s">
        <v>3521</v>
      </c>
      <c r="P207" s="1" t="s">
        <v>3522</v>
      </c>
      <c r="Q207" s="1" t="s">
        <v>3523</v>
      </c>
      <c r="R207" s="1" t="s">
        <v>4155</v>
      </c>
      <c r="S207" s="1" t="s">
        <v>75</v>
      </c>
      <c r="T207" s="1" t="s">
        <v>3525</v>
      </c>
      <c r="U207" s="1" t="s">
        <v>3485</v>
      </c>
      <c r="V207" s="1" t="s">
        <v>3526</v>
      </c>
    </row>
    <row r="208" s="1" customFormat="1" spans="1:22">
      <c r="A208" s="1" t="s">
        <v>1876</v>
      </c>
      <c r="B208" s="1" t="s">
        <v>237</v>
      </c>
      <c r="C208" s="1" t="s">
        <v>1877</v>
      </c>
      <c r="D208" s="1" t="s">
        <v>1879</v>
      </c>
      <c r="E208" s="1" t="s">
        <v>4156</v>
      </c>
      <c r="F208" s="1" t="s">
        <v>636</v>
      </c>
      <c r="G208" s="1" t="s">
        <v>610</v>
      </c>
      <c r="H208" s="1" t="s">
        <v>3517</v>
      </c>
      <c r="I208" s="1" t="s">
        <v>4157</v>
      </c>
      <c r="J208" s="1" t="s">
        <v>3519</v>
      </c>
      <c r="K208" s="1" t="s">
        <v>4157</v>
      </c>
      <c r="L208" s="1" t="s">
        <v>4157</v>
      </c>
      <c r="M208" s="1" t="s">
        <v>3520</v>
      </c>
      <c r="N208" s="1" t="s">
        <v>3520</v>
      </c>
      <c r="O208" s="1" t="s">
        <v>3521</v>
      </c>
      <c r="P208" s="1" t="s">
        <v>3522</v>
      </c>
      <c r="Q208" s="1" t="s">
        <v>3523</v>
      </c>
      <c r="R208" s="1" t="s">
        <v>4158</v>
      </c>
      <c r="S208" s="1" t="s">
        <v>75</v>
      </c>
      <c r="T208" s="1" t="s">
        <v>3525</v>
      </c>
      <c r="U208" s="1" t="s">
        <v>3547</v>
      </c>
      <c r="V208" s="1" t="s">
        <v>3533</v>
      </c>
    </row>
    <row r="209" s="1" customFormat="1" spans="1:22">
      <c r="A209" s="1" t="s">
        <v>3200</v>
      </c>
      <c r="B209" s="1" t="s">
        <v>237</v>
      </c>
      <c r="C209" s="1" t="s">
        <v>3201</v>
      </c>
      <c r="D209" s="1" t="s">
        <v>3203</v>
      </c>
      <c r="E209" s="1" t="s">
        <v>4159</v>
      </c>
      <c r="F209" s="1" t="s">
        <v>610</v>
      </c>
      <c r="G209" s="1" t="s">
        <v>572</v>
      </c>
      <c r="H209" s="1" t="s">
        <v>3517</v>
      </c>
      <c r="I209" s="1" t="s">
        <v>4160</v>
      </c>
      <c r="J209" s="1" t="s">
        <v>3519</v>
      </c>
      <c r="K209" s="1" t="s">
        <v>4160</v>
      </c>
      <c r="L209" s="1" t="s">
        <v>4160</v>
      </c>
      <c r="M209" s="1" t="s">
        <v>3520</v>
      </c>
      <c r="N209" s="1" t="s">
        <v>3520</v>
      </c>
      <c r="O209" s="1" t="s">
        <v>3521</v>
      </c>
      <c r="P209" s="1" t="s">
        <v>3522</v>
      </c>
      <c r="Q209" s="1" t="s">
        <v>3523</v>
      </c>
      <c r="R209" s="1" t="s">
        <v>4161</v>
      </c>
      <c r="S209" s="1" t="s">
        <v>75</v>
      </c>
      <c r="T209" s="1" t="s">
        <v>3525</v>
      </c>
      <c r="U209" s="1" t="s">
        <v>3547</v>
      </c>
      <c r="V209" s="1" t="s">
        <v>3555</v>
      </c>
    </row>
    <row r="210" s="1" customFormat="1" spans="1:22">
      <c r="A210" s="1" t="s">
        <v>2925</v>
      </c>
      <c r="B210" s="1" t="s">
        <v>237</v>
      </c>
      <c r="C210" s="1" t="s">
        <v>2926</v>
      </c>
      <c r="D210" s="1" t="s">
        <v>2928</v>
      </c>
      <c r="E210" s="1" t="s">
        <v>4162</v>
      </c>
      <c r="F210" s="1" t="s">
        <v>610</v>
      </c>
      <c r="G210" s="1" t="s">
        <v>571</v>
      </c>
      <c r="H210" s="1" t="s">
        <v>3517</v>
      </c>
      <c r="I210" s="1" t="s">
        <v>4163</v>
      </c>
      <c r="J210" s="1" t="s">
        <v>3519</v>
      </c>
      <c r="K210" s="1" t="s">
        <v>4163</v>
      </c>
      <c r="L210" s="1" t="s">
        <v>4163</v>
      </c>
      <c r="M210" s="1" t="s">
        <v>3520</v>
      </c>
      <c r="N210" s="1" t="s">
        <v>3520</v>
      </c>
      <c r="O210" s="1" t="s">
        <v>3521</v>
      </c>
      <c r="P210" s="1" t="s">
        <v>3522</v>
      </c>
      <c r="Q210" s="1" t="s">
        <v>3523</v>
      </c>
      <c r="R210" s="1" t="s">
        <v>4164</v>
      </c>
      <c r="S210" s="1" t="s">
        <v>75</v>
      </c>
      <c r="T210" s="1" t="s">
        <v>3525</v>
      </c>
      <c r="U210" s="1" t="s">
        <v>3485</v>
      </c>
      <c r="V210" s="1" t="s">
        <v>4165</v>
      </c>
    </row>
    <row r="211" s="1" customFormat="1" spans="1:22">
      <c r="A211" s="1" t="s">
        <v>347</v>
      </c>
      <c r="B211" s="1" t="s">
        <v>237</v>
      </c>
      <c r="C211" s="1" t="s">
        <v>348</v>
      </c>
      <c r="D211" s="1" t="s">
        <v>350</v>
      </c>
      <c r="E211" s="1" t="s">
        <v>4166</v>
      </c>
      <c r="F211" s="1" t="s">
        <v>94</v>
      </c>
      <c r="G211" s="1" t="s">
        <v>95</v>
      </c>
      <c r="H211" s="1" t="s">
        <v>3517</v>
      </c>
      <c r="I211" s="1" t="s">
        <v>4167</v>
      </c>
      <c r="J211" s="1" t="s">
        <v>3519</v>
      </c>
      <c r="K211" s="1" t="s">
        <v>4167</v>
      </c>
      <c r="L211" s="1" t="s">
        <v>4167</v>
      </c>
      <c r="M211" s="1" t="s">
        <v>3520</v>
      </c>
      <c r="N211" s="1" t="s">
        <v>3520</v>
      </c>
      <c r="O211" s="1" t="s">
        <v>3521</v>
      </c>
      <c r="P211" s="1" t="s">
        <v>3522</v>
      </c>
      <c r="Q211" s="1" t="s">
        <v>3523</v>
      </c>
      <c r="R211" s="1" t="s">
        <v>4168</v>
      </c>
      <c r="S211" s="1" t="s">
        <v>75</v>
      </c>
      <c r="T211" s="1" t="s">
        <v>3525</v>
      </c>
      <c r="U211" s="1" t="s">
        <v>3485</v>
      </c>
      <c r="V211" s="1" t="s">
        <v>3526</v>
      </c>
    </row>
    <row r="212" s="1" customFormat="1" spans="1:22">
      <c r="A212" s="1" t="s">
        <v>2280</v>
      </c>
      <c r="B212" s="1" t="s">
        <v>237</v>
      </c>
      <c r="C212" s="1" t="s">
        <v>2281</v>
      </c>
      <c r="D212" s="1" t="s">
        <v>4169</v>
      </c>
      <c r="E212" s="1" t="s">
        <v>4170</v>
      </c>
      <c r="F212" s="1" t="s">
        <v>610</v>
      </c>
      <c r="G212" s="1" t="s">
        <v>1230</v>
      </c>
      <c r="H212" s="1" t="s">
        <v>3517</v>
      </c>
      <c r="I212" s="1" t="s">
        <v>4171</v>
      </c>
      <c r="J212" s="1" t="s">
        <v>3519</v>
      </c>
      <c r="K212" s="1" t="s">
        <v>4171</v>
      </c>
      <c r="L212" s="1" t="s">
        <v>4171</v>
      </c>
      <c r="M212" s="1" t="s">
        <v>3520</v>
      </c>
      <c r="N212" s="1" t="s">
        <v>3520</v>
      </c>
      <c r="O212" s="1" t="s">
        <v>3521</v>
      </c>
      <c r="P212" s="1" t="s">
        <v>3522</v>
      </c>
      <c r="Q212" s="1" t="s">
        <v>3523</v>
      </c>
      <c r="R212" s="1" t="s">
        <v>4172</v>
      </c>
      <c r="S212" s="1" t="s">
        <v>75</v>
      </c>
      <c r="T212" s="1" t="s">
        <v>3525</v>
      </c>
      <c r="U212" s="1" t="s">
        <v>3485</v>
      </c>
      <c r="V212" s="1" t="s">
        <v>3542</v>
      </c>
    </row>
    <row r="213" s="1" customFormat="1" spans="1:22">
      <c r="A213" s="1" t="s">
        <v>797</v>
      </c>
      <c r="B213" s="1" t="s">
        <v>237</v>
      </c>
      <c r="C213" s="1" t="s">
        <v>798</v>
      </c>
      <c r="D213" s="1" t="s">
        <v>3625</v>
      </c>
      <c r="E213" s="1" t="s">
        <v>4173</v>
      </c>
      <c r="F213" s="1" t="s">
        <v>81</v>
      </c>
      <c r="G213" s="1" t="s">
        <v>636</v>
      </c>
      <c r="H213" s="1" t="s">
        <v>3517</v>
      </c>
      <c r="I213" s="1" t="s">
        <v>3971</v>
      </c>
      <c r="J213" s="1" t="s">
        <v>3519</v>
      </c>
      <c r="K213" s="1" t="s">
        <v>3971</v>
      </c>
      <c r="L213" s="1" t="s">
        <v>3971</v>
      </c>
      <c r="M213" s="1" t="s">
        <v>3520</v>
      </c>
      <c r="N213" s="1" t="s">
        <v>3520</v>
      </c>
      <c r="O213" s="1" t="s">
        <v>3521</v>
      </c>
      <c r="P213" s="1" t="s">
        <v>3522</v>
      </c>
      <c r="Q213" s="1" t="s">
        <v>3523</v>
      </c>
      <c r="R213" s="1" t="s">
        <v>4174</v>
      </c>
      <c r="S213" s="1" t="s">
        <v>75</v>
      </c>
      <c r="T213" s="1" t="s">
        <v>3525</v>
      </c>
      <c r="U213" s="1" t="s">
        <v>3547</v>
      </c>
      <c r="V213" s="1" t="s">
        <v>3537</v>
      </c>
    </row>
    <row r="214" s="1" customFormat="1" spans="1:22">
      <c r="A214" s="1" t="s">
        <v>473</v>
      </c>
      <c r="B214" s="1" t="s">
        <v>237</v>
      </c>
      <c r="C214" s="1" t="s">
        <v>474</v>
      </c>
      <c r="D214" s="1" t="s">
        <v>476</v>
      </c>
      <c r="E214" s="1" t="s">
        <v>4175</v>
      </c>
      <c r="F214" s="1" t="s">
        <v>81</v>
      </c>
      <c r="G214" s="1" t="s">
        <v>95</v>
      </c>
      <c r="H214" s="1" t="s">
        <v>3517</v>
      </c>
      <c r="I214" s="1" t="s">
        <v>4176</v>
      </c>
      <c r="J214" s="1" t="s">
        <v>3519</v>
      </c>
      <c r="K214" s="1" t="s">
        <v>4176</v>
      </c>
      <c r="L214" s="1" t="s">
        <v>4176</v>
      </c>
      <c r="M214" s="1" t="s">
        <v>3520</v>
      </c>
      <c r="N214" s="1" t="s">
        <v>3520</v>
      </c>
      <c r="O214" s="1" t="s">
        <v>3521</v>
      </c>
      <c r="P214" s="1" t="s">
        <v>3522</v>
      </c>
      <c r="Q214" s="1" t="s">
        <v>3523</v>
      </c>
      <c r="R214" s="1" t="s">
        <v>4177</v>
      </c>
      <c r="S214" s="1" t="s">
        <v>75</v>
      </c>
      <c r="T214" s="1" t="s">
        <v>3525</v>
      </c>
      <c r="U214" s="1" t="s">
        <v>3485</v>
      </c>
      <c r="V214" s="1" t="s">
        <v>3555</v>
      </c>
    </row>
    <row r="215" s="1" customFormat="1" spans="1:22">
      <c r="A215" s="1" t="s">
        <v>3127</v>
      </c>
      <c r="B215" s="1" t="s">
        <v>237</v>
      </c>
      <c r="C215" s="1" t="s">
        <v>3128</v>
      </c>
      <c r="D215" s="1" t="s">
        <v>825</v>
      </c>
      <c r="E215" s="1" t="s">
        <v>4178</v>
      </c>
      <c r="F215" s="1" t="s">
        <v>1230</v>
      </c>
      <c r="G215" s="1" t="s">
        <v>572</v>
      </c>
      <c r="H215" s="1" t="s">
        <v>3517</v>
      </c>
      <c r="I215" s="1" t="s">
        <v>4179</v>
      </c>
      <c r="J215" s="1" t="s">
        <v>3519</v>
      </c>
      <c r="K215" s="1" t="s">
        <v>4179</v>
      </c>
      <c r="L215" s="1" t="s">
        <v>4179</v>
      </c>
      <c r="M215" s="1" t="s">
        <v>3520</v>
      </c>
      <c r="N215" s="1" t="s">
        <v>3520</v>
      </c>
      <c r="O215" s="1" t="s">
        <v>3521</v>
      </c>
      <c r="P215" s="1" t="s">
        <v>3522</v>
      </c>
      <c r="Q215" s="1" t="s">
        <v>3523</v>
      </c>
      <c r="R215" s="1" t="s">
        <v>4180</v>
      </c>
      <c r="S215" s="1" t="s">
        <v>75</v>
      </c>
      <c r="T215" s="1" t="s">
        <v>3525</v>
      </c>
      <c r="U215" s="1" t="s">
        <v>3485</v>
      </c>
      <c r="V215" s="1" t="s">
        <v>3526</v>
      </c>
    </row>
    <row r="216" s="1" customFormat="1" spans="1:22">
      <c r="A216" s="1" t="s">
        <v>1558</v>
      </c>
      <c r="B216" s="1" t="s">
        <v>134</v>
      </c>
      <c r="C216" s="1" t="s">
        <v>1559</v>
      </c>
      <c r="D216" s="1" t="s">
        <v>1561</v>
      </c>
      <c r="E216" s="1" t="s">
        <v>4181</v>
      </c>
      <c r="F216" s="1" t="s">
        <v>81</v>
      </c>
      <c r="G216" s="1" t="s">
        <v>1105</v>
      </c>
      <c r="H216" s="1" t="s">
        <v>3517</v>
      </c>
      <c r="I216" s="1" t="s">
        <v>4182</v>
      </c>
      <c r="J216" s="1" t="s">
        <v>3519</v>
      </c>
      <c r="K216" s="1" t="s">
        <v>4182</v>
      </c>
      <c r="L216" s="1" t="s">
        <v>4182</v>
      </c>
      <c r="M216" s="1" t="s">
        <v>3520</v>
      </c>
      <c r="N216" s="1" t="s">
        <v>3520</v>
      </c>
      <c r="O216" s="1" t="s">
        <v>3521</v>
      </c>
      <c r="P216" s="1" t="s">
        <v>3522</v>
      </c>
      <c r="Q216" s="1" t="s">
        <v>3523</v>
      </c>
      <c r="R216" s="1" t="s">
        <v>4183</v>
      </c>
      <c r="S216" s="1" t="s">
        <v>75</v>
      </c>
      <c r="T216" s="1" t="s">
        <v>3525</v>
      </c>
      <c r="U216" s="1" t="s">
        <v>3485</v>
      </c>
      <c r="V216" s="1" t="s">
        <v>3555</v>
      </c>
    </row>
    <row r="217" s="1" customFormat="1" spans="1:22">
      <c r="A217" s="1" t="s">
        <v>1792</v>
      </c>
      <c r="B217" s="1" t="s">
        <v>134</v>
      </c>
      <c r="C217" s="1" t="s">
        <v>1793</v>
      </c>
      <c r="D217" s="1" t="s">
        <v>3625</v>
      </c>
      <c r="E217" s="1" t="s">
        <v>4184</v>
      </c>
      <c r="F217" s="1" t="s">
        <v>95</v>
      </c>
      <c r="G217" s="1" t="s">
        <v>610</v>
      </c>
      <c r="H217" s="1" t="s">
        <v>3517</v>
      </c>
      <c r="I217" s="1" t="s">
        <v>3824</v>
      </c>
      <c r="J217" s="1" t="s">
        <v>3519</v>
      </c>
      <c r="K217" s="1" t="s">
        <v>3824</v>
      </c>
      <c r="L217" s="1" t="s">
        <v>3824</v>
      </c>
      <c r="M217" s="1" t="s">
        <v>3520</v>
      </c>
      <c r="N217" s="1" t="s">
        <v>3520</v>
      </c>
      <c r="O217" s="1" t="s">
        <v>3521</v>
      </c>
      <c r="P217" s="1" t="s">
        <v>3522</v>
      </c>
      <c r="Q217" s="1" t="s">
        <v>3523</v>
      </c>
      <c r="R217" s="1" t="s">
        <v>4185</v>
      </c>
      <c r="S217" s="1" t="s">
        <v>75</v>
      </c>
      <c r="T217" s="1" t="s">
        <v>3525</v>
      </c>
      <c r="U217" s="1" t="s">
        <v>3547</v>
      </c>
      <c r="V217" s="1" t="s">
        <v>3537</v>
      </c>
    </row>
    <row r="218" s="1" customFormat="1" spans="1:22">
      <c r="A218" s="1" t="s">
        <v>1986</v>
      </c>
      <c r="B218" s="1" t="s">
        <v>134</v>
      </c>
      <c r="C218" s="1" t="s">
        <v>1987</v>
      </c>
      <c r="D218" s="1" t="s">
        <v>4186</v>
      </c>
      <c r="E218" s="1" t="s">
        <v>4187</v>
      </c>
      <c r="F218" s="1" t="s">
        <v>81</v>
      </c>
      <c r="G218" s="1" t="s">
        <v>610</v>
      </c>
      <c r="H218" s="1" t="s">
        <v>3517</v>
      </c>
      <c r="I218" s="1" t="s">
        <v>4188</v>
      </c>
      <c r="J218" s="1" t="s">
        <v>3519</v>
      </c>
      <c r="K218" s="1" t="s">
        <v>4188</v>
      </c>
      <c r="L218" s="1" t="s">
        <v>4188</v>
      </c>
      <c r="M218" s="1" t="s">
        <v>3520</v>
      </c>
      <c r="N218" s="1" t="s">
        <v>3520</v>
      </c>
      <c r="O218" s="1" t="s">
        <v>3521</v>
      </c>
      <c r="P218" s="1" t="s">
        <v>3522</v>
      </c>
      <c r="Q218" s="1" t="s">
        <v>3523</v>
      </c>
      <c r="R218" s="1" t="s">
        <v>4189</v>
      </c>
      <c r="S218" s="1" t="s">
        <v>75</v>
      </c>
      <c r="T218" s="1" t="s">
        <v>3525</v>
      </c>
      <c r="U218" s="1" t="s">
        <v>3547</v>
      </c>
      <c r="V218" s="1" t="s">
        <v>3555</v>
      </c>
    </row>
    <row r="219" s="1" customFormat="1" spans="1:22">
      <c r="A219" s="1" t="s">
        <v>509</v>
      </c>
      <c r="B219" s="1" t="s">
        <v>134</v>
      </c>
      <c r="C219" s="1" t="s">
        <v>510</v>
      </c>
      <c r="D219" s="1" t="s">
        <v>4190</v>
      </c>
      <c r="E219" s="1" t="s">
        <v>4191</v>
      </c>
      <c r="F219" s="1" t="s">
        <v>94</v>
      </c>
      <c r="G219" s="1" t="s">
        <v>95</v>
      </c>
      <c r="H219" s="1" t="s">
        <v>3517</v>
      </c>
      <c r="I219" s="1" t="s">
        <v>4192</v>
      </c>
      <c r="J219" s="1" t="s">
        <v>3519</v>
      </c>
      <c r="K219" s="1" t="s">
        <v>4192</v>
      </c>
      <c r="L219" s="1" t="s">
        <v>4192</v>
      </c>
      <c r="M219" s="1" t="s">
        <v>3520</v>
      </c>
      <c r="N219" s="1" t="s">
        <v>3520</v>
      </c>
      <c r="O219" s="1" t="s">
        <v>3521</v>
      </c>
      <c r="P219" s="1" t="s">
        <v>3522</v>
      </c>
      <c r="Q219" s="1" t="s">
        <v>3523</v>
      </c>
      <c r="R219" s="1" t="s">
        <v>4193</v>
      </c>
      <c r="S219" s="1" t="s">
        <v>75</v>
      </c>
      <c r="T219" s="1" t="s">
        <v>3525</v>
      </c>
      <c r="U219" s="1" t="s">
        <v>3547</v>
      </c>
      <c r="V219" s="1" t="s">
        <v>3555</v>
      </c>
    </row>
    <row r="220" s="1" customFormat="1" spans="1:22">
      <c r="A220" s="1" t="s">
        <v>2265</v>
      </c>
      <c r="B220" s="1" t="s">
        <v>134</v>
      </c>
      <c r="C220" s="1" t="s">
        <v>2266</v>
      </c>
      <c r="D220" s="1" t="s">
        <v>825</v>
      </c>
      <c r="E220" s="1" t="s">
        <v>4194</v>
      </c>
      <c r="F220" s="1" t="s">
        <v>1105</v>
      </c>
      <c r="G220" s="1" t="s">
        <v>1230</v>
      </c>
      <c r="H220" s="1" t="s">
        <v>3517</v>
      </c>
      <c r="I220" s="1" t="s">
        <v>4195</v>
      </c>
      <c r="J220" s="1" t="s">
        <v>3519</v>
      </c>
      <c r="K220" s="1" t="s">
        <v>4195</v>
      </c>
      <c r="L220" s="1" t="s">
        <v>4195</v>
      </c>
      <c r="M220" s="1" t="s">
        <v>3520</v>
      </c>
      <c r="N220" s="1" t="s">
        <v>3520</v>
      </c>
      <c r="O220" s="1" t="s">
        <v>3521</v>
      </c>
      <c r="P220" s="1" t="s">
        <v>3522</v>
      </c>
      <c r="Q220" s="1" t="s">
        <v>3523</v>
      </c>
      <c r="R220" s="1" t="s">
        <v>4196</v>
      </c>
      <c r="S220" s="1" t="s">
        <v>75</v>
      </c>
      <c r="T220" s="1" t="s">
        <v>3525</v>
      </c>
      <c r="U220" s="1" t="s">
        <v>3485</v>
      </c>
      <c r="V220" s="1" t="s">
        <v>3526</v>
      </c>
    </row>
    <row r="221" s="1" customFormat="1" spans="1:22">
      <c r="A221" s="1" t="s">
        <v>365</v>
      </c>
      <c r="B221" s="1" t="s">
        <v>134</v>
      </c>
      <c r="C221" s="1" t="s">
        <v>366</v>
      </c>
      <c r="D221" s="1" t="s">
        <v>368</v>
      </c>
      <c r="E221" s="1" t="s">
        <v>4197</v>
      </c>
      <c r="F221" s="1" t="s">
        <v>81</v>
      </c>
      <c r="G221" s="1" t="s">
        <v>95</v>
      </c>
      <c r="H221" s="1" t="s">
        <v>3517</v>
      </c>
      <c r="I221" s="1" t="s">
        <v>4198</v>
      </c>
      <c r="J221" s="1" t="s">
        <v>3519</v>
      </c>
      <c r="K221" s="1" t="s">
        <v>4198</v>
      </c>
      <c r="L221" s="1" t="s">
        <v>4198</v>
      </c>
      <c r="M221" s="1" t="s">
        <v>3520</v>
      </c>
      <c r="N221" s="1" t="s">
        <v>3520</v>
      </c>
      <c r="O221" s="1" t="s">
        <v>3521</v>
      </c>
      <c r="P221" s="1" t="s">
        <v>3522</v>
      </c>
      <c r="Q221" s="1" t="s">
        <v>3523</v>
      </c>
      <c r="R221" s="1" t="s">
        <v>4199</v>
      </c>
      <c r="S221" s="1" t="s">
        <v>75</v>
      </c>
      <c r="T221" s="1" t="s">
        <v>3525</v>
      </c>
      <c r="U221" s="1" t="s">
        <v>3547</v>
      </c>
      <c r="V221" s="1" t="s">
        <v>3526</v>
      </c>
    </row>
    <row r="222" s="1" customFormat="1" spans="1:22">
      <c r="A222" s="1" t="s">
        <v>1804</v>
      </c>
      <c r="B222" s="1" t="s">
        <v>94</v>
      </c>
      <c r="C222" s="1" t="s">
        <v>1805</v>
      </c>
      <c r="D222" s="1" t="s">
        <v>767</v>
      </c>
      <c r="E222" s="1" t="s">
        <v>4200</v>
      </c>
      <c r="F222" s="1" t="s">
        <v>636</v>
      </c>
      <c r="G222" s="1" t="s">
        <v>610</v>
      </c>
      <c r="H222" s="1" t="s">
        <v>3517</v>
      </c>
      <c r="I222" s="1" t="s">
        <v>4201</v>
      </c>
      <c r="J222" s="1" t="s">
        <v>3519</v>
      </c>
      <c r="K222" s="1" t="s">
        <v>4201</v>
      </c>
      <c r="L222" s="1" t="s">
        <v>4201</v>
      </c>
      <c r="M222" s="1" t="s">
        <v>3520</v>
      </c>
      <c r="N222" s="1" t="s">
        <v>3520</v>
      </c>
      <c r="O222" s="1" t="s">
        <v>3521</v>
      </c>
      <c r="P222" s="1" t="s">
        <v>3522</v>
      </c>
      <c r="Q222" s="1" t="s">
        <v>3523</v>
      </c>
      <c r="R222" s="1" t="s">
        <v>4202</v>
      </c>
      <c r="S222" s="1" t="s">
        <v>75</v>
      </c>
      <c r="T222" s="1" t="s">
        <v>3525</v>
      </c>
      <c r="U222" s="1" t="s">
        <v>3485</v>
      </c>
      <c r="V222" s="1" t="s">
        <v>3537</v>
      </c>
    </row>
    <row r="223" s="1" customFormat="1" spans="1:22">
      <c r="A223" s="1" t="s">
        <v>1798</v>
      </c>
      <c r="B223" s="1" t="s">
        <v>94</v>
      </c>
      <c r="C223" s="1" t="s">
        <v>1799</v>
      </c>
      <c r="D223" s="1" t="s">
        <v>1168</v>
      </c>
      <c r="E223" s="1" t="s">
        <v>4203</v>
      </c>
      <c r="F223" s="1" t="s">
        <v>636</v>
      </c>
      <c r="G223" s="1" t="s">
        <v>610</v>
      </c>
      <c r="H223" s="1" t="s">
        <v>3517</v>
      </c>
      <c r="I223" s="1" t="s">
        <v>4204</v>
      </c>
      <c r="J223" s="1" t="s">
        <v>3519</v>
      </c>
      <c r="K223" s="1" t="s">
        <v>4204</v>
      </c>
      <c r="L223" s="1" t="s">
        <v>4204</v>
      </c>
      <c r="M223" s="1" t="s">
        <v>3520</v>
      </c>
      <c r="N223" s="1" t="s">
        <v>3520</v>
      </c>
      <c r="O223" s="1" t="s">
        <v>3521</v>
      </c>
      <c r="P223" s="1" t="s">
        <v>3522</v>
      </c>
      <c r="Q223" s="1" t="s">
        <v>3523</v>
      </c>
      <c r="R223" s="1" t="s">
        <v>4205</v>
      </c>
      <c r="S223" s="1" t="s">
        <v>75</v>
      </c>
      <c r="T223" s="1" t="s">
        <v>3525</v>
      </c>
      <c r="U223" s="1" t="s">
        <v>3547</v>
      </c>
      <c r="V223" s="1" t="s">
        <v>3537</v>
      </c>
    </row>
    <row r="224" s="1" customFormat="1" spans="1:22">
      <c r="A224" s="1" t="s">
        <v>517</v>
      </c>
      <c r="B224" s="1" t="s">
        <v>94</v>
      </c>
      <c r="C224" s="1" t="s">
        <v>518</v>
      </c>
      <c r="D224" s="1" t="s">
        <v>520</v>
      </c>
      <c r="E224" s="1" t="s">
        <v>4206</v>
      </c>
      <c r="F224" s="1" t="s">
        <v>94</v>
      </c>
      <c r="G224" s="1" t="s">
        <v>95</v>
      </c>
      <c r="H224" s="1" t="s">
        <v>3517</v>
      </c>
      <c r="I224" s="1" t="s">
        <v>4207</v>
      </c>
      <c r="J224" s="1" t="s">
        <v>3519</v>
      </c>
      <c r="K224" s="1" t="s">
        <v>4207</v>
      </c>
      <c r="L224" s="1" t="s">
        <v>4207</v>
      </c>
      <c r="M224" s="1" t="s">
        <v>3520</v>
      </c>
      <c r="N224" s="1" t="s">
        <v>3520</v>
      </c>
      <c r="O224" s="1" t="s">
        <v>3521</v>
      </c>
      <c r="P224" s="1" t="s">
        <v>3522</v>
      </c>
      <c r="Q224" s="1" t="s">
        <v>3523</v>
      </c>
      <c r="R224" s="1" t="s">
        <v>4208</v>
      </c>
      <c r="S224" s="1" t="s">
        <v>75</v>
      </c>
      <c r="T224" s="1" t="s">
        <v>3525</v>
      </c>
      <c r="U224" s="1" t="s">
        <v>3547</v>
      </c>
      <c r="V224" s="1" t="s">
        <v>3555</v>
      </c>
    </row>
    <row r="225" s="1" customFormat="1" spans="1:22">
      <c r="A225" s="1" t="s">
        <v>2698</v>
      </c>
      <c r="B225" s="1" t="s">
        <v>94</v>
      </c>
      <c r="C225" s="1" t="s">
        <v>2699</v>
      </c>
      <c r="D225" s="1" t="s">
        <v>4209</v>
      </c>
      <c r="E225" s="1" t="s">
        <v>4210</v>
      </c>
      <c r="F225" s="1" t="s">
        <v>1105</v>
      </c>
      <c r="G225" s="1" t="s">
        <v>571</v>
      </c>
      <c r="H225" s="1" t="s">
        <v>3517</v>
      </c>
      <c r="I225" s="1" t="s">
        <v>4211</v>
      </c>
      <c r="J225" s="1" t="s">
        <v>3519</v>
      </c>
      <c r="K225" s="1" t="s">
        <v>4211</v>
      </c>
      <c r="L225" s="1" t="s">
        <v>4211</v>
      </c>
      <c r="M225" s="1" t="s">
        <v>3520</v>
      </c>
      <c r="N225" s="1" t="s">
        <v>3520</v>
      </c>
      <c r="O225" s="1" t="s">
        <v>3521</v>
      </c>
      <c r="P225" s="1" t="s">
        <v>3522</v>
      </c>
      <c r="Q225" s="1" t="s">
        <v>3523</v>
      </c>
      <c r="R225" s="1" t="s">
        <v>4212</v>
      </c>
      <c r="S225" s="1" t="s">
        <v>75</v>
      </c>
      <c r="T225" s="1" t="s">
        <v>3525</v>
      </c>
      <c r="U225" s="1" t="s">
        <v>3547</v>
      </c>
      <c r="V225" s="1" t="s">
        <v>3533</v>
      </c>
    </row>
    <row r="226" s="1" customFormat="1" spans="1:22">
      <c r="A226" s="1" t="s">
        <v>525</v>
      </c>
      <c r="B226" s="1" t="s">
        <v>94</v>
      </c>
      <c r="C226" s="1" t="s">
        <v>526</v>
      </c>
      <c r="D226" s="1" t="s">
        <v>494</v>
      </c>
      <c r="E226" s="1" t="s">
        <v>4213</v>
      </c>
      <c r="F226" s="1" t="s">
        <v>81</v>
      </c>
      <c r="G226" s="1" t="s">
        <v>95</v>
      </c>
      <c r="H226" s="1" t="s">
        <v>3517</v>
      </c>
      <c r="I226" s="1" t="s">
        <v>4214</v>
      </c>
      <c r="J226" s="1" t="s">
        <v>3519</v>
      </c>
      <c r="K226" s="1" t="s">
        <v>4214</v>
      </c>
      <c r="L226" s="1" t="s">
        <v>4214</v>
      </c>
      <c r="M226" s="1" t="s">
        <v>3520</v>
      </c>
      <c r="N226" s="1" t="s">
        <v>3520</v>
      </c>
      <c r="O226" s="1" t="s">
        <v>3521</v>
      </c>
      <c r="P226" s="1" t="s">
        <v>3522</v>
      </c>
      <c r="Q226" s="1" t="s">
        <v>3523</v>
      </c>
      <c r="R226" s="1" t="s">
        <v>4215</v>
      </c>
      <c r="S226" s="1" t="s">
        <v>75</v>
      </c>
      <c r="T226" s="1" t="s">
        <v>3525</v>
      </c>
      <c r="U226" s="1" t="s">
        <v>3547</v>
      </c>
      <c r="V226" s="1" t="s">
        <v>3555</v>
      </c>
    </row>
    <row r="227" s="1" customFormat="1" spans="1:22">
      <c r="A227" s="1" t="s">
        <v>202</v>
      </c>
      <c r="B227" s="1" t="s">
        <v>94</v>
      </c>
      <c r="C227" s="1" t="s">
        <v>203</v>
      </c>
      <c r="D227" s="1" t="s">
        <v>4216</v>
      </c>
      <c r="E227" s="1" t="s">
        <v>4217</v>
      </c>
      <c r="F227" s="1" t="s">
        <v>81</v>
      </c>
      <c r="G227" s="1" t="s">
        <v>95</v>
      </c>
      <c r="H227" s="1" t="s">
        <v>3517</v>
      </c>
      <c r="I227" s="1" t="s">
        <v>4070</v>
      </c>
      <c r="J227" s="1" t="s">
        <v>3519</v>
      </c>
      <c r="K227" s="1" t="s">
        <v>4070</v>
      </c>
      <c r="L227" s="1" t="s">
        <v>4070</v>
      </c>
      <c r="M227" s="1" t="s">
        <v>3520</v>
      </c>
      <c r="N227" s="1" t="s">
        <v>3520</v>
      </c>
      <c r="O227" s="1" t="s">
        <v>3521</v>
      </c>
      <c r="P227" s="1" t="s">
        <v>3522</v>
      </c>
      <c r="Q227" s="1" t="s">
        <v>3523</v>
      </c>
      <c r="R227" s="1" t="s">
        <v>4218</v>
      </c>
      <c r="S227" s="1" t="s">
        <v>75</v>
      </c>
      <c r="T227" s="1" t="s">
        <v>3525</v>
      </c>
      <c r="U227" s="1" t="s">
        <v>3547</v>
      </c>
      <c r="V227" s="1" t="s">
        <v>3537</v>
      </c>
    </row>
    <row r="228" s="1" customFormat="1" spans="1:22">
      <c r="A228" s="1" t="s">
        <v>1995</v>
      </c>
      <c r="B228" s="1" t="s">
        <v>94</v>
      </c>
      <c r="C228" s="1" t="s">
        <v>1996</v>
      </c>
      <c r="D228" s="1" t="s">
        <v>4219</v>
      </c>
      <c r="E228" s="1" t="s">
        <v>4220</v>
      </c>
      <c r="F228" s="1" t="s">
        <v>95</v>
      </c>
      <c r="G228" s="1" t="s">
        <v>610</v>
      </c>
      <c r="H228" s="1" t="s">
        <v>3517</v>
      </c>
      <c r="I228" s="1" t="s">
        <v>4221</v>
      </c>
      <c r="J228" s="1" t="s">
        <v>3519</v>
      </c>
      <c r="K228" s="1" t="s">
        <v>4221</v>
      </c>
      <c r="L228" s="1" t="s">
        <v>4221</v>
      </c>
      <c r="M228" s="1" t="s">
        <v>3520</v>
      </c>
      <c r="N228" s="1" t="s">
        <v>3520</v>
      </c>
      <c r="O228" s="1" t="s">
        <v>3521</v>
      </c>
      <c r="P228" s="1" t="s">
        <v>3522</v>
      </c>
      <c r="Q228" s="1" t="s">
        <v>3523</v>
      </c>
      <c r="R228" s="1" t="s">
        <v>4222</v>
      </c>
      <c r="S228" s="1" t="s">
        <v>75</v>
      </c>
      <c r="T228" s="1" t="s">
        <v>3525</v>
      </c>
      <c r="U228" s="1" t="s">
        <v>3547</v>
      </c>
      <c r="V228" s="1" t="s">
        <v>3555</v>
      </c>
    </row>
    <row r="229" s="1" customFormat="1" spans="1:22">
      <c r="A229" s="1" t="s">
        <v>531</v>
      </c>
      <c r="B229" s="1" t="s">
        <v>94</v>
      </c>
      <c r="C229" s="1" t="s">
        <v>532</v>
      </c>
      <c r="D229" s="1" t="s">
        <v>534</v>
      </c>
      <c r="E229" s="1" t="s">
        <v>4223</v>
      </c>
      <c r="F229" s="1" t="s">
        <v>81</v>
      </c>
      <c r="G229" s="1" t="s">
        <v>95</v>
      </c>
      <c r="H229" s="1" t="s">
        <v>3517</v>
      </c>
      <c r="I229" s="1" t="s">
        <v>4224</v>
      </c>
      <c r="J229" s="1" t="s">
        <v>3519</v>
      </c>
      <c r="K229" s="1" t="s">
        <v>4224</v>
      </c>
      <c r="L229" s="1" t="s">
        <v>4224</v>
      </c>
      <c r="M229" s="1" t="s">
        <v>3520</v>
      </c>
      <c r="N229" s="1" t="s">
        <v>3520</v>
      </c>
      <c r="O229" s="1" t="s">
        <v>3521</v>
      </c>
      <c r="P229" s="1" t="s">
        <v>3522</v>
      </c>
      <c r="Q229" s="1" t="s">
        <v>3523</v>
      </c>
      <c r="R229" s="1" t="s">
        <v>4225</v>
      </c>
      <c r="S229" s="1" t="s">
        <v>75</v>
      </c>
      <c r="T229" s="1" t="s">
        <v>3525</v>
      </c>
      <c r="U229" s="1" t="s">
        <v>3485</v>
      </c>
      <c r="V229" s="1" t="s">
        <v>3555</v>
      </c>
    </row>
    <row r="230" s="1" customFormat="1" spans="1:22">
      <c r="A230" s="1" t="s">
        <v>2004</v>
      </c>
      <c r="B230" s="1" t="s">
        <v>94</v>
      </c>
      <c r="C230" s="1" t="s">
        <v>2005</v>
      </c>
      <c r="D230" s="1" t="s">
        <v>543</v>
      </c>
      <c r="E230" s="1" t="s">
        <v>4226</v>
      </c>
      <c r="F230" s="1" t="s">
        <v>81</v>
      </c>
      <c r="G230" s="1" t="s">
        <v>610</v>
      </c>
      <c r="H230" s="1" t="s">
        <v>3517</v>
      </c>
      <c r="I230" s="1" t="s">
        <v>3658</v>
      </c>
      <c r="J230" s="1" t="s">
        <v>3519</v>
      </c>
      <c r="K230" s="1" t="s">
        <v>3658</v>
      </c>
      <c r="L230" s="1" t="s">
        <v>3658</v>
      </c>
      <c r="M230" s="1" t="s">
        <v>3520</v>
      </c>
      <c r="N230" s="1" t="s">
        <v>3520</v>
      </c>
      <c r="O230" s="1" t="s">
        <v>3521</v>
      </c>
      <c r="P230" s="1" t="s">
        <v>3522</v>
      </c>
      <c r="Q230" s="1" t="s">
        <v>3523</v>
      </c>
      <c r="R230" s="1" t="s">
        <v>4227</v>
      </c>
      <c r="S230" s="1" t="s">
        <v>75</v>
      </c>
      <c r="T230" s="1" t="s">
        <v>3525</v>
      </c>
      <c r="U230" s="1" t="s">
        <v>3547</v>
      </c>
      <c r="V230" s="1" t="s">
        <v>3555</v>
      </c>
    </row>
    <row r="231" s="1" customFormat="1" spans="1:22">
      <c r="A231" s="1" t="s">
        <v>211</v>
      </c>
      <c r="B231" s="1" t="s">
        <v>94</v>
      </c>
      <c r="C231" s="1" t="s">
        <v>212</v>
      </c>
      <c r="D231" s="1" t="s">
        <v>4228</v>
      </c>
      <c r="E231" s="1" t="s">
        <v>4229</v>
      </c>
      <c r="F231" s="1" t="s">
        <v>81</v>
      </c>
      <c r="G231" s="1" t="s">
        <v>95</v>
      </c>
      <c r="H231" s="1" t="s">
        <v>3517</v>
      </c>
      <c r="I231" s="1" t="s">
        <v>4230</v>
      </c>
      <c r="J231" s="1" t="s">
        <v>3519</v>
      </c>
      <c r="K231" s="1" t="s">
        <v>4230</v>
      </c>
      <c r="L231" s="1" t="s">
        <v>4230</v>
      </c>
      <c r="M231" s="1" t="s">
        <v>3520</v>
      </c>
      <c r="N231" s="1" t="s">
        <v>3520</v>
      </c>
      <c r="O231" s="1" t="s">
        <v>3521</v>
      </c>
      <c r="P231" s="1" t="s">
        <v>3522</v>
      </c>
      <c r="Q231" s="1" t="s">
        <v>3523</v>
      </c>
      <c r="R231" s="1" t="s">
        <v>4231</v>
      </c>
      <c r="S231" s="1" t="s">
        <v>75</v>
      </c>
      <c r="T231" s="1" t="s">
        <v>3525</v>
      </c>
      <c r="U231" s="1" t="s">
        <v>3485</v>
      </c>
      <c r="V231" s="1" t="s">
        <v>3537</v>
      </c>
    </row>
    <row r="232" s="1" customFormat="1" spans="1:22">
      <c r="A232" s="1" t="s">
        <v>382</v>
      </c>
      <c r="B232" s="1" t="s">
        <v>94</v>
      </c>
      <c r="C232" s="1" t="s">
        <v>383</v>
      </c>
      <c r="D232" s="1" t="s">
        <v>385</v>
      </c>
      <c r="E232" s="1" t="s">
        <v>4232</v>
      </c>
      <c r="F232" s="1" t="s">
        <v>81</v>
      </c>
      <c r="G232" s="1" t="s">
        <v>95</v>
      </c>
      <c r="H232" s="1" t="s">
        <v>3517</v>
      </c>
      <c r="I232" s="1" t="s">
        <v>4233</v>
      </c>
      <c r="J232" s="1" t="s">
        <v>3519</v>
      </c>
      <c r="K232" s="1" t="s">
        <v>4233</v>
      </c>
      <c r="L232" s="1" t="s">
        <v>4233</v>
      </c>
      <c r="M232" s="1" t="s">
        <v>3520</v>
      </c>
      <c r="N232" s="1" t="s">
        <v>3520</v>
      </c>
      <c r="O232" s="1" t="s">
        <v>3521</v>
      </c>
      <c r="P232" s="1" t="s">
        <v>3522</v>
      </c>
      <c r="Q232" s="1" t="s">
        <v>3523</v>
      </c>
      <c r="R232" s="1" t="s">
        <v>4234</v>
      </c>
      <c r="S232" s="1" t="s">
        <v>75</v>
      </c>
      <c r="T232" s="1" t="s">
        <v>3525</v>
      </c>
      <c r="U232" s="1" t="s">
        <v>3547</v>
      </c>
      <c r="V232" s="1" t="s">
        <v>3526</v>
      </c>
    </row>
    <row r="233" s="1" customFormat="1" spans="1:22">
      <c r="A233" s="1" t="s">
        <v>691</v>
      </c>
      <c r="B233" s="1" t="s">
        <v>94</v>
      </c>
      <c r="C233" s="1" t="s">
        <v>692</v>
      </c>
      <c r="D233" s="1" t="s">
        <v>4235</v>
      </c>
      <c r="E233" s="1" t="s">
        <v>4236</v>
      </c>
      <c r="F233" s="1" t="s">
        <v>81</v>
      </c>
      <c r="G233" s="1" t="s">
        <v>95</v>
      </c>
      <c r="H233" s="1" t="s">
        <v>3517</v>
      </c>
      <c r="I233" s="1" t="s">
        <v>4237</v>
      </c>
      <c r="J233" s="1" t="s">
        <v>3519</v>
      </c>
      <c r="K233" s="1" t="s">
        <v>4237</v>
      </c>
      <c r="L233" s="1" t="s">
        <v>4237</v>
      </c>
      <c r="M233" s="1" t="s">
        <v>3520</v>
      </c>
      <c r="N233" s="1" t="s">
        <v>3520</v>
      </c>
      <c r="O233" s="1" t="s">
        <v>3521</v>
      </c>
      <c r="P233" s="1" t="s">
        <v>3522</v>
      </c>
      <c r="Q233" s="1" t="s">
        <v>3523</v>
      </c>
      <c r="R233" s="1" t="s">
        <v>4238</v>
      </c>
      <c r="S233" s="1" t="s">
        <v>75</v>
      </c>
      <c r="T233" s="1" t="s">
        <v>3525</v>
      </c>
      <c r="U233" s="1" t="s">
        <v>3485</v>
      </c>
      <c r="V233" s="1" t="s">
        <v>3533</v>
      </c>
    </row>
    <row r="234" s="1" customFormat="1" spans="1:22">
      <c r="A234" s="1" t="s">
        <v>815</v>
      </c>
      <c r="B234" s="1" t="s">
        <v>94</v>
      </c>
      <c r="C234" s="1" t="s">
        <v>816</v>
      </c>
      <c r="D234" s="1" t="s">
        <v>3688</v>
      </c>
      <c r="E234" s="1" t="s">
        <v>4239</v>
      </c>
      <c r="F234" s="1" t="s">
        <v>95</v>
      </c>
      <c r="G234" s="1" t="s">
        <v>636</v>
      </c>
      <c r="H234" s="1" t="s">
        <v>3517</v>
      </c>
      <c r="I234" s="1" t="s">
        <v>4240</v>
      </c>
      <c r="J234" s="1" t="s">
        <v>3519</v>
      </c>
      <c r="K234" s="1" t="s">
        <v>4240</v>
      </c>
      <c r="L234" s="1" t="s">
        <v>4240</v>
      </c>
      <c r="M234" s="1" t="s">
        <v>3520</v>
      </c>
      <c r="N234" s="1" t="s">
        <v>3520</v>
      </c>
      <c r="O234" s="1" t="s">
        <v>3521</v>
      </c>
      <c r="P234" s="1" t="s">
        <v>3522</v>
      </c>
      <c r="Q234" s="1" t="s">
        <v>3523</v>
      </c>
      <c r="R234" s="1" t="s">
        <v>4241</v>
      </c>
      <c r="S234" s="1" t="s">
        <v>75</v>
      </c>
      <c r="T234" s="1" t="s">
        <v>3525</v>
      </c>
      <c r="U234" s="1" t="s">
        <v>3485</v>
      </c>
      <c r="V234" s="1" t="s">
        <v>3551</v>
      </c>
    </row>
    <row r="235" s="1" customFormat="1" spans="1:22">
      <c r="A235" s="1" t="s">
        <v>373</v>
      </c>
      <c r="B235" s="1" t="s">
        <v>94</v>
      </c>
      <c r="C235" s="1" t="s">
        <v>374</v>
      </c>
      <c r="D235" s="1" t="s">
        <v>376</v>
      </c>
      <c r="E235" s="1" t="s">
        <v>4242</v>
      </c>
      <c r="F235" s="1" t="s">
        <v>81</v>
      </c>
      <c r="G235" s="1" t="s">
        <v>95</v>
      </c>
      <c r="H235" s="1" t="s">
        <v>3517</v>
      </c>
      <c r="I235" s="1" t="s">
        <v>4243</v>
      </c>
      <c r="J235" s="1" t="s">
        <v>3519</v>
      </c>
      <c r="K235" s="1" t="s">
        <v>4243</v>
      </c>
      <c r="L235" s="1" t="s">
        <v>4243</v>
      </c>
      <c r="M235" s="1" t="s">
        <v>3520</v>
      </c>
      <c r="N235" s="1" t="s">
        <v>3520</v>
      </c>
      <c r="O235" s="1" t="s">
        <v>3521</v>
      </c>
      <c r="P235" s="1" t="s">
        <v>3522</v>
      </c>
      <c r="Q235" s="1" t="s">
        <v>3523</v>
      </c>
      <c r="R235" s="1" t="s">
        <v>4244</v>
      </c>
      <c r="S235" s="1" t="s">
        <v>75</v>
      </c>
      <c r="T235" s="1" t="s">
        <v>3525</v>
      </c>
      <c r="U235" s="1" t="s">
        <v>3485</v>
      </c>
      <c r="V235" s="1" t="s">
        <v>3526</v>
      </c>
    </row>
    <row r="236" s="1" customFormat="1" spans="1:22">
      <c r="A236" s="1" t="s">
        <v>1427</v>
      </c>
      <c r="B236" s="1" t="s">
        <v>94</v>
      </c>
      <c r="C236" s="1" t="s">
        <v>1428</v>
      </c>
      <c r="D236" s="1" t="s">
        <v>677</v>
      </c>
      <c r="E236" s="1" t="s">
        <v>4245</v>
      </c>
      <c r="F236" s="1" t="s">
        <v>95</v>
      </c>
      <c r="G236" s="1" t="s">
        <v>1105</v>
      </c>
      <c r="H236" s="1" t="s">
        <v>3517</v>
      </c>
      <c r="I236" s="1" t="s">
        <v>4246</v>
      </c>
      <c r="J236" s="1" t="s">
        <v>3519</v>
      </c>
      <c r="K236" s="1" t="s">
        <v>4246</v>
      </c>
      <c r="L236" s="1" t="s">
        <v>4246</v>
      </c>
      <c r="M236" s="1" t="s">
        <v>3520</v>
      </c>
      <c r="N236" s="1" t="s">
        <v>3520</v>
      </c>
      <c r="O236" s="1" t="s">
        <v>3521</v>
      </c>
      <c r="P236" s="1" t="s">
        <v>3522</v>
      </c>
      <c r="Q236" s="1" t="s">
        <v>3523</v>
      </c>
      <c r="R236" s="1" t="s">
        <v>4247</v>
      </c>
      <c r="S236" s="1" t="s">
        <v>75</v>
      </c>
      <c r="T236" s="1" t="s">
        <v>3525</v>
      </c>
      <c r="U236" s="1" t="s">
        <v>3485</v>
      </c>
      <c r="V236" s="1" t="s">
        <v>3526</v>
      </c>
    </row>
    <row r="237" s="1" customFormat="1" spans="1:22">
      <c r="A237" s="1" t="s">
        <v>930</v>
      </c>
      <c r="B237" s="1" t="s">
        <v>94</v>
      </c>
      <c r="C237" s="1" t="s">
        <v>931</v>
      </c>
      <c r="D237" s="1" t="s">
        <v>677</v>
      </c>
      <c r="E237" s="1" t="s">
        <v>4248</v>
      </c>
      <c r="F237" s="1" t="s">
        <v>95</v>
      </c>
      <c r="G237" s="1" t="s">
        <v>636</v>
      </c>
      <c r="H237" s="1" t="s">
        <v>3517</v>
      </c>
      <c r="I237" s="1" t="s">
        <v>4249</v>
      </c>
      <c r="J237" s="1" t="s">
        <v>3519</v>
      </c>
      <c r="K237" s="1" t="s">
        <v>4249</v>
      </c>
      <c r="L237" s="1" t="s">
        <v>4249</v>
      </c>
      <c r="M237" s="1" t="s">
        <v>3520</v>
      </c>
      <c r="N237" s="1" t="s">
        <v>3520</v>
      </c>
      <c r="O237" s="1" t="s">
        <v>3521</v>
      </c>
      <c r="P237" s="1" t="s">
        <v>3522</v>
      </c>
      <c r="Q237" s="1" t="s">
        <v>3523</v>
      </c>
      <c r="R237" s="1" t="s">
        <v>4250</v>
      </c>
      <c r="S237" s="1" t="s">
        <v>75</v>
      </c>
      <c r="T237" s="1" t="s">
        <v>3525</v>
      </c>
      <c r="U237" s="1" t="s">
        <v>3485</v>
      </c>
      <c r="V237" s="1" t="s">
        <v>3526</v>
      </c>
    </row>
    <row r="238" s="1" customFormat="1" spans="1:22">
      <c r="A238" s="1" t="s">
        <v>548</v>
      </c>
      <c r="B238" s="1" t="s">
        <v>81</v>
      </c>
      <c r="C238" s="1" t="s">
        <v>549</v>
      </c>
      <c r="D238" s="1" t="s">
        <v>551</v>
      </c>
      <c r="E238" s="1" t="s">
        <v>4251</v>
      </c>
      <c r="F238" s="1" t="s">
        <v>81</v>
      </c>
      <c r="G238" s="1" t="s">
        <v>95</v>
      </c>
      <c r="H238" s="1" t="s">
        <v>3517</v>
      </c>
      <c r="I238" s="1" t="s">
        <v>4252</v>
      </c>
      <c r="J238" s="1" t="s">
        <v>3519</v>
      </c>
      <c r="K238" s="1" t="s">
        <v>4252</v>
      </c>
      <c r="L238" s="1" t="s">
        <v>4252</v>
      </c>
      <c r="M238" s="1" t="s">
        <v>3520</v>
      </c>
      <c r="N238" s="1" t="s">
        <v>3520</v>
      </c>
      <c r="O238" s="1" t="s">
        <v>3521</v>
      </c>
      <c r="P238" s="1" t="s">
        <v>3522</v>
      </c>
      <c r="Q238" s="1" t="s">
        <v>3523</v>
      </c>
      <c r="R238" s="1" t="s">
        <v>4253</v>
      </c>
      <c r="S238" s="1" t="s">
        <v>75</v>
      </c>
      <c r="T238" s="1" t="s">
        <v>3525</v>
      </c>
      <c r="U238" s="1" t="s">
        <v>3547</v>
      </c>
      <c r="V238" s="1" t="s">
        <v>3555</v>
      </c>
    </row>
    <row r="239" s="1" customFormat="1" spans="1:22">
      <c r="A239" s="1" t="s">
        <v>1668</v>
      </c>
      <c r="B239" s="1" t="s">
        <v>81</v>
      </c>
      <c r="C239" s="1" t="s">
        <v>1669</v>
      </c>
      <c r="D239" s="1" t="s">
        <v>4254</v>
      </c>
      <c r="E239" s="1" t="s">
        <v>4255</v>
      </c>
      <c r="F239" s="1" t="s">
        <v>95</v>
      </c>
      <c r="G239" s="1" t="s">
        <v>1105</v>
      </c>
      <c r="H239" s="1" t="s">
        <v>3517</v>
      </c>
      <c r="I239" s="1" t="s">
        <v>4256</v>
      </c>
      <c r="J239" s="1" t="s">
        <v>3519</v>
      </c>
      <c r="K239" s="1" t="s">
        <v>4256</v>
      </c>
      <c r="L239" s="1" t="s">
        <v>4256</v>
      </c>
      <c r="M239" s="1" t="s">
        <v>3520</v>
      </c>
      <c r="N239" s="1" t="s">
        <v>3520</v>
      </c>
      <c r="O239" s="1" t="s">
        <v>3521</v>
      </c>
      <c r="P239" s="1" t="s">
        <v>3522</v>
      </c>
      <c r="Q239" s="1" t="s">
        <v>3523</v>
      </c>
      <c r="R239" s="1" t="s">
        <v>4257</v>
      </c>
      <c r="S239" s="1" t="s">
        <v>75</v>
      </c>
      <c r="T239" s="1" t="s">
        <v>3525</v>
      </c>
      <c r="U239" s="1" t="s">
        <v>3485</v>
      </c>
      <c r="V239" s="1" t="s">
        <v>4258</v>
      </c>
    </row>
    <row r="240" s="1" customFormat="1" spans="1:22">
      <c r="A240" s="1" t="s">
        <v>2331</v>
      </c>
      <c r="B240" s="1" t="s">
        <v>81</v>
      </c>
      <c r="C240" s="1" t="s">
        <v>2332</v>
      </c>
      <c r="D240" s="1" t="s">
        <v>2334</v>
      </c>
      <c r="E240" s="1" t="s">
        <v>4259</v>
      </c>
      <c r="F240" s="1" t="s">
        <v>636</v>
      </c>
      <c r="G240" s="1" t="s">
        <v>1230</v>
      </c>
      <c r="H240" s="1" t="s">
        <v>3517</v>
      </c>
      <c r="I240" s="1" t="s">
        <v>4260</v>
      </c>
      <c r="J240" s="1" t="s">
        <v>3519</v>
      </c>
      <c r="K240" s="1" t="s">
        <v>4260</v>
      </c>
      <c r="L240" s="1" t="s">
        <v>4260</v>
      </c>
      <c r="M240" s="1" t="s">
        <v>3520</v>
      </c>
      <c r="N240" s="1" t="s">
        <v>3520</v>
      </c>
      <c r="O240" s="1" t="s">
        <v>3521</v>
      </c>
      <c r="P240" s="1" t="s">
        <v>3522</v>
      </c>
      <c r="Q240" s="1" t="s">
        <v>3523</v>
      </c>
      <c r="R240" s="1" t="s">
        <v>4261</v>
      </c>
      <c r="S240" s="1" t="s">
        <v>75</v>
      </c>
      <c r="T240" s="1" t="s">
        <v>3525</v>
      </c>
      <c r="U240" s="1" t="s">
        <v>3547</v>
      </c>
      <c r="V240" s="1" t="s">
        <v>3555</v>
      </c>
    </row>
    <row r="241" s="1" customFormat="1" spans="1:22">
      <c r="A241" s="1" t="s">
        <v>946</v>
      </c>
      <c r="B241" s="1" t="s">
        <v>81</v>
      </c>
      <c r="C241" s="1" t="s">
        <v>947</v>
      </c>
      <c r="D241" s="1" t="s">
        <v>350</v>
      </c>
      <c r="E241" s="1" t="s">
        <v>4262</v>
      </c>
      <c r="F241" s="1" t="s">
        <v>95</v>
      </c>
      <c r="G241" s="1" t="s">
        <v>636</v>
      </c>
      <c r="H241" s="1" t="s">
        <v>3517</v>
      </c>
      <c r="I241" s="1" t="s">
        <v>4263</v>
      </c>
      <c r="J241" s="1" t="s">
        <v>3519</v>
      </c>
      <c r="K241" s="1" t="s">
        <v>4263</v>
      </c>
      <c r="L241" s="1" t="s">
        <v>4263</v>
      </c>
      <c r="M241" s="1" t="s">
        <v>3520</v>
      </c>
      <c r="N241" s="1" t="s">
        <v>3520</v>
      </c>
      <c r="O241" s="1" t="s">
        <v>3521</v>
      </c>
      <c r="P241" s="1" t="s">
        <v>3522</v>
      </c>
      <c r="Q241" s="1" t="s">
        <v>3523</v>
      </c>
      <c r="R241" s="1" t="s">
        <v>4264</v>
      </c>
      <c r="S241" s="1" t="s">
        <v>75</v>
      </c>
      <c r="T241" s="1" t="s">
        <v>3525</v>
      </c>
      <c r="U241" s="1" t="s">
        <v>3485</v>
      </c>
      <c r="V241" s="1" t="s">
        <v>3526</v>
      </c>
    </row>
    <row r="242" s="1" customFormat="1" spans="1:22">
      <c r="A242" s="1" t="s">
        <v>1364</v>
      </c>
      <c r="B242" s="1" t="s">
        <v>81</v>
      </c>
      <c r="C242" s="1" t="s">
        <v>1365</v>
      </c>
      <c r="D242" s="1" t="s">
        <v>659</v>
      </c>
      <c r="E242" s="1" t="s">
        <v>4265</v>
      </c>
      <c r="F242" s="1" t="s">
        <v>95</v>
      </c>
      <c r="G242" s="1" t="s">
        <v>1105</v>
      </c>
      <c r="H242" s="1" t="s">
        <v>3517</v>
      </c>
      <c r="I242" s="1" t="s">
        <v>4266</v>
      </c>
      <c r="J242" s="1" t="s">
        <v>3519</v>
      </c>
      <c r="K242" s="1" t="s">
        <v>4266</v>
      </c>
      <c r="L242" s="1" t="s">
        <v>4266</v>
      </c>
      <c r="M242" s="1" t="s">
        <v>3520</v>
      </c>
      <c r="N242" s="1" t="s">
        <v>3520</v>
      </c>
      <c r="O242" s="1" t="s">
        <v>3521</v>
      </c>
      <c r="P242" s="1" t="s">
        <v>3522</v>
      </c>
      <c r="Q242" s="1" t="s">
        <v>3523</v>
      </c>
      <c r="R242" s="1" t="s">
        <v>4267</v>
      </c>
      <c r="S242" s="1" t="s">
        <v>75</v>
      </c>
      <c r="T242" s="1" t="s">
        <v>3525</v>
      </c>
      <c r="U242" s="1" t="s">
        <v>3547</v>
      </c>
      <c r="V242" s="1" t="s">
        <v>3551</v>
      </c>
    </row>
    <row r="243" s="1" customFormat="1" spans="1:22">
      <c r="A243" s="1" t="s">
        <v>399</v>
      </c>
      <c r="B243" s="1" t="s">
        <v>81</v>
      </c>
      <c r="C243" s="1" t="s">
        <v>400</v>
      </c>
      <c r="D243" s="1" t="s">
        <v>376</v>
      </c>
      <c r="E243" s="1" t="s">
        <v>4268</v>
      </c>
      <c r="F243" s="1" t="s">
        <v>81</v>
      </c>
      <c r="G243" s="1" t="s">
        <v>95</v>
      </c>
      <c r="H243" s="1" t="s">
        <v>3517</v>
      </c>
      <c r="I243" s="1" t="s">
        <v>4269</v>
      </c>
      <c r="J243" s="1" t="s">
        <v>3519</v>
      </c>
      <c r="K243" s="1" t="s">
        <v>4269</v>
      </c>
      <c r="L243" s="1" t="s">
        <v>4269</v>
      </c>
      <c r="M243" s="1" t="s">
        <v>3520</v>
      </c>
      <c r="N243" s="1" t="s">
        <v>3520</v>
      </c>
      <c r="O243" s="1" t="s">
        <v>3521</v>
      </c>
      <c r="P243" s="1" t="s">
        <v>3522</v>
      </c>
      <c r="Q243" s="1" t="s">
        <v>3523</v>
      </c>
      <c r="R243" s="1" t="s">
        <v>4270</v>
      </c>
      <c r="S243" s="1" t="s">
        <v>75</v>
      </c>
      <c r="T243" s="1" t="s">
        <v>3525</v>
      </c>
      <c r="U243" s="1" t="s">
        <v>3485</v>
      </c>
      <c r="V243" s="1" t="s">
        <v>3526</v>
      </c>
    </row>
    <row r="244" s="1" customFormat="1" spans="1:22">
      <c r="A244" s="1" t="s">
        <v>390</v>
      </c>
      <c r="B244" s="1" t="s">
        <v>81</v>
      </c>
      <c r="C244" s="1" t="s">
        <v>391</v>
      </c>
      <c r="D244" s="1" t="s">
        <v>393</v>
      </c>
      <c r="E244" s="1" t="s">
        <v>4271</v>
      </c>
      <c r="F244" s="1" t="s">
        <v>81</v>
      </c>
      <c r="G244" s="1" t="s">
        <v>95</v>
      </c>
      <c r="H244" s="1" t="s">
        <v>3517</v>
      </c>
      <c r="I244" s="1" t="s">
        <v>4272</v>
      </c>
      <c r="J244" s="1" t="s">
        <v>3519</v>
      </c>
      <c r="K244" s="1" t="s">
        <v>4272</v>
      </c>
      <c r="L244" s="1" t="s">
        <v>4272</v>
      </c>
      <c r="M244" s="1" t="s">
        <v>3520</v>
      </c>
      <c r="N244" s="1" t="s">
        <v>3520</v>
      </c>
      <c r="O244" s="1" t="s">
        <v>3521</v>
      </c>
      <c r="P244" s="1" t="s">
        <v>3522</v>
      </c>
      <c r="Q244" s="1" t="s">
        <v>3523</v>
      </c>
      <c r="R244" s="1" t="s">
        <v>4273</v>
      </c>
      <c r="S244" s="1" t="s">
        <v>75</v>
      </c>
      <c r="T244" s="1" t="s">
        <v>3525</v>
      </c>
      <c r="U244" s="1" t="s">
        <v>3547</v>
      </c>
      <c r="V244" s="1" t="s">
        <v>3533</v>
      </c>
    </row>
    <row r="245" s="1" customFormat="1" spans="1:22">
      <c r="A245" s="1" t="s">
        <v>557</v>
      </c>
      <c r="B245" s="1" t="s">
        <v>81</v>
      </c>
      <c r="C245" s="1" t="s">
        <v>558</v>
      </c>
      <c r="D245" s="1" t="s">
        <v>560</v>
      </c>
      <c r="E245" s="1" t="s">
        <v>4274</v>
      </c>
      <c r="F245" s="1" t="s">
        <v>81</v>
      </c>
      <c r="G245" s="1" t="s">
        <v>95</v>
      </c>
      <c r="H245" s="1" t="s">
        <v>3517</v>
      </c>
      <c r="I245" s="1" t="s">
        <v>4275</v>
      </c>
      <c r="J245" s="1" t="s">
        <v>3519</v>
      </c>
      <c r="K245" s="1" t="s">
        <v>4275</v>
      </c>
      <c r="L245" s="1" t="s">
        <v>4275</v>
      </c>
      <c r="M245" s="1" t="s">
        <v>3520</v>
      </c>
      <c r="N245" s="1" t="s">
        <v>3520</v>
      </c>
      <c r="O245" s="1" t="s">
        <v>3521</v>
      </c>
      <c r="P245" s="1" t="s">
        <v>3522</v>
      </c>
      <c r="Q245" s="1" t="s">
        <v>3523</v>
      </c>
      <c r="R245" s="1" t="s">
        <v>4276</v>
      </c>
      <c r="S245" s="1" t="s">
        <v>75</v>
      </c>
      <c r="T245" s="1" t="s">
        <v>3525</v>
      </c>
      <c r="U245" s="1" t="s">
        <v>3485</v>
      </c>
      <c r="V245" s="1" t="s">
        <v>3555</v>
      </c>
    </row>
    <row r="246" s="1" customFormat="1" spans="1:22">
      <c r="A246" s="1" t="s">
        <v>540</v>
      </c>
      <c r="B246" s="1" t="s">
        <v>81</v>
      </c>
      <c r="C246" s="1" t="s">
        <v>541</v>
      </c>
      <c r="D246" s="1" t="s">
        <v>543</v>
      </c>
      <c r="E246" s="1" t="s">
        <v>4277</v>
      </c>
      <c r="F246" s="1" t="s">
        <v>81</v>
      </c>
      <c r="G246" s="1" t="s">
        <v>95</v>
      </c>
      <c r="H246" s="1" t="s">
        <v>3517</v>
      </c>
      <c r="I246" s="1" t="s">
        <v>4278</v>
      </c>
      <c r="J246" s="1" t="s">
        <v>3519</v>
      </c>
      <c r="K246" s="1" t="s">
        <v>4278</v>
      </c>
      <c r="L246" s="1" t="s">
        <v>4278</v>
      </c>
      <c r="M246" s="1" t="s">
        <v>3520</v>
      </c>
      <c r="N246" s="1" t="s">
        <v>3520</v>
      </c>
      <c r="O246" s="1" t="s">
        <v>3521</v>
      </c>
      <c r="P246" s="1" t="s">
        <v>3522</v>
      </c>
      <c r="Q246" s="1" t="s">
        <v>3523</v>
      </c>
      <c r="R246" s="1" t="s">
        <v>4279</v>
      </c>
      <c r="S246" s="1" t="s">
        <v>75</v>
      </c>
      <c r="T246" s="1" t="s">
        <v>3525</v>
      </c>
      <c r="U246" s="1" t="s">
        <v>3547</v>
      </c>
      <c r="V246" s="1" t="s">
        <v>3555</v>
      </c>
    </row>
    <row r="247" s="1" customFormat="1" spans="1:22">
      <c r="A247" s="1" t="s">
        <v>2180</v>
      </c>
      <c r="B247" s="1" t="s">
        <v>81</v>
      </c>
      <c r="C247" s="1" t="s">
        <v>2181</v>
      </c>
      <c r="D247" s="1" t="s">
        <v>2183</v>
      </c>
      <c r="E247" s="1" t="s">
        <v>4280</v>
      </c>
      <c r="F247" s="1" t="s">
        <v>1105</v>
      </c>
      <c r="G247" s="1" t="s">
        <v>1230</v>
      </c>
      <c r="H247" s="1" t="s">
        <v>3517</v>
      </c>
      <c r="I247" s="1" t="s">
        <v>4281</v>
      </c>
      <c r="J247" s="1" t="s">
        <v>3519</v>
      </c>
      <c r="K247" s="1" t="s">
        <v>4281</v>
      </c>
      <c r="L247" s="1" t="s">
        <v>4281</v>
      </c>
      <c r="M247" s="1" t="s">
        <v>3520</v>
      </c>
      <c r="N247" s="1" t="s">
        <v>3520</v>
      </c>
      <c r="O247" s="1" t="s">
        <v>3521</v>
      </c>
      <c r="P247" s="1" t="s">
        <v>3522</v>
      </c>
      <c r="Q247" s="1" t="s">
        <v>3523</v>
      </c>
      <c r="R247" s="1" t="s">
        <v>4282</v>
      </c>
      <c r="S247" s="1" t="s">
        <v>75</v>
      </c>
      <c r="T247" s="1" t="s">
        <v>3525</v>
      </c>
      <c r="U247" s="1" t="s">
        <v>3547</v>
      </c>
      <c r="V247" s="1" t="s">
        <v>3551</v>
      </c>
    </row>
    <row r="248" s="1" customFormat="1" spans="1:22">
      <c r="A248" s="1" t="s">
        <v>2714</v>
      </c>
      <c r="B248" s="1" t="s">
        <v>81</v>
      </c>
      <c r="C248" s="1" t="s">
        <v>2715</v>
      </c>
      <c r="D248" s="1" t="s">
        <v>4283</v>
      </c>
      <c r="E248" s="1" t="s">
        <v>4284</v>
      </c>
      <c r="F248" s="1" t="s">
        <v>1230</v>
      </c>
      <c r="G248" s="1" t="s">
        <v>571</v>
      </c>
      <c r="H248" s="1" t="s">
        <v>3517</v>
      </c>
      <c r="I248" s="1" t="s">
        <v>4285</v>
      </c>
      <c r="J248" s="1" t="s">
        <v>3519</v>
      </c>
      <c r="K248" s="1" t="s">
        <v>4285</v>
      </c>
      <c r="L248" s="1" t="s">
        <v>4285</v>
      </c>
      <c r="M248" s="1" t="s">
        <v>3520</v>
      </c>
      <c r="N248" s="1" t="s">
        <v>3520</v>
      </c>
      <c r="O248" s="1" t="s">
        <v>3521</v>
      </c>
      <c r="P248" s="1" t="s">
        <v>3522</v>
      </c>
      <c r="Q248" s="1" t="s">
        <v>3523</v>
      </c>
      <c r="R248" s="1" t="s">
        <v>4286</v>
      </c>
      <c r="S248" s="1" t="s">
        <v>75</v>
      </c>
      <c r="T248" s="1" t="s">
        <v>3525</v>
      </c>
      <c r="U248" s="1" t="s">
        <v>3547</v>
      </c>
      <c r="V248" s="1" t="s">
        <v>3542</v>
      </c>
    </row>
    <row r="249" s="1" customFormat="1" spans="1:22">
      <c r="A249" s="1" t="s">
        <v>2707</v>
      </c>
      <c r="B249" s="1" t="s">
        <v>81</v>
      </c>
      <c r="C249" s="1" t="s">
        <v>2708</v>
      </c>
      <c r="D249" s="1" t="s">
        <v>1822</v>
      </c>
      <c r="E249" s="1" t="s">
        <v>4287</v>
      </c>
      <c r="F249" s="1" t="s">
        <v>610</v>
      </c>
      <c r="G249" s="1" t="s">
        <v>571</v>
      </c>
      <c r="H249" s="1" t="s">
        <v>3517</v>
      </c>
      <c r="I249" s="1" t="s">
        <v>4288</v>
      </c>
      <c r="J249" s="1" t="s">
        <v>3519</v>
      </c>
      <c r="K249" s="1" t="s">
        <v>4288</v>
      </c>
      <c r="L249" s="1" t="s">
        <v>4288</v>
      </c>
      <c r="M249" s="1" t="s">
        <v>3520</v>
      </c>
      <c r="N249" s="1" t="s">
        <v>3520</v>
      </c>
      <c r="O249" s="1" t="s">
        <v>3521</v>
      </c>
      <c r="P249" s="1" t="s">
        <v>3522</v>
      </c>
      <c r="Q249" s="1" t="s">
        <v>3523</v>
      </c>
      <c r="R249" s="1" t="s">
        <v>4289</v>
      </c>
      <c r="S249" s="1" t="s">
        <v>75</v>
      </c>
      <c r="T249" s="1" t="s">
        <v>3525</v>
      </c>
      <c r="U249" s="1" t="s">
        <v>3547</v>
      </c>
      <c r="V249" s="1" t="s">
        <v>3533</v>
      </c>
    </row>
    <row r="250" s="1" customFormat="1" spans="1:22">
      <c r="A250" s="1" t="s">
        <v>2808</v>
      </c>
      <c r="B250" s="1" t="s">
        <v>81</v>
      </c>
      <c r="C250" s="1" t="s">
        <v>2809</v>
      </c>
      <c r="D250" s="1" t="s">
        <v>2811</v>
      </c>
      <c r="E250" s="1" t="s">
        <v>4290</v>
      </c>
      <c r="F250" s="1" t="s">
        <v>610</v>
      </c>
      <c r="G250" s="1" t="s">
        <v>571</v>
      </c>
      <c r="H250" s="1" t="s">
        <v>3517</v>
      </c>
      <c r="I250" s="1" t="s">
        <v>4291</v>
      </c>
      <c r="J250" s="1" t="s">
        <v>3519</v>
      </c>
      <c r="K250" s="1" t="s">
        <v>4291</v>
      </c>
      <c r="L250" s="1" t="s">
        <v>4291</v>
      </c>
      <c r="M250" s="1" t="s">
        <v>3520</v>
      </c>
      <c r="N250" s="1" t="s">
        <v>3520</v>
      </c>
      <c r="O250" s="1" t="s">
        <v>3521</v>
      </c>
      <c r="P250" s="1" t="s">
        <v>3522</v>
      </c>
      <c r="Q250" s="1" t="s">
        <v>3523</v>
      </c>
      <c r="R250" s="1" t="s">
        <v>4292</v>
      </c>
      <c r="S250" s="1" t="s">
        <v>75</v>
      </c>
      <c r="T250" s="1" t="s">
        <v>3525</v>
      </c>
      <c r="U250" s="1" t="s">
        <v>3547</v>
      </c>
      <c r="V250" s="1" t="s">
        <v>3555</v>
      </c>
    </row>
    <row r="251" s="1" customFormat="1" spans="1:22">
      <c r="A251" s="1" t="s">
        <v>806</v>
      </c>
      <c r="B251" s="1" t="s">
        <v>81</v>
      </c>
      <c r="C251" s="1" t="s">
        <v>807</v>
      </c>
      <c r="D251" s="1" t="s">
        <v>809</v>
      </c>
      <c r="E251" s="1" t="s">
        <v>4293</v>
      </c>
      <c r="F251" s="1" t="s">
        <v>95</v>
      </c>
      <c r="G251" s="1" t="s">
        <v>636</v>
      </c>
      <c r="H251" s="1" t="s">
        <v>3517</v>
      </c>
      <c r="I251" s="1" t="s">
        <v>4294</v>
      </c>
      <c r="J251" s="1" t="s">
        <v>3519</v>
      </c>
      <c r="K251" s="1" t="s">
        <v>4294</v>
      </c>
      <c r="L251" s="1" t="s">
        <v>4294</v>
      </c>
      <c r="M251" s="1" t="s">
        <v>3520</v>
      </c>
      <c r="N251" s="1" t="s">
        <v>3520</v>
      </c>
      <c r="O251" s="1" t="s">
        <v>3521</v>
      </c>
      <c r="P251" s="1" t="s">
        <v>3522</v>
      </c>
      <c r="Q251" s="1" t="s">
        <v>3523</v>
      </c>
      <c r="R251" s="1" t="s">
        <v>4295</v>
      </c>
      <c r="S251" s="1" t="s">
        <v>75</v>
      </c>
      <c r="T251" s="1" t="s">
        <v>3525</v>
      </c>
      <c r="U251" s="1" t="s">
        <v>3485</v>
      </c>
      <c r="V251" s="1" t="s">
        <v>3551</v>
      </c>
    </row>
    <row r="252" s="1" customFormat="1" spans="1:22">
      <c r="A252" s="1" t="s">
        <v>2010</v>
      </c>
      <c r="B252" s="1" t="s">
        <v>81</v>
      </c>
      <c r="C252" s="1" t="s">
        <v>2011</v>
      </c>
      <c r="D252" s="1" t="s">
        <v>2013</v>
      </c>
      <c r="E252" s="1" t="s">
        <v>4296</v>
      </c>
      <c r="F252" s="1" t="s">
        <v>95</v>
      </c>
      <c r="G252" s="1" t="s">
        <v>610</v>
      </c>
      <c r="H252" s="1" t="s">
        <v>3517</v>
      </c>
      <c r="I252" s="1" t="s">
        <v>4297</v>
      </c>
      <c r="J252" s="1" t="s">
        <v>3519</v>
      </c>
      <c r="K252" s="1" t="s">
        <v>4297</v>
      </c>
      <c r="L252" s="1" t="s">
        <v>4297</v>
      </c>
      <c r="M252" s="1" t="s">
        <v>3520</v>
      </c>
      <c r="N252" s="1" t="s">
        <v>3520</v>
      </c>
      <c r="O252" s="1" t="s">
        <v>3521</v>
      </c>
      <c r="P252" s="1" t="s">
        <v>3522</v>
      </c>
      <c r="Q252" s="1" t="s">
        <v>3523</v>
      </c>
      <c r="R252" s="1" t="s">
        <v>4298</v>
      </c>
      <c r="S252" s="1" t="s">
        <v>75</v>
      </c>
      <c r="T252" s="1" t="s">
        <v>3525</v>
      </c>
      <c r="U252" s="1" t="s">
        <v>3547</v>
      </c>
      <c r="V252" s="1" t="s">
        <v>3555</v>
      </c>
    </row>
    <row r="253" s="1" customFormat="1" spans="1:22">
      <c r="A253" s="1" t="s">
        <v>2016</v>
      </c>
      <c r="B253" s="1" t="s">
        <v>81</v>
      </c>
      <c r="C253" s="1" t="s">
        <v>2017</v>
      </c>
      <c r="D253" s="1" t="s">
        <v>484</v>
      </c>
      <c r="E253" s="1" t="s">
        <v>4017</v>
      </c>
      <c r="F253" s="1" t="s">
        <v>95</v>
      </c>
      <c r="G253" s="1" t="s">
        <v>610</v>
      </c>
      <c r="H253" s="1" t="s">
        <v>3517</v>
      </c>
      <c r="I253" s="1" t="s">
        <v>4299</v>
      </c>
      <c r="J253" s="1" t="s">
        <v>3519</v>
      </c>
      <c r="K253" s="1" t="s">
        <v>4299</v>
      </c>
      <c r="L253" s="1" t="s">
        <v>4299</v>
      </c>
      <c r="M253" s="1" t="s">
        <v>3520</v>
      </c>
      <c r="N253" s="1" t="s">
        <v>3520</v>
      </c>
      <c r="O253" s="1" t="s">
        <v>3521</v>
      </c>
      <c r="P253" s="1" t="s">
        <v>3522</v>
      </c>
      <c r="Q253" s="1" t="s">
        <v>3523</v>
      </c>
      <c r="R253" s="1" t="s">
        <v>4300</v>
      </c>
      <c r="S253" s="1" t="s">
        <v>75</v>
      </c>
      <c r="T253" s="1" t="s">
        <v>3525</v>
      </c>
      <c r="U253" s="1" t="s">
        <v>3547</v>
      </c>
      <c r="V253" s="1" t="s">
        <v>3555</v>
      </c>
    </row>
    <row r="254" s="1" customFormat="1" spans="1:22">
      <c r="A254" s="1" t="s">
        <v>1369</v>
      </c>
      <c r="B254" s="1" t="s">
        <v>81</v>
      </c>
      <c r="C254" s="1" t="s">
        <v>1370</v>
      </c>
      <c r="D254" s="1" t="s">
        <v>1168</v>
      </c>
      <c r="E254" s="1" t="s">
        <v>4301</v>
      </c>
      <c r="F254" s="1" t="s">
        <v>636</v>
      </c>
      <c r="G254" s="1" t="s">
        <v>1105</v>
      </c>
      <c r="H254" s="1" t="s">
        <v>3517</v>
      </c>
      <c r="I254" s="1" t="s">
        <v>4302</v>
      </c>
      <c r="J254" s="1" t="s">
        <v>3519</v>
      </c>
      <c r="K254" s="1" t="s">
        <v>4302</v>
      </c>
      <c r="L254" s="1" t="s">
        <v>4302</v>
      </c>
      <c r="M254" s="1" t="s">
        <v>3520</v>
      </c>
      <c r="N254" s="1" t="s">
        <v>3520</v>
      </c>
      <c r="O254" s="1" t="s">
        <v>3521</v>
      </c>
      <c r="P254" s="1" t="s">
        <v>3522</v>
      </c>
      <c r="Q254" s="1" t="s">
        <v>3523</v>
      </c>
      <c r="R254" s="1" t="s">
        <v>4303</v>
      </c>
      <c r="S254" s="1" t="s">
        <v>75</v>
      </c>
      <c r="T254" s="1" t="s">
        <v>3525</v>
      </c>
      <c r="U254" s="1" t="s">
        <v>3547</v>
      </c>
      <c r="V254" s="1" t="s">
        <v>3537</v>
      </c>
    </row>
    <row r="255" s="1" customFormat="1" spans="1:22">
      <c r="A255" s="1" t="s">
        <v>406</v>
      </c>
      <c r="B255" s="1" t="s">
        <v>81</v>
      </c>
      <c r="C255" s="1" t="s">
        <v>407</v>
      </c>
      <c r="D255" s="1" t="s">
        <v>409</v>
      </c>
      <c r="E255" s="1" t="s">
        <v>4304</v>
      </c>
      <c r="F255" s="1" t="s">
        <v>81</v>
      </c>
      <c r="G255" s="1" t="s">
        <v>95</v>
      </c>
      <c r="H255" s="1" t="s">
        <v>3517</v>
      </c>
      <c r="I255" s="1" t="s">
        <v>4305</v>
      </c>
      <c r="J255" s="1" t="s">
        <v>3519</v>
      </c>
      <c r="K255" s="1" t="s">
        <v>4305</v>
      </c>
      <c r="L255" s="1" t="s">
        <v>4305</v>
      </c>
      <c r="M255" s="1" t="s">
        <v>3520</v>
      </c>
      <c r="N255" s="1" t="s">
        <v>3520</v>
      </c>
      <c r="O255" s="1" t="s">
        <v>3521</v>
      </c>
      <c r="P255" s="1" t="s">
        <v>3522</v>
      </c>
      <c r="Q255" s="1" t="s">
        <v>3523</v>
      </c>
      <c r="R255" s="1" t="s">
        <v>4306</v>
      </c>
      <c r="S255" s="1" t="s">
        <v>75</v>
      </c>
      <c r="T255" s="1" t="s">
        <v>3525</v>
      </c>
      <c r="U255" s="1" t="s">
        <v>3485</v>
      </c>
      <c r="V255" s="1" t="s">
        <v>3873</v>
      </c>
    </row>
    <row r="256" s="1" customFormat="1" spans="1:22">
      <c r="A256" s="1" t="s">
        <v>2346</v>
      </c>
      <c r="B256" s="1" t="s">
        <v>81</v>
      </c>
      <c r="C256" s="1" t="s">
        <v>2347</v>
      </c>
      <c r="D256" s="1" t="s">
        <v>2349</v>
      </c>
      <c r="E256" s="1" t="s">
        <v>4307</v>
      </c>
      <c r="F256" s="1" t="s">
        <v>636</v>
      </c>
      <c r="G256" s="1" t="s">
        <v>1230</v>
      </c>
      <c r="H256" s="1" t="s">
        <v>3517</v>
      </c>
      <c r="I256" s="1" t="s">
        <v>4308</v>
      </c>
      <c r="J256" s="1" t="s">
        <v>3519</v>
      </c>
      <c r="K256" s="1" t="s">
        <v>4308</v>
      </c>
      <c r="L256" s="1" t="s">
        <v>4308</v>
      </c>
      <c r="M256" s="1" t="s">
        <v>3520</v>
      </c>
      <c r="N256" s="1" t="s">
        <v>3520</v>
      </c>
      <c r="O256" s="1" t="s">
        <v>3521</v>
      </c>
      <c r="P256" s="1" t="s">
        <v>3522</v>
      </c>
      <c r="Q256" s="1" t="s">
        <v>3523</v>
      </c>
      <c r="R256" s="1" t="s">
        <v>4309</v>
      </c>
      <c r="S256" s="1" t="s">
        <v>75</v>
      </c>
      <c r="T256" s="1" t="s">
        <v>3525</v>
      </c>
      <c r="U256" s="1" t="s">
        <v>3547</v>
      </c>
      <c r="V256" s="1" t="s">
        <v>3555</v>
      </c>
    </row>
    <row r="257" s="1" customFormat="1" spans="1:22">
      <c r="A257" s="1" t="s">
        <v>937</v>
      </c>
      <c r="B257" s="1" t="s">
        <v>81</v>
      </c>
      <c r="C257" s="1" t="s">
        <v>938</v>
      </c>
      <c r="D257" s="1" t="s">
        <v>940</v>
      </c>
      <c r="E257" s="1" t="s">
        <v>4310</v>
      </c>
      <c r="F257" s="1" t="s">
        <v>95</v>
      </c>
      <c r="G257" s="1" t="s">
        <v>636</v>
      </c>
      <c r="H257" s="1" t="s">
        <v>3517</v>
      </c>
      <c r="I257" s="1" t="s">
        <v>4311</v>
      </c>
      <c r="J257" s="1" t="s">
        <v>3519</v>
      </c>
      <c r="K257" s="1" t="s">
        <v>4311</v>
      </c>
      <c r="L257" s="1" t="s">
        <v>4311</v>
      </c>
      <c r="M257" s="1" t="s">
        <v>3520</v>
      </c>
      <c r="N257" s="1" t="s">
        <v>3520</v>
      </c>
      <c r="O257" s="1" t="s">
        <v>3521</v>
      </c>
      <c r="P257" s="1" t="s">
        <v>3522</v>
      </c>
      <c r="Q257" s="1" t="s">
        <v>3523</v>
      </c>
      <c r="R257" s="1" t="s">
        <v>4312</v>
      </c>
      <c r="S257" s="1" t="s">
        <v>75</v>
      </c>
      <c r="T257" s="1" t="s">
        <v>3525</v>
      </c>
      <c r="U257" s="1" t="s">
        <v>3547</v>
      </c>
      <c r="V257" s="1" t="s">
        <v>3533</v>
      </c>
    </row>
    <row r="258" s="1" customFormat="1" spans="1:22">
      <c r="A258" s="1" t="s">
        <v>1444</v>
      </c>
      <c r="B258" s="1" t="s">
        <v>95</v>
      </c>
      <c r="C258" s="1" t="s">
        <v>1445</v>
      </c>
      <c r="D258" s="1" t="s">
        <v>368</v>
      </c>
      <c r="E258" s="1" t="s">
        <v>4313</v>
      </c>
      <c r="F258" s="1" t="s">
        <v>636</v>
      </c>
      <c r="G258" s="1" t="s">
        <v>1105</v>
      </c>
      <c r="H258" s="1" t="s">
        <v>3517</v>
      </c>
      <c r="I258" s="1" t="s">
        <v>4198</v>
      </c>
      <c r="J258" s="1" t="s">
        <v>3519</v>
      </c>
      <c r="K258" s="1" t="s">
        <v>4198</v>
      </c>
      <c r="L258" s="1" t="s">
        <v>4198</v>
      </c>
      <c r="M258" s="1" t="s">
        <v>3520</v>
      </c>
      <c r="N258" s="1" t="s">
        <v>3520</v>
      </c>
      <c r="O258" s="1" t="s">
        <v>3521</v>
      </c>
      <c r="P258" s="1" t="s">
        <v>3522</v>
      </c>
      <c r="Q258" s="1" t="s">
        <v>3523</v>
      </c>
      <c r="R258" s="1" t="s">
        <v>4314</v>
      </c>
      <c r="S258" s="1" t="s">
        <v>75</v>
      </c>
      <c r="T258" s="1" t="s">
        <v>3525</v>
      </c>
      <c r="U258" s="1" t="s">
        <v>3547</v>
      </c>
      <c r="V258" s="1" t="s">
        <v>3526</v>
      </c>
    </row>
    <row r="259" s="1" customFormat="1" spans="1:22">
      <c r="A259" s="1" t="s">
        <v>1374</v>
      </c>
      <c r="B259" s="1" t="s">
        <v>95</v>
      </c>
      <c r="C259" s="1" t="s">
        <v>1375</v>
      </c>
      <c r="D259" s="1" t="s">
        <v>790</v>
      </c>
      <c r="E259" s="1" t="s">
        <v>4315</v>
      </c>
      <c r="F259" s="1" t="s">
        <v>95</v>
      </c>
      <c r="G259" s="1" t="s">
        <v>1105</v>
      </c>
      <c r="H259" s="1" t="s">
        <v>3517</v>
      </c>
      <c r="I259" s="1" t="s">
        <v>4316</v>
      </c>
      <c r="J259" s="1" t="s">
        <v>3519</v>
      </c>
      <c r="K259" s="1" t="s">
        <v>4316</v>
      </c>
      <c r="L259" s="1" t="s">
        <v>4316</v>
      </c>
      <c r="M259" s="1" t="s">
        <v>3520</v>
      </c>
      <c r="N259" s="1" t="s">
        <v>3520</v>
      </c>
      <c r="O259" s="1" t="s">
        <v>3521</v>
      </c>
      <c r="P259" s="1" t="s">
        <v>3522</v>
      </c>
      <c r="Q259" s="1" t="s">
        <v>3523</v>
      </c>
      <c r="R259" s="1" t="s">
        <v>4317</v>
      </c>
      <c r="S259" s="1" t="s">
        <v>75</v>
      </c>
      <c r="T259" s="1" t="s">
        <v>3525</v>
      </c>
      <c r="U259" s="1" t="s">
        <v>3485</v>
      </c>
      <c r="V259" s="1" t="s">
        <v>3551</v>
      </c>
    </row>
    <row r="260" s="1" customFormat="1" spans="1:22">
      <c r="A260" s="1" t="s">
        <v>952</v>
      </c>
      <c r="B260" s="1" t="s">
        <v>95</v>
      </c>
      <c r="C260" s="1" t="s">
        <v>953</v>
      </c>
      <c r="D260" s="1" t="s">
        <v>368</v>
      </c>
      <c r="E260" s="1" t="s">
        <v>4318</v>
      </c>
      <c r="F260" s="1" t="s">
        <v>95</v>
      </c>
      <c r="G260" s="1" t="s">
        <v>636</v>
      </c>
      <c r="H260" s="1" t="s">
        <v>3517</v>
      </c>
      <c r="I260" s="1" t="s">
        <v>4319</v>
      </c>
      <c r="J260" s="1" t="s">
        <v>3519</v>
      </c>
      <c r="K260" s="1" t="s">
        <v>4319</v>
      </c>
      <c r="L260" s="1" t="s">
        <v>4319</v>
      </c>
      <c r="M260" s="1" t="s">
        <v>3520</v>
      </c>
      <c r="N260" s="1" t="s">
        <v>3520</v>
      </c>
      <c r="O260" s="1" t="s">
        <v>3521</v>
      </c>
      <c r="P260" s="1" t="s">
        <v>3522</v>
      </c>
      <c r="Q260" s="1" t="s">
        <v>3523</v>
      </c>
      <c r="R260" s="1" t="s">
        <v>4320</v>
      </c>
      <c r="S260" s="1" t="s">
        <v>75</v>
      </c>
      <c r="T260" s="1" t="s">
        <v>3525</v>
      </c>
      <c r="U260" s="1" t="s">
        <v>3547</v>
      </c>
      <c r="V260" s="1" t="s">
        <v>3526</v>
      </c>
    </row>
    <row r="261" s="1" customFormat="1" spans="1:22">
      <c r="A261" s="1" t="s">
        <v>1566</v>
      </c>
      <c r="B261" s="1" t="s">
        <v>95</v>
      </c>
      <c r="C261" s="1" t="s">
        <v>1567</v>
      </c>
      <c r="D261" s="1" t="s">
        <v>1569</v>
      </c>
      <c r="E261" s="1" t="s">
        <v>4321</v>
      </c>
      <c r="F261" s="1" t="s">
        <v>95</v>
      </c>
      <c r="G261" s="1" t="s">
        <v>1105</v>
      </c>
      <c r="H261" s="1" t="s">
        <v>3517</v>
      </c>
      <c r="I261" s="1" t="s">
        <v>4070</v>
      </c>
      <c r="J261" s="1" t="s">
        <v>3519</v>
      </c>
      <c r="K261" s="1" t="s">
        <v>4070</v>
      </c>
      <c r="L261" s="1" t="s">
        <v>4070</v>
      </c>
      <c r="M261" s="1" t="s">
        <v>3520</v>
      </c>
      <c r="N261" s="1" t="s">
        <v>3520</v>
      </c>
      <c r="O261" s="1" t="s">
        <v>3521</v>
      </c>
      <c r="P261" s="1" t="s">
        <v>3522</v>
      </c>
      <c r="Q261" s="1" t="s">
        <v>3523</v>
      </c>
      <c r="R261" s="1" t="s">
        <v>4322</v>
      </c>
      <c r="S261" s="1" t="s">
        <v>75</v>
      </c>
      <c r="T261" s="1" t="s">
        <v>3525</v>
      </c>
      <c r="U261" s="1" t="s">
        <v>3547</v>
      </c>
      <c r="V261" s="1" t="s">
        <v>3555</v>
      </c>
    </row>
    <row r="262" s="1" customFormat="1" spans="1:22">
      <c r="A262" s="1" t="s">
        <v>1434</v>
      </c>
      <c r="B262" s="1" t="s">
        <v>95</v>
      </c>
      <c r="C262" s="1" t="s">
        <v>1435</v>
      </c>
      <c r="D262" s="1" t="s">
        <v>825</v>
      </c>
      <c r="E262" s="1" t="s">
        <v>4323</v>
      </c>
      <c r="F262" s="1" t="s">
        <v>95</v>
      </c>
      <c r="G262" s="1" t="s">
        <v>1105</v>
      </c>
      <c r="H262" s="1" t="s">
        <v>3517</v>
      </c>
      <c r="I262" s="1" t="s">
        <v>4324</v>
      </c>
      <c r="J262" s="1" t="s">
        <v>3519</v>
      </c>
      <c r="K262" s="1" t="s">
        <v>4324</v>
      </c>
      <c r="L262" s="1" t="s">
        <v>4324</v>
      </c>
      <c r="M262" s="1" t="s">
        <v>3520</v>
      </c>
      <c r="N262" s="1" t="s">
        <v>3520</v>
      </c>
      <c r="O262" s="1" t="s">
        <v>3521</v>
      </c>
      <c r="P262" s="1" t="s">
        <v>3522</v>
      </c>
      <c r="Q262" s="1" t="s">
        <v>3523</v>
      </c>
      <c r="R262" s="1" t="s">
        <v>4325</v>
      </c>
      <c r="S262" s="1" t="s">
        <v>75</v>
      </c>
      <c r="T262" s="1" t="s">
        <v>3525</v>
      </c>
      <c r="U262" s="1" t="s">
        <v>3485</v>
      </c>
      <c r="V262" s="1" t="s">
        <v>3526</v>
      </c>
    </row>
    <row r="263" s="1" customFormat="1" spans="1:22">
      <c r="A263" s="1" t="s">
        <v>2722</v>
      </c>
      <c r="B263" s="1" t="s">
        <v>95</v>
      </c>
      <c r="C263" s="1" t="s">
        <v>2723</v>
      </c>
      <c r="D263" s="1" t="s">
        <v>3915</v>
      </c>
      <c r="E263" s="1" t="s">
        <v>4326</v>
      </c>
      <c r="F263" s="1" t="s">
        <v>610</v>
      </c>
      <c r="G263" s="1" t="s">
        <v>571</v>
      </c>
      <c r="H263" s="1" t="s">
        <v>3517</v>
      </c>
      <c r="I263" s="1" t="s">
        <v>3811</v>
      </c>
      <c r="J263" s="1" t="s">
        <v>3519</v>
      </c>
      <c r="K263" s="1" t="s">
        <v>3811</v>
      </c>
      <c r="L263" s="1" t="s">
        <v>3811</v>
      </c>
      <c r="M263" s="1" t="s">
        <v>3520</v>
      </c>
      <c r="N263" s="1" t="s">
        <v>3520</v>
      </c>
      <c r="O263" s="1" t="s">
        <v>3521</v>
      </c>
      <c r="P263" s="1" t="s">
        <v>3522</v>
      </c>
      <c r="Q263" s="1" t="s">
        <v>3523</v>
      </c>
      <c r="R263" s="1" t="s">
        <v>4327</v>
      </c>
      <c r="S263" s="1" t="s">
        <v>75</v>
      </c>
      <c r="T263" s="1" t="s">
        <v>3525</v>
      </c>
      <c r="U263" s="1" t="s">
        <v>3547</v>
      </c>
      <c r="V263" s="1" t="s">
        <v>3533</v>
      </c>
    </row>
    <row r="264" s="1" customFormat="1" spans="1:22">
      <c r="A264" s="1" t="s">
        <v>1440</v>
      </c>
      <c r="B264" s="1" t="s">
        <v>95</v>
      </c>
      <c r="C264" s="1" t="s">
        <v>1441</v>
      </c>
      <c r="D264" s="1" t="s">
        <v>368</v>
      </c>
      <c r="E264" s="1" t="s">
        <v>4328</v>
      </c>
      <c r="F264" s="1" t="s">
        <v>636</v>
      </c>
      <c r="G264" s="1" t="s">
        <v>1105</v>
      </c>
      <c r="H264" s="1" t="s">
        <v>3517</v>
      </c>
      <c r="I264" s="1" t="s">
        <v>4198</v>
      </c>
      <c r="J264" s="1" t="s">
        <v>3519</v>
      </c>
      <c r="K264" s="1" t="s">
        <v>4198</v>
      </c>
      <c r="L264" s="1" t="s">
        <v>4198</v>
      </c>
      <c r="M264" s="1" t="s">
        <v>3520</v>
      </c>
      <c r="N264" s="1" t="s">
        <v>3520</v>
      </c>
      <c r="O264" s="1" t="s">
        <v>3521</v>
      </c>
      <c r="P264" s="1" t="s">
        <v>3522</v>
      </c>
      <c r="Q264" s="1" t="s">
        <v>3523</v>
      </c>
      <c r="R264" s="1" t="s">
        <v>4329</v>
      </c>
      <c r="S264" s="1" t="s">
        <v>75</v>
      </c>
      <c r="T264" s="1" t="s">
        <v>3525</v>
      </c>
      <c r="U264" s="1" t="s">
        <v>3547</v>
      </c>
      <c r="V264" s="1" t="s">
        <v>3526</v>
      </c>
    </row>
    <row r="265" s="1" customFormat="1" spans="1:22">
      <c r="A265" s="1" t="s">
        <v>972</v>
      </c>
      <c r="B265" s="1" t="s">
        <v>95</v>
      </c>
      <c r="C265" s="1" t="s">
        <v>973</v>
      </c>
      <c r="D265" s="1" t="s">
        <v>4330</v>
      </c>
      <c r="E265" s="1" t="s">
        <v>4331</v>
      </c>
      <c r="F265" s="1" t="s">
        <v>95</v>
      </c>
      <c r="G265" s="1" t="s">
        <v>636</v>
      </c>
      <c r="H265" s="1" t="s">
        <v>3517</v>
      </c>
      <c r="I265" s="1" t="s">
        <v>4332</v>
      </c>
      <c r="J265" s="1" t="s">
        <v>3519</v>
      </c>
      <c r="K265" s="1" t="s">
        <v>4332</v>
      </c>
      <c r="L265" s="1" t="s">
        <v>4332</v>
      </c>
      <c r="M265" s="1" t="s">
        <v>3520</v>
      </c>
      <c r="N265" s="1" t="s">
        <v>3520</v>
      </c>
      <c r="O265" s="1" t="s">
        <v>3521</v>
      </c>
      <c r="P265" s="1" t="s">
        <v>3522</v>
      </c>
      <c r="Q265" s="1" t="s">
        <v>3523</v>
      </c>
      <c r="R265" s="1" t="s">
        <v>4333</v>
      </c>
      <c r="S265" s="1" t="s">
        <v>75</v>
      </c>
      <c r="T265" s="1" t="s">
        <v>3525</v>
      </c>
      <c r="U265" s="1" t="s">
        <v>3547</v>
      </c>
      <c r="V265" s="1" t="s">
        <v>3803</v>
      </c>
    </row>
    <row r="266" s="1" customFormat="1" spans="1:22">
      <c r="A266" s="1" t="s">
        <v>2815</v>
      </c>
      <c r="B266" s="1" t="s">
        <v>95</v>
      </c>
      <c r="C266" s="1" t="s">
        <v>2816</v>
      </c>
      <c r="D266" s="1" t="s">
        <v>494</v>
      </c>
      <c r="E266" s="1" t="s">
        <v>4334</v>
      </c>
      <c r="F266" s="1" t="s">
        <v>1105</v>
      </c>
      <c r="G266" s="1" t="s">
        <v>571</v>
      </c>
      <c r="H266" s="1" t="s">
        <v>3517</v>
      </c>
      <c r="I266" s="1" t="s">
        <v>4335</v>
      </c>
      <c r="J266" s="1" t="s">
        <v>3519</v>
      </c>
      <c r="K266" s="1" t="s">
        <v>4335</v>
      </c>
      <c r="L266" s="1" t="s">
        <v>4335</v>
      </c>
      <c r="M266" s="1" t="s">
        <v>3520</v>
      </c>
      <c r="N266" s="1" t="s">
        <v>3520</v>
      </c>
      <c r="O266" s="1" t="s">
        <v>3521</v>
      </c>
      <c r="P266" s="1" t="s">
        <v>3522</v>
      </c>
      <c r="Q266" s="1" t="s">
        <v>3523</v>
      </c>
      <c r="R266" s="1" t="s">
        <v>4336</v>
      </c>
      <c r="S266" s="1" t="s">
        <v>75</v>
      </c>
      <c r="T266" s="1" t="s">
        <v>3525</v>
      </c>
      <c r="U266" s="1" t="s">
        <v>3547</v>
      </c>
      <c r="V266" s="1" t="s">
        <v>3555</v>
      </c>
    </row>
    <row r="267" s="1" customFormat="1" spans="1:22">
      <c r="A267" s="1" t="s">
        <v>1075</v>
      </c>
      <c r="B267" s="1" t="s">
        <v>95</v>
      </c>
      <c r="C267" s="1" t="s">
        <v>1076</v>
      </c>
      <c r="D267" s="1" t="s">
        <v>4337</v>
      </c>
      <c r="E267" s="1" t="s">
        <v>4338</v>
      </c>
      <c r="F267" s="1" t="s">
        <v>95</v>
      </c>
      <c r="G267" s="1" t="s">
        <v>636</v>
      </c>
      <c r="H267" s="1" t="s">
        <v>3517</v>
      </c>
      <c r="I267" s="1" t="s">
        <v>4339</v>
      </c>
      <c r="J267" s="1" t="s">
        <v>3519</v>
      </c>
      <c r="K267" s="1" t="s">
        <v>4339</v>
      </c>
      <c r="L267" s="1" t="s">
        <v>4339</v>
      </c>
      <c r="M267" s="1" t="s">
        <v>3520</v>
      </c>
      <c r="N267" s="1" t="s">
        <v>3520</v>
      </c>
      <c r="O267" s="1" t="s">
        <v>3521</v>
      </c>
      <c r="P267" s="1" t="s">
        <v>3522</v>
      </c>
      <c r="Q267" s="1" t="s">
        <v>3523</v>
      </c>
      <c r="R267" s="1" t="s">
        <v>4340</v>
      </c>
      <c r="S267" s="1" t="s">
        <v>75</v>
      </c>
      <c r="T267" s="1" t="s">
        <v>3525</v>
      </c>
      <c r="U267" s="1" t="s">
        <v>3547</v>
      </c>
      <c r="V267" s="1" t="s">
        <v>3555</v>
      </c>
    </row>
    <row r="268" s="1" customFormat="1" spans="1:22">
      <c r="A268" s="1" t="s">
        <v>1180</v>
      </c>
      <c r="B268" s="1" t="s">
        <v>95</v>
      </c>
      <c r="C268" s="1" t="s">
        <v>1181</v>
      </c>
      <c r="D268" s="1" t="s">
        <v>1183</v>
      </c>
      <c r="E268" s="1" t="s">
        <v>4341</v>
      </c>
      <c r="F268" s="1" t="s">
        <v>95</v>
      </c>
      <c r="G268" s="1" t="s">
        <v>636</v>
      </c>
      <c r="H268" s="1" t="s">
        <v>3517</v>
      </c>
      <c r="I268" s="1" t="s">
        <v>4342</v>
      </c>
      <c r="J268" s="1" t="s">
        <v>3519</v>
      </c>
      <c r="K268" s="1" t="s">
        <v>4342</v>
      </c>
      <c r="L268" s="1" t="s">
        <v>4342</v>
      </c>
      <c r="M268" s="1" t="s">
        <v>3520</v>
      </c>
      <c r="N268" s="1" t="s">
        <v>3520</v>
      </c>
      <c r="O268" s="1" t="s">
        <v>3521</v>
      </c>
      <c r="P268" s="1" t="s">
        <v>3522</v>
      </c>
      <c r="Q268" s="1" t="s">
        <v>3523</v>
      </c>
      <c r="R268" s="1" t="s">
        <v>4343</v>
      </c>
      <c r="S268" s="1" t="s">
        <v>75</v>
      </c>
      <c r="T268" s="1" t="s">
        <v>3525</v>
      </c>
      <c r="U268" s="1" t="s">
        <v>3485</v>
      </c>
      <c r="V268" s="1" t="s">
        <v>3564</v>
      </c>
    </row>
    <row r="269" s="1" customFormat="1" spans="1:22">
      <c r="A269" s="1" t="s">
        <v>966</v>
      </c>
      <c r="B269" s="1" t="s">
        <v>95</v>
      </c>
      <c r="C269" s="1" t="s">
        <v>967</v>
      </c>
      <c r="D269" s="1" t="s">
        <v>350</v>
      </c>
      <c r="E269" s="1" t="s">
        <v>4344</v>
      </c>
      <c r="F269" s="1" t="s">
        <v>95</v>
      </c>
      <c r="G269" s="1" t="s">
        <v>636</v>
      </c>
      <c r="H269" s="1" t="s">
        <v>3517</v>
      </c>
      <c r="I269" s="1" t="s">
        <v>4345</v>
      </c>
      <c r="J269" s="1" t="s">
        <v>3519</v>
      </c>
      <c r="K269" s="1" t="s">
        <v>4345</v>
      </c>
      <c r="L269" s="1" t="s">
        <v>4345</v>
      </c>
      <c r="M269" s="1" t="s">
        <v>3520</v>
      </c>
      <c r="N269" s="1" t="s">
        <v>3520</v>
      </c>
      <c r="O269" s="1" t="s">
        <v>3521</v>
      </c>
      <c r="P269" s="1" t="s">
        <v>3522</v>
      </c>
      <c r="Q269" s="1" t="s">
        <v>3523</v>
      </c>
      <c r="R269" s="1" t="s">
        <v>4346</v>
      </c>
      <c r="S269" s="1" t="s">
        <v>75</v>
      </c>
      <c r="T269" s="1" t="s">
        <v>3525</v>
      </c>
      <c r="U269" s="1" t="s">
        <v>3485</v>
      </c>
      <c r="V269" s="1" t="s">
        <v>3526</v>
      </c>
    </row>
    <row r="270" s="1" customFormat="1" spans="1:22">
      <c r="A270" s="1" t="s">
        <v>3241</v>
      </c>
      <c r="B270" s="1" t="s">
        <v>95</v>
      </c>
      <c r="C270" s="1" t="s">
        <v>3242</v>
      </c>
      <c r="D270" s="1" t="s">
        <v>494</v>
      </c>
      <c r="E270" s="1" t="s">
        <v>4347</v>
      </c>
      <c r="F270" s="1" t="s">
        <v>571</v>
      </c>
      <c r="G270" s="1" t="s">
        <v>572</v>
      </c>
      <c r="H270" s="1" t="s">
        <v>3517</v>
      </c>
      <c r="I270" s="1" t="s">
        <v>4348</v>
      </c>
      <c r="J270" s="1" t="s">
        <v>3519</v>
      </c>
      <c r="K270" s="1" t="s">
        <v>4348</v>
      </c>
      <c r="L270" s="1" t="s">
        <v>4348</v>
      </c>
      <c r="M270" s="1" t="s">
        <v>3520</v>
      </c>
      <c r="N270" s="1" t="s">
        <v>3520</v>
      </c>
      <c r="O270" s="1" t="s">
        <v>3521</v>
      </c>
      <c r="P270" s="1" t="s">
        <v>3522</v>
      </c>
      <c r="Q270" s="1" t="s">
        <v>3523</v>
      </c>
      <c r="R270" s="1" t="s">
        <v>4349</v>
      </c>
      <c r="S270" s="1" t="s">
        <v>75</v>
      </c>
      <c r="T270" s="1" t="s">
        <v>3525</v>
      </c>
      <c r="U270" s="1" t="s">
        <v>3547</v>
      </c>
      <c r="V270" s="1" t="s">
        <v>3555</v>
      </c>
    </row>
    <row r="271" s="1" customFormat="1" spans="1:22">
      <c r="A271" s="1" t="s">
        <v>1449</v>
      </c>
      <c r="B271" s="1" t="s">
        <v>95</v>
      </c>
      <c r="C271" s="1" t="s">
        <v>1450</v>
      </c>
      <c r="D271" s="1" t="s">
        <v>677</v>
      </c>
      <c r="E271" s="1" t="s">
        <v>4350</v>
      </c>
      <c r="F271" s="1" t="s">
        <v>95</v>
      </c>
      <c r="G271" s="1" t="s">
        <v>1105</v>
      </c>
      <c r="H271" s="1" t="s">
        <v>3517</v>
      </c>
      <c r="I271" s="1" t="s">
        <v>4351</v>
      </c>
      <c r="J271" s="1" t="s">
        <v>3519</v>
      </c>
      <c r="K271" s="1" t="s">
        <v>4351</v>
      </c>
      <c r="L271" s="1" t="s">
        <v>4351</v>
      </c>
      <c r="M271" s="1" t="s">
        <v>3520</v>
      </c>
      <c r="N271" s="1" t="s">
        <v>3520</v>
      </c>
      <c r="O271" s="1" t="s">
        <v>3521</v>
      </c>
      <c r="P271" s="1" t="s">
        <v>3522</v>
      </c>
      <c r="Q271" s="1" t="s">
        <v>3523</v>
      </c>
      <c r="R271" s="1" t="s">
        <v>4352</v>
      </c>
      <c r="S271" s="1" t="s">
        <v>75</v>
      </c>
      <c r="T271" s="1" t="s">
        <v>3525</v>
      </c>
      <c r="U271" s="1" t="s">
        <v>3485</v>
      </c>
      <c r="V271" s="1" t="s">
        <v>3526</v>
      </c>
    </row>
    <row r="272" s="1" customFormat="1" spans="1:22">
      <c r="A272" s="1" t="s">
        <v>958</v>
      </c>
      <c r="B272" s="1" t="s">
        <v>95</v>
      </c>
      <c r="C272" s="1" t="s">
        <v>959</v>
      </c>
      <c r="D272" s="1" t="s">
        <v>961</v>
      </c>
      <c r="E272" s="1" t="s">
        <v>4353</v>
      </c>
      <c r="F272" s="1" t="s">
        <v>95</v>
      </c>
      <c r="G272" s="1" t="s">
        <v>636</v>
      </c>
      <c r="H272" s="1" t="s">
        <v>3517</v>
      </c>
      <c r="I272" s="1" t="s">
        <v>4354</v>
      </c>
      <c r="J272" s="1" t="s">
        <v>3519</v>
      </c>
      <c r="K272" s="1" t="s">
        <v>4354</v>
      </c>
      <c r="L272" s="1" t="s">
        <v>4354</v>
      </c>
      <c r="M272" s="1" t="s">
        <v>3520</v>
      </c>
      <c r="N272" s="1" t="s">
        <v>3520</v>
      </c>
      <c r="O272" s="1" t="s">
        <v>3521</v>
      </c>
      <c r="P272" s="1" t="s">
        <v>3522</v>
      </c>
      <c r="Q272" s="1" t="s">
        <v>3523</v>
      </c>
      <c r="R272" s="1" t="s">
        <v>4355</v>
      </c>
      <c r="S272" s="1" t="s">
        <v>75</v>
      </c>
      <c r="T272" s="1" t="s">
        <v>3525</v>
      </c>
      <c r="U272" s="1" t="s">
        <v>3485</v>
      </c>
      <c r="V272" s="1" t="s">
        <v>3526</v>
      </c>
    </row>
    <row r="273" s="1" customFormat="1" spans="1:22">
      <c r="A273" s="1" t="s">
        <v>2053</v>
      </c>
      <c r="B273" s="1" t="s">
        <v>95</v>
      </c>
      <c r="C273" s="1" t="s">
        <v>2054</v>
      </c>
      <c r="D273" s="1" t="s">
        <v>1590</v>
      </c>
      <c r="E273" s="1" t="s">
        <v>4356</v>
      </c>
      <c r="F273" s="1" t="s">
        <v>610</v>
      </c>
      <c r="G273" s="1" t="s">
        <v>1230</v>
      </c>
      <c r="H273" s="1" t="s">
        <v>3517</v>
      </c>
      <c r="I273" s="1" t="s">
        <v>4357</v>
      </c>
      <c r="J273" s="1" t="s">
        <v>3519</v>
      </c>
      <c r="K273" s="1" t="s">
        <v>4357</v>
      </c>
      <c r="L273" s="1" t="s">
        <v>4357</v>
      </c>
      <c r="M273" s="1" t="s">
        <v>3520</v>
      </c>
      <c r="N273" s="1" t="s">
        <v>3520</v>
      </c>
      <c r="O273" s="1" t="s">
        <v>3521</v>
      </c>
      <c r="P273" s="1" t="s">
        <v>3522</v>
      </c>
      <c r="Q273" s="1" t="s">
        <v>3523</v>
      </c>
      <c r="R273" s="1" t="s">
        <v>4358</v>
      </c>
      <c r="S273" s="1" t="s">
        <v>75</v>
      </c>
      <c r="T273" s="1" t="s">
        <v>3525</v>
      </c>
      <c r="U273" s="1" t="s">
        <v>3547</v>
      </c>
      <c r="V273" s="1" t="s">
        <v>4359</v>
      </c>
    </row>
    <row r="274" s="1" customFormat="1" spans="1:22">
      <c r="A274" s="1" t="s">
        <v>1587</v>
      </c>
      <c r="B274" s="1" t="s">
        <v>95</v>
      </c>
      <c r="C274" s="1" t="s">
        <v>1588</v>
      </c>
      <c r="D274" s="1" t="s">
        <v>1590</v>
      </c>
      <c r="E274" s="1" t="s">
        <v>4356</v>
      </c>
      <c r="F274" s="1" t="s">
        <v>636</v>
      </c>
      <c r="G274" s="1" t="s">
        <v>1105</v>
      </c>
      <c r="H274" s="1" t="s">
        <v>3517</v>
      </c>
      <c r="I274" s="1" t="s">
        <v>4357</v>
      </c>
      <c r="J274" s="1" t="s">
        <v>3519</v>
      </c>
      <c r="K274" s="1" t="s">
        <v>4357</v>
      </c>
      <c r="L274" s="1" t="s">
        <v>4357</v>
      </c>
      <c r="M274" s="1" t="s">
        <v>3520</v>
      </c>
      <c r="N274" s="1" t="s">
        <v>3520</v>
      </c>
      <c r="O274" s="1" t="s">
        <v>3521</v>
      </c>
      <c r="P274" s="1" t="s">
        <v>3522</v>
      </c>
      <c r="Q274" s="1" t="s">
        <v>3523</v>
      </c>
      <c r="R274" s="1" t="s">
        <v>4360</v>
      </c>
      <c r="S274" s="1" t="s">
        <v>75</v>
      </c>
      <c r="T274" s="1" t="s">
        <v>3525</v>
      </c>
      <c r="U274" s="1" t="s">
        <v>3547</v>
      </c>
      <c r="V274" s="1" t="s">
        <v>4359</v>
      </c>
    </row>
    <row r="275" s="1" customFormat="1" spans="1:22">
      <c r="A275" s="1" t="s">
        <v>1419</v>
      </c>
      <c r="B275" s="1" t="s">
        <v>95</v>
      </c>
      <c r="C275" s="1" t="s">
        <v>1420</v>
      </c>
      <c r="D275" s="1" t="s">
        <v>1422</v>
      </c>
      <c r="E275" s="1" t="s">
        <v>4361</v>
      </c>
      <c r="F275" s="1" t="s">
        <v>636</v>
      </c>
      <c r="G275" s="1" t="s">
        <v>1105</v>
      </c>
      <c r="H275" s="1" t="s">
        <v>3517</v>
      </c>
      <c r="I275" s="1" t="s">
        <v>4362</v>
      </c>
      <c r="J275" s="1" t="s">
        <v>3519</v>
      </c>
      <c r="K275" s="1" t="s">
        <v>4362</v>
      </c>
      <c r="L275" s="1" t="s">
        <v>4362</v>
      </c>
      <c r="M275" s="1" t="s">
        <v>3520</v>
      </c>
      <c r="N275" s="1" t="s">
        <v>3520</v>
      </c>
      <c r="O275" s="1" t="s">
        <v>3521</v>
      </c>
      <c r="P275" s="1" t="s">
        <v>3522</v>
      </c>
      <c r="Q275" s="1" t="s">
        <v>3523</v>
      </c>
      <c r="R275" s="1" t="s">
        <v>4363</v>
      </c>
      <c r="S275" s="1" t="s">
        <v>75</v>
      </c>
      <c r="T275" s="1" t="s">
        <v>3525</v>
      </c>
      <c r="U275" s="1" t="s">
        <v>3485</v>
      </c>
      <c r="V275" s="1" t="s">
        <v>3533</v>
      </c>
    </row>
    <row r="276" s="1" customFormat="1" spans="1:22">
      <c r="A276" s="1" t="s">
        <v>1455</v>
      </c>
      <c r="B276" s="1" t="s">
        <v>95</v>
      </c>
      <c r="C276" s="1" t="s">
        <v>1456</v>
      </c>
      <c r="D276" s="1" t="s">
        <v>1458</v>
      </c>
      <c r="E276" s="1" t="s">
        <v>4364</v>
      </c>
      <c r="F276" s="1" t="s">
        <v>636</v>
      </c>
      <c r="G276" s="1" t="s">
        <v>1105</v>
      </c>
      <c r="H276" s="1" t="s">
        <v>3517</v>
      </c>
      <c r="I276" s="1" t="s">
        <v>4365</v>
      </c>
      <c r="J276" s="1" t="s">
        <v>3519</v>
      </c>
      <c r="K276" s="1" t="s">
        <v>4365</v>
      </c>
      <c r="L276" s="1" t="s">
        <v>4365</v>
      </c>
      <c r="M276" s="1" t="s">
        <v>3520</v>
      </c>
      <c r="N276" s="1" t="s">
        <v>3520</v>
      </c>
      <c r="O276" s="1" t="s">
        <v>3521</v>
      </c>
      <c r="P276" s="1" t="s">
        <v>3522</v>
      </c>
      <c r="Q276" s="1" t="s">
        <v>3523</v>
      </c>
      <c r="R276" s="1" t="s">
        <v>4366</v>
      </c>
      <c r="S276" s="1" t="s">
        <v>75</v>
      </c>
      <c r="T276" s="1" t="s">
        <v>3525</v>
      </c>
      <c r="U276" s="1" t="s">
        <v>3485</v>
      </c>
      <c r="V276" s="1" t="s">
        <v>3533</v>
      </c>
    </row>
    <row r="277" s="1" customFormat="1" spans="1:22">
      <c r="A277" s="1" t="s">
        <v>2340</v>
      </c>
      <c r="B277" s="1" t="s">
        <v>95</v>
      </c>
      <c r="C277" s="1" t="s">
        <v>2341</v>
      </c>
      <c r="D277" s="1" t="s">
        <v>543</v>
      </c>
      <c r="E277" s="1" t="s">
        <v>4367</v>
      </c>
      <c r="F277" s="1" t="s">
        <v>1105</v>
      </c>
      <c r="G277" s="1" t="s">
        <v>1230</v>
      </c>
      <c r="H277" s="1" t="s">
        <v>3517</v>
      </c>
      <c r="I277" s="1" t="s">
        <v>4368</v>
      </c>
      <c r="J277" s="1" t="s">
        <v>3519</v>
      </c>
      <c r="K277" s="1" t="s">
        <v>4368</v>
      </c>
      <c r="L277" s="1" t="s">
        <v>4368</v>
      </c>
      <c r="M277" s="1" t="s">
        <v>3520</v>
      </c>
      <c r="N277" s="1" t="s">
        <v>3520</v>
      </c>
      <c r="O277" s="1" t="s">
        <v>3521</v>
      </c>
      <c r="P277" s="1" t="s">
        <v>3522</v>
      </c>
      <c r="Q277" s="1" t="s">
        <v>3523</v>
      </c>
      <c r="R277" s="1" t="s">
        <v>4369</v>
      </c>
      <c r="S277" s="1" t="s">
        <v>75</v>
      </c>
      <c r="T277" s="1" t="s">
        <v>3525</v>
      </c>
      <c r="U277" s="1" t="s">
        <v>3547</v>
      </c>
      <c r="V277" s="1" t="s">
        <v>3555</v>
      </c>
    </row>
    <row r="278" s="1" customFormat="1" spans="1:22">
      <c r="A278" s="1" t="s">
        <v>3133</v>
      </c>
      <c r="B278" s="1" t="s">
        <v>95</v>
      </c>
      <c r="C278" s="1" t="s">
        <v>3134</v>
      </c>
      <c r="D278" s="1" t="s">
        <v>368</v>
      </c>
      <c r="E278" s="1" t="s">
        <v>4370</v>
      </c>
      <c r="F278" s="1" t="s">
        <v>571</v>
      </c>
      <c r="G278" s="1" t="s">
        <v>572</v>
      </c>
      <c r="H278" s="1" t="s">
        <v>3517</v>
      </c>
      <c r="I278" s="1" t="s">
        <v>4371</v>
      </c>
      <c r="J278" s="1" t="s">
        <v>3519</v>
      </c>
      <c r="K278" s="1" t="s">
        <v>4371</v>
      </c>
      <c r="L278" s="1" t="s">
        <v>4371</v>
      </c>
      <c r="M278" s="1" t="s">
        <v>3520</v>
      </c>
      <c r="N278" s="1" t="s">
        <v>3520</v>
      </c>
      <c r="O278" s="1" t="s">
        <v>3521</v>
      </c>
      <c r="P278" s="1" t="s">
        <v>3522</v>
      </c>
      <c r="Q278" s="1" t="s">
        <v>3523</v>
      </c>
      <c r="R278" s="1" t="s">
        <v>4372</v>
      </c>
      <c r="S278" s="1" t="s">
        <v>75</v>
      </c>
      <c r="T278" s="1" t="s">
        <v>3525</v>
      </c>
      <c r="U278" s="1" t="s">
        <v>3547</v>
      </c>
      <c r="V278" s="1" t="s">
        <v>3526</v>
      </c>
    </row>
    <row r="279" s="1" customFormat="1" spans="1:22">
      <c r="A279" s="1" t="s">
        <v>2820</v>
      </c>
      <c r="B279" s="1" t="s">
        <v>636</v>
      </c>
      <c r="C279" s="1" t="s">
        <v>2821</v>
      </c>
      <c r="D279" s="1" t="s">
        <v>494</v>
      </c>
      <c r="E279" s="1" t="s">
        <v>4373</v>
      </c>
      <c r="F279" s="1" t="s">
        <v>1230</v>
      </c>
      <c r="G279" s="1" t="s">
        <v>571</v>
      </c>
      <c r="H279" s="1" t="s">
        <v>3517</v>
      </c>
      <c r="I279" s="1" t="s">
        <v>4067</v>
      </c>
      <c r="J279" s="1" t="s">
        <v>3519</v>
      </c>
      <c r="K279" s="1" t="s">
        <v>4067</v>
      </c>
      <c r="L279" s="1" t="s">
        <v>4067</v>
      </c>
      <c r="M279" s="1" t="s">
        <v>3520</v>
      </c>
      <c r="N279" s="1" t="s">
        <v>3520</v>
      </c>
      <c r="O279" s="1" t="s">
        <v>3521</v>
      </c>
      <c r="P279" s="1" t="s">
        <v>3522</v>
      </c>
      <c r="Q279" s="1" t="s">
        <v>3523</v>
      </c>
      <c r="R279" s="1" t="s">
        <v>4374</v>
      </c>
      <c r="S279" s="1" t="s">
        <v>75</v>
      </c>
      <c r="T279" s="1" t="s">
        <v>3525</v>
      </c>
      <c r="U279" s="1" t="s">
        <v>3547</v>
      </c>
      <c r="V279" s="1" t="s">
        <v>3555</v>
      </c>
    </row>
    <row r="280" s="1" customFormat="1" spans="1:22">
      <c r="A280" s="1" t="s">
        <v>3415</v>
      </c>
      <c r="B280" s="1" t="s">
        <v>636</v>
      </c>
      <c r="C280" s="1" t="s">
        <v>3416</v>
      </c>
      <c r="D280" s="1" t="s">
        <v>4254</v>
      </c>
      <c r="E280" s="1" t="s">
        <v>4375</v>
      </c>
      <c r="F280" s="1" t="s">
        <v>571</v>
      </c>
      <c r="G280" s="1" t="s">
        <v>572</v>
      </c>
      <c r="H280" s="1" t="s">
        <v>3517</v>
      </c>
      <c r="I280" s="1" t="s">
        <v>4376</v>
      </c>
      <c r="J280" s="1" t="s">
        <v>3519</v>
      </c>
      <c r="K280" s="1" t="s">
        <v>4376</v>
      </c>
      <c r="L280" s="1" t="s">
        <v>4376</v>
      </c>
      <c r="M280" s="1" t="s">
        <v>3520</v>
      </c>
      <c r="N280" s="1" t="s">
        <v>3520</v>
      </c>
      <c r="O280" s="1" t="s">
        <v>3521</v>
      </c>
      <c r="P280" s="1" t="s">
        <v>3522</v>
      </c>
      <c r="Q280" s="1" t="s">
        <v>3523</v>
      </c>
      <c r="R280" s="1" t="s">
        <v>4377</v>
      </c>
      <c r="S280" s="1" t="s">
        <v>75</v>
      </c>
      <c r="T280" s="1" t="s">
        <v>3525</v>
      </c>
      <c r="U280" s="1" t="s">
        <v>3485</v>
      </c>
      <c r="V280" s="1" t="s">
        <v>4258</v>
      </c>
    </row>
    <row r="281" s="1" customFormat="1" spans="1:22">
      <c r="A281" s="1" t="s">
        <v>1895</v>
      </c>
      <c r="B281" s="1" t="s">
        <v>636</v>
      </c>
      <c r="C281" s="1" t="s">
        <v>1896</v>
      </c>
      <c r="D281" s="1" t="s">
        <v>1150</v>
      </c>
      <c r="E281" s="1" t="s">
        <v>4378</v>
      </c>
      <c r="F281" s="1" t="s">
        <v>636</v>
      </c>
      <c r="G281" s="1" t="s">
        <v>610</v>
      </c>
      <c r="H281" s="1" t="s">
        <v>3517</v>
      </c>
      <c r="I281" s="1" t="s">
        <v>4379</v>
      </c>
      <c r="J281" s="1" t="s">
        <v>3519</v>
      </c>
      <c r="K281" s="1" t="s">
        <v>4379</v>
      </c>
      <c r="L281" s="1" t="s">
        <v>4379</v>
      </c>
      <c r="M281" s="1" t="s">
        <v>3520</v>
      </c>
      <c r="N281" s="1" t="s">
        <v>3520</v>
      </c>
      <c r="O281" s="1" t="s">
        <v>3521</v>
      </c>
      <c r="P281" s="1" t="s">
        <v>3522</v>
      </c>
      <c r="Q281" s="1" t="s">
        <v>3523</v>
      </c>
      <c r="R281" s="1" t="s">
        <v>4380</v>
      </c>
      <c r="S281" s="1" t="s">
        <v>75</v>
      </c>
      <c r="T281" s="1" t="s">
        <v>3525</v>
      </c>
      <c r="U281" s="1" t="s">
        <v>3485</v>
      </c>
      <c r="V281" s="1" t="s">
        <v>3526</v>
      </c>
    </row>
    <row r="282" s="1" customFormat="1" spans="1:22">
      <c r="A282" s="1" t="s">
        <v>2026</v>
      </c>
      <c r="B282" s="1" t="s">
        <v>636</v>
      </c>
      <c r="C282" s="1" t="s">
        <v>2027</v>
      </c>
      <c r="D282" s="1" t="s">
        <v>4381</v>
      </c>
      <c r="E282" s="1" t="s">
        <v>4382</v>
      </c>
      <c r="F282" s="1" t="s">
        <v>636</v>
      </c>
      <c r="G282" s="1" t="s">
        <v>610</v>
      </c>
      <c r="H282" s="1" t="s">
        <v>3517</v>
      </c>
      <c r="I282" s="1" t="s">
        <v>4383</v>
      </c>
      <c r="J282" s="1" t="s">
        <v>3519</v>
      </c>
      <c r="K282" s="1" t="s">
        <v>4383</v>
      </c>
      <c r="L282" s="1" t="s">
        <v>4383</v>
      </c>
      <c r="M282" s="1" t="s">
        <v>3520</v>
      </c>
      <c r="N282" s="1" t="s">
        <v>3520</v>
      </c>
      <c r="O282" s="1" t="s">
        <v>3521</v>
      </c>
      <c r="P282" s="1" t="s">
        <v>3522</v>
      </c>
      <c r="Q282" s="1" t="s">
        <v>3523</v>
      </c>
      <c r="R282" s="1" t="s">
        <v>4384</v>
      </c>
      <c r="S282" s="1" t="s">
        <v>75</v>
      </c>
      <c r="T282" s="1" t="s">
        <v>3525</v>
      </c>
      <c r="U282" s="1" t="s">
        <v>3547</v>
      </c>
      <c r="V282" s="1" t="s">
        <v>3555</v>
      </c>
    </row>
    <row r="283" s="1" customFormat="1" spans="1:22">
      <c r="A283" s="1" t="s">
        <v>3143</v>
      </c>
      <c r="B283" s="1" t="s">
        <v>636</v>
      </c>
      <c r="C283" s="1" t="s">
        <v>3144</v>
      </c>
      <c r="D283" s="1" t="s">
        <v>2541</v>
      </c>
      <c r="E283" s="1" t="s">
        <v>4326</v>
      </c>
      <c r="F283" s="1" t="s">
        <v>571</v>
      </c>
      <c r="G283" s="1" t="s">
        <v>572</v>
      </c>
      <c r="H283" s="1" t="s">
        <v>3517</v>
      </c>
      <c r="I283" s="1" t="s">
        <v>4385</v>
      </c>
      <c r="J283" s="1" t="s">
        <v>3519</v>
      </c>
      <c r="K283" s="1" t="s">
        <v>4385</v>
      </c>
      <c r="L283" s="1" t="s">
        <v>4385</v>
      </c>
      <c r="M283" s="1" t="s">
        <v>3520</v>
      </c>
      <c r="N283" s="1" t="s">
        <v>3520</v>
      </c>
      <c r="O283" s="1" t="s">
        <v>3521</v>
      </c>
      <c r="P283" s="1" t="s">
        <v>3522</v>
      </c>
      <c r="Q283" s="1" t="s">
        <v>3523</v>
      </c>
      <c r="R283" s="1" t="s">
        <v>4386</v>
      </c>
      <c r="S283" s="1" t="s">
        <v>75</v>
      </c>
      <c r="T283" s="1" t="s">
        <v>3525</v>
      </c>
      <c r="U283" s="1" t="s">
        <v>3547</v>
      </c>
      <c r="V283" s="1" t="s">
        <v>3533</v>
      </c>
    </row>
    <row r="284" s="1" customFormat="1" spans="1:22">
      <c r="A284" s="1" t="s">
        <v>2020</v>
      </c>
      <c r="B284" s="1" t="s">
        <v>636</v>
      </c>
      <c r="C284" s="1" t="s">
        <v>2021</v>
      </c>
      <c r="D284" s="1" t="s">
        <v>982</v>
      </c>
      <c r="E284" s="1" t="s">
        <v>4387</v>
      </c>
      <c r="F284" s="1" t="s">
        <v>1105</v>
      </c>
      <c r="G284" s="1" t="s">
        <v>610</v>
      </c>
      <c r="H284" s="1" t="s">
        <v>3517</v>
      </c>
      <c r="I284" s="1" t="s">
        <v>4388</v>
      </c>
      <c r="J284" s="1" t="s">
        <v>3519</v>
      </c>
      <c r="K284" s="1" t="s">
        <v>4388</v>
      </c>
      <c r="L284" s="1" t="s">
        <v>4388</v>
      </c>
      <c r="M284" s="1" t="s">
        <v>3520</v>
      </c>
      <c r="N284" s="1" t="s">
        <v>3520</v>
      </c>
      <c r="O284" s="1" t="s">
        <v>3521</v>
      </c>
      <c r="P284" s="1" t="s">
        <v>3522</v>
      </c>
      <c r="Q284" s="1" t="s">
        <v>3523</v>
      </c>
      <c r="R284" s="1" t="s">
        <v>4389</v>
      </c>
      <c r="S284" s="1" t="s">
        <v>75</v>
      </c>
      <c r="T284" s="1" t="s">
        <v>3525</v>
      </c>
      <c r="U284" s="1" t="s">
        <v>3547</v>
      </c>
      <c r="V284" s="1" t="s">
        <v>3555</v>
      </c>
    </row>
    <row r="285" s="1" customFormat="1" spans="1:22">
      <c r="A285" s="1" t="s">
        <v>2824</v>
      </c>
      <c r="B285" s="1" t="s">
        <v>636</v>
      </c>
      <c r="C285" s="1" t="s">
        <v>2825</v>
      </c>
      <c r="D285" s="1" t="s">
        <v>484</v>
      </c>
      <c r="E285" s="1" t="s">
        <v>4390</v>
      </c>
      <c r="F285" s="1" t="s">
        <v>610</v>
      </c>
      <c r="G285" s="1" t="s">
        <v>571</v>
      </c>
      <c r="H285" s="1" t="s">
        <v>3517</v>
      </c>
      <c r="I285" s="1" t="s">
        <v>4391</v>
      </c>
      <c r="J285" s="1" t="s">
        <v>3519</v>
      </c>
      <c r="K285" s="1" t="s">
        <v>4391</v>
      </c>
      <c r="L285" s="1" t="s">
        <v>4391</v>
      </c>
      <c r="M285" s="1" t="s">
        <v>3520</v>
      </c>
      <c r="N285" s="1" t="s">
        <v>3520</v>
      </c>
      <c r="O285" s="1" t="s">
        <v>3521</v>
      </c>
      <c r="P285" s="1" t="s">
        <v>3522</v>
      </c>
      <c r="Q285" s="1" t="s">
        <v>3523</v>
      </c>
      <c r="R285" s="1" t="s">
        <v>4392</v>
      </c>
      <c r="S285" s="1" t="s">
        <v>75</v>
      </c>
      <c r="T285" s="1" t="s">
        <v>3525</v>
      </c>
      <c r="U285" s="1" t="s">
        <v>3547</v>
      </c>
      <c r="V285" s="1" t="s">
        <v>3555</v>
      </c>
    </row>
    <row r="286" s="1" customFormat="1" spans="1:22">
      <c r="A286" s="1" t="s">
        <v>2031</v>
      </c>
      <c r="B286" s="1" t="s">
        <v>636</v>
      </c>
      <c r="C286" s="1" t="s">
        <v>2032</v>
      </c>
      <c r="D286" s="1" t="s">
        <v>2034</v>
      </c>
      <c r="E286" s="1" t="s">
        <v>4393</v>
      </c>
      <c r="F286" s="1" t="s">
        <v>1105</v>
      </c>
      <c r="G286" s="1" t="s">
        <v>610</v>
      </c>
      <c r="H286" s="1" t="s">
        <v>3517</v>
      </c>
      <c r="I286" s="1" t="s">
        <v>4394</v>
      </c>
      <c r="J286" s="1" t="s">
        <v>3519</v>
      </c>
      <c r="K286" s="1" t="s">
        <v>4394</v>
      </c>
      <c r="L286" s="1" t="s">
        <v>4394</v>
      </c>
      <c r="M286" s="1" t="s">
        <v>3520</v>
      </c>
      <c r="N286" s="1" t="s">
        <v>3520</v>
      </c>
      <c r="O286" s="1" t="s">
        <v>3521</v>
      </c>
      <c r="P286" s="1" t="s">
        <v>3522</v>
      </c>
      <c r="Q286" s="1" t="s">
        <v>3523</v>
      </c>
      <c r="R286" s="1" t="s">
        <v>4395</v>
      </c>
      <c r="S286" s="1" t="s">
        <v>75</v>
      </c>
      <c r="T286" s="1" t="s">
        <v>3525</v>
      </c>
      <c r="U286" s="1" t="s">
        <v>3485</v>
      </c>
      <c r="V286" s="1" t="s">
        <v>3555</v>
      </c>
    </row>
    <row r="287" s="1" customFormat="1" spans="1:22">
      <c r="A287" s="1" t="s">
        <v>1574</v>
      </c>
      <c r="B287" s="1" t="s">
        <v>636</v>
      </c>
      <c r="C287" s="1" t="s">
        <v>1575</v>
      </c>
      <c r="D287" s="1" t="s">
        <v>1577</v>
      </c>
      <c r="E287" s="1" t="s">
        <v>4396</v>
      </c>
      <c r="F287" s="1" t="s">
        <v>636</v>
      </c>
      <c r="G287" s="1" t="s">
        <v>1105</v>
      </c>
      <c r="H287" s="1" t="s">
        <v>3517</v>
      </c>
      <c r="I287" s="1" t="s">
        <v>4397</v>
      </c>
      <c r="J287" s="1" t="s">
        <v>3519</v>
      </c>
      <c r="K287" s="1" t="s">
        <v>4397</v>
      </c>
      <c r="L287" s="1" t="s">
        <v>4397</v>
      </c>
      <c r="M287" s="1" t="s">
        <v>3520</v>
      </c>
      <c r="N287" s="1" t="s">
        <v>3520</v>
      </c>
      <c r="O287" s="1" t="s">
        <v>3521</v>
      </c>
      <c r="P287" s="1" t="s">
        <v>3522</v>
      </c>
      <c r="Q287" s="1" t="s">
        <v>3523</v>
      </c>
      <c r="R287" s="1" t="s">
        <v>4398</v>
      </c>
      <c r="S287" s="1" t="s">
        <v>75</v>
      </c>
      <c r="T287" s="1" t="s">
        <v>3525</v>
      </c>
      <c r="U287" s="1" t="s">
        <v>3485</v>
      </c>
      <c r="V287" s="1" t="s">
        <v>3555</v>
      </c>
    </row>
    <row r="288" s="1" customFormat="1" spans="1:22">
      <c r="A288" s="1" t="s">
        <v>1901</v>
      </c>
      <c r="B288" s="1" t="s">
        <v>636</v>
      </c>
      <c r="C288" s="1" t="s">
        <v>1902</v>
      </c>
      <c r="D288" s="1" t="s">
        <v>1904</v>
      </c>
      <c r="E288" s="1" t="s">
        <v>4399</v>
      </c>
      <c r="F288" s="1" t="s">
        <v>1105</v>
      </c>
      <c r="G288" s="1" t="s">
        <v>610</v>
      </c>
      <c r="H288" s="1" t="s">
        <v>3517</v>
      </c>
      <c r="I288" s="1" t="s">
        <v>4400</v>
      </c>
      <c r="J288" s="1" t="s">
        <v>3519</v>
      </c>
      <c r="K288" s="1" t="s">
        <v>4400</v>
      </c>
      <c r="L288" s="1" t="s">
        <v>4400</v>
      </c>
      <c r="M288" s="1" t="s">
        <v>3520</v>
      </c>
      <c r="N288" s="1" t="s">
        <v>3520</v>
      </c>
      <c r="O288" s="1" t="s">
        <v>3521</v>
      </c>
      <c r="P288" s="1" t="s">
        <v>3522</v>
      </c>
      <c r="Q288" s="1" t="s">
        <v>3523</v>
      </c>
      <c r="R288" s="1" t="s">
        <v>4401</v>
      </c>
      <c r="S288" s="1" t="s">
        <v>75</v>
      </c>
      <c r="T288" s="1" t="s">
        <v>3525</v>
      </c>
      <c r="U288" s="1" t="s">
        <v>3547</v>
      </c>
      <c r="V288" s="1" t="s">
        <v>3803</v>
      </c>
    </row>
    <row r="289" s="1" customFormat="1" spans="1:22">
      <c r="A289" s="1" t="s">
        <v>1909</v>
      </c>
      <c r="B289" s="1" t="s">
        <v>636</v>
      </c>
      <c r="C289" s="1" t="s">
        <v>1910</v>
      </c>
      <c r="D289" s="1" t="s">
        <v>1904</v>
      </c>
      <c r="E289" s="1" t="s">
        <v>4402</v>
      </c>
      <c r="F289" s="1" t="s">
        <v>1105</v>
      </c>
      <c r="G289" s="1" t="s">
        <v>610</v>
      </c>
      <c r="H289" s="1" t="s">
        <v>3517</v>
      </c>
      <c r="I289" s="1" t="s">
        <v>4400</v>
      </c>
      <c r="J289" s="1" t="s">
        <v>3519</v>
      </c>
      <c r="K289" s="1" t="s">
        <v>4400</v>
      </c>
      <c r="L289" s="1" t="s">
        <v>4400</v>
      </c>
      <c r="M289" s="1" t="s">
        <v>3520</v>
      </c>
      <c r="N289" s="1" t="s">
        <v>3520</v>
      </c>
      <c r="O289" s="1" t="s">
        <v>3521</v>
      </c>
      <c r="P289" s="1" t="s">
        <v>3522</v>
      </c>
      <c r="Q289" s="1" t="s">
        <v>3523</v>
      </c>
      <c r="R289" s="1" t="s">
        <v>4403</v>
      </c>
      <c r="S289" s="1" t="s">
        <v>75</v>
      </c>
      <c r="T289" s="1" t="s">
        <v>3525</v>
      </c>
      <c r="U289" s="1" t="s">
        <v>3547</v>
      </c>
      <c r="V289" s="1" t="s">
        <v>3803</v>
      </c>
    </row>
    <row r="290" s="1" customFormat="1" spans="1:22">
      <c r="A290" s="1" t="s">
        <v>1472</v>
      </c>
      <c r="B290" s="1" t="s">
        <v>636</v>
      </c>
      <c r="C290" s="1" t="s">
        <v>1473</v>
      </c>
      <c r="D290" s="1" t="s">
        <v>1475</v>
      </c>
      <c r="E290" s="1" t="s">
        <v>4404</v>
      </c>
      <c r="F290" s="1" t="s">
        <v>636</v>
      </c>
      <c r="G290" s="1" t="s">
        <v>1105</v>
      </c>
      <c r="H290" s="1" t="s">
        <v>3517</v>
      </c>
      <c r="I290" s="1" t="s">
        <v>4405</v>
      </c>
      <c r="J290" s="1" t="s">
        <v>3519</v>
      </c>
      <c r="K290" s="1" t="s">
        <v>4405</v>
      </c>
      <c r="L290" s="1" t="s">
        <v>4405</v>
      </c>
      <c r="M290" s="1" t="s">
        <v>3520</v>
      </c>
      <c r="N290" s="1" t="s">
        <v>3520</v>
      </c>
      <c r="O290" s="1" t="s">
        <v>3521</v>
      </c>
      <c r="P290" s="1" t="s">
        <v>3522</v>
      </c>
      <c r="Q290" s="1" t="s">
        <v>3523</v>
      </c>
      <c r="R290" s="1" t="s">
        <v>4406</v>
      </c>
      <c r="S290" s="1" t="s">
        <v>75</v>
      </c>
      <c r="T290" s="1" t="s">
        <v>3525</v>
      </c>
      <c r="U290" s="1" t="s">
        <v>3485</v>
      </c>
      <c r="V290" s="1" t="s">
        <v>3533</v>
      </c>
    </row>
    <row r="291" s="1" customFormat="1" spans="1:22">
      <c r="A291" s="1" t="s">
        <v>2040</v>
      </c>
      <c r="B291" s="1" t="s">
        <v>636</v>
      </c>
      <c r="C291" s="1" t="s">
        <v>2041</v>
      </c>
      <c r="D291" s="1" t="s">
        <v>2043</v>
      </c>
      <c r="E291" s="1" t="s">
        <v>4407</v>
      </c>
      <c r="F291" s="1" t="s">
        <v>636</v>
      </c>
      <c r="G291" s="1" t="s">
        <v>610</v>
      </c>
      <c r="H291" s="1" t="s">
        <v>3517</v>
      </c>
      <c r="I291" s="1" t="s">
        <v>4408</v>
      </c>
      <c r="J291" s="1" t="s">
        <v>3519</v>
      </c>
      <c r="K291" s="1" t="s">
        <v>4408</v>
      </c>
      <c r="L291" s="1" t="s">
        <v>4408</v>
      </c>
      <c r="M291" s="1" t="s">
        <v>3520</v>
      </c>
      <c r="N291" s="1" t="s">
        <v>3520</v>
      </c>
      <c r="O291" s="1" t="s">
        <v>3521</v>
      </c>
      <c r="P291" s="1" t="s">
        <v>3522</v>
      </c>
      <c r="Q291" s="1" t="s">
        <v>3523</v>
      </c>
      <c r="R291" s="1" t="s">
        <v>4409</v>
      </c>
      <c r="S291" s="1" t="s">
        <v>75</v>
      </c>
      <c r="T291" s="1" t="s">
        <v>3525</v>
      </c>
      <c r="U291" s="1" t="s">
        <v>3485</v>
      </c>
      <c r="V291" s="1" t="s">
        <v>3555</v>
      </c>
    </row>
    <row r="292" s="1" customFormat="1" spans="1:22">
      <c r="A292" s="1" t="s">
        <v>1464</v>
      </c>
      <c r="B292" s="1" t="s">
        <v>636</v>
      </c>
      <c r="C292" s="1" t="s">
        <v>1465</v>
      </c>
      <c r="D292" s="1" t="s">
        <v>1467</v>
      </c>
      <c r="E292" s="1" t="s">
        <v>4410</v>
      </c>
      <c r="F292" s="1" t="s">
        <v>636</v>
      </c>
      <c r="G292" s="1" t="s">
        <v>1105</v>
      </c>
      <c r="H292" s="1" t="s">
        <v>3517</v>
      </c>
      <c r="I292" s="1" t="s">
        <v>4411</v>
      </c>
      <c r="J292" s="1" t="s">
        <v>3519</v>
      </c>
      <c r="K292" s="1" t="s">
        <v>4411</v>
      </c>
      <c r="L292" s="1" t="s">
        <v>4411</v>
      </c>
      <c r="M292" s="1" t="s">
        <v>3520</v>
      </c>
      <c r="N292" s="1" t="s">
        <v>3520</v>
      </c>
      <c r="O292" s="1" t="s">
        <v>3521</v>
      </c>
      <c r="P292" s="1" t="s">
        <v>3522</v>
      </c>
      <c r="Q292" s="1" t="s">
        <v>3523</v>
      </c>
      <c r="R292" s="1" t="s">
        <v>4412</v>
      </c>
      <c r="S292" s="1" t="s">
        <v>75</v>
      </c>
      <c r="T292" s="1" t="s">
        <v>3525</v>
      </c>
      <c r="U292" s="1" t="s">
        <v>3485</v>
      </c>
      <c r="V292" s="1" t="s">
        <v>3533</v>
      </c>
    </row>
    <row r="293" s="1" customFormat="1" spans="1:22">
      <c r="A293" s="1" t="s">
        <v>2529</v>
      </c>
      <c r="B293" s="1" t="s">
        <v>636</v>
      </c>
      <c r="C293" s="1" t="s">
        <v>2530</v>
      </c>
      <c r="D293" s="1" t="s">
        <v>4413</v>
      </c>
      <c r="E293" s="1" t="s">
        <v>4414</v>
      </c>
      <c r="F293" s="1" t="s">
        <v>1105</v>
      </c>
      <c r="G293" s="1" t="s">
        <v>1230</v>
      </c>
      <c r="H293" s="1" t="s">
        <v>3517</v>
      </c>
      <c r="I293" s="1" t="s">
        <v>4415</v>
      </c>
      <c r="J293" s="1" t="s">
        <v>3519</v>
      </c>
      <c r="K293" s="1" t="s">
        <v>4415</v>
      </c>
      <c r="L293" s="1" t="s">
        <v>4415</v>
      </c>
      <c r="M293" s="1" t="s">
        <v>3520</v>
      </c>
      <c r="N293" s="1" t="s">
        <v>3520</v>
      </c>
      <c r="O293" s="1" t="s">
        <v>3521</v>
      </c>
      <c r="P293" s="1" t="s">
        <v>3522</v>
      </c>
      <c r="Q293" s="1" t="s">
        <v>3523</v>
      </c>
      <c r="R293" s="1" t="s">
        <v>4416</v>
      </c>
      <c r="S293" s="1" t="s">
        <v>75</v>
      </c>
      <c r="T293" s="1" t="s">
        <v>3525</v>
      </c>
      <c r="U293" s="1" t="s">
        <v>3485</v>
      </c>
      <c r="V293" s="1" t="s">
        <v>3533</v>
      </c>
    </row>
    <row r="294" s="1" customFormat="1" spans="1:22">
      <c r="A294" s="1" t="s">
        <v>1912</v>
      </c>
      <c r="B294" s="1" t="s">
        <v>1105</v>
      </c>
      <c r="C294" s="1" t="s">
        <v>1913</v>
      </c>
      <c r="D294" s="1" t="s">
        <v>368</v>
      </c>
      <c r="E294" s="1" t="s">
        <v>4417</v>
      </c>
      <c r="F294" s="1" t="s">
        <v>1105</v>
      </c>
      <c r="G294" s="1" t="s">
        <v>610</v>
      </c>
      <c r="H294" s="1" t="s">
        <v>3517</v>
      </c>
      <c r="I294" s="1" t="s">
        <v>4418</v>
      </c>
      <c r="J294" s="1" t="s">
        <v>3519</v>
      </c>
      <c r="K294" s="1" t="s">
        <v>4418</v>
      </c>
      <c r="L294" s="1" t="s">
        <v>4418</v>
      </c>
      <c r="M294" s="1" t="s">
        <v>3520</v>
      </c>
      <c r="N294" s="1" t="s">
        <v>3520</v>
      </c>
      <c r="O294" s="1" t="s">
        <v>3521</v>
      </c>
      <c r="P294" s="1" t="s">
        <v>3522</v>
      </c>
      <c r="Q294" s="1" t="s">
        <v>3523</v>
      </c>
      <c r="R294" s="1" t="s">
        <v>4419</v>
      </c>
      <c r="S294" s="1" t="s">
        <v>75</v>
      </c>
      <c r="T294" s="1" t="s">
        <v>3525</v>
      </c>
      <c r="U294" s="1" t="s">
        <v>3547</v>
      </c>
      <c r="V294" s="1" t="s">
        <v>3526</v>
      </c>
    </row>
    <row r="295" s="1" customFormat="1" spans="1:22">
      <c r="A295" s="1" t="s">
        <v>3139</v>
      </c>
      <c r="B295" s="1" t="s">
        <v>1105</v>
      </c>
      <c r="C295" s="1" t="s">
        <v>3140</v>
      </c>
      <c r="D295" s="1" t="s">
        <v>1265</v>
      </c>
      <c r="E295" s="1" t="s">
        <v>4420</v>
      </c>
      <c r="F295" s="1" t="s">
        <v>571</v>
      </c>
      <c r="G295" s="1" t="s">
        <v>572</v>
      </c>
      <c r="H295" s="1" t="s">
        <v>3517</v>
      </c>
      <c r="I295" s="1" t="s">
        <v>4421</v>
      </c>
      <c r="J295" s="1" t="s">
        <v>3519</v>
      </c>
      <c r="K295" s="1" t="s">
        <v>4421</v>
      </c>
      <c r="L295" s="1" t="s">
        <v>4421</v>
      </c>
      <c r="M295" s="1" t="s">
        <v>3520</v>
      </c>
      <c r="N295" s="1" t="s">
        <v>3520</v>
      </c>
      <c r="O295" s="1" t="s">
        <v>3521</v>
      </c>
      <c r="P295" s="1" t="s">
        <v>3522</v>
      </c>
      <c r="Q295" s="1" t="s">
        <v>3523</v>
      </c>
      <c r="R295" s="1" t="s">
        <v>4422</v>
      </c>
      <c r="S295" s="1" t="s">
        <v>75</v>
      </c>
      <c r="T295" s="1" t="s">
        <v>3525</v>
      </c>
      <c r="U295" s="1" t="s">
        <v>3547</v>
      </c>
      <c r="V295" s="1" t="s">
        <v>3526</v>
      </c>
    </row>
    <row r="296" s="1" customFormat="1" spans="1:22">
      <c r="A296" s="1" t="s">
        <v>1918</v>
      </c>
      <c r="B296" s="1" t="s">
        <v>1105</v>
      </c>
      <c r="C296" s="1" t="s">
        <v>1919</v>
      </c>
      <c r="D296" s="1" t="s">
        <v>368</v>
      </c>
      <c r="E296" s="1" t="s">
        <v>4423</v>
      </c>
      <c r="F296" s="1" t="s">
        <v>1105</v>
      </c>
      <c r="G296" s="1" t="s">
        <v>610</v>
      </c>
      <c r="H296" s="1" t="s">
        <v>3517</v>
      </c>
      <c r="I296" s="1" t="s">
        <v>4418</v>
      </c>
      <c r="J296" s="1" t="s">
        <v>3519</v>
      </c>
      <c r="K296" s="1" t="s">
        <v>4418</v>
      </c>
      <c r="L296" s="1" t="s">
        <v>4418</v>
      </c>
      <c r="M296" s="1" t="s">
        <v>3520</v>
      </c>
      <c r="N296" s="1" t="s">
        <v>3520</v>
      </c>
      <c r="O296" s="1" t="s">
        <v>3521</v>
      </c>
      <c r="P296" s="1" t="s">
        <v>3522</v>
      </c>
      <c r="Q296" s="1" t="s">
        <v>3523</v>
      </c>
      <c r="R296" s="1" t="s">
        <v>4424</v>
      </c>
      <c r="S296" s="1" t="s">
        <v>75</v>
      </c>
      <c r="T296" s="1" t="s">
        <v>3525</v>
      </c>
      <c r="U296" s="1" t="s">
        <v>3547</v>
      </c>
      <c r="V296" s="1" t="s">
        <v>3526</v>
      </c>
    </row>
    <row r="297" s="1" customFormat="1" spans="1:22">
      <c r="A297" s="1" t="s">
        <v>3147</v>
      </c>
      <c r="B297" s="1" t="s">
        <v>1105</v>
      </c>
      <c r="C297" s="1" t="s">
        <v>3148</v>
      </c>
      <c r="D297" s="1" t="s">
        <v>3150</v>
      </c>
      <c r="E297" s="1" t="s">
        <v>4425</v>
      </c>
      <c r="F297" s="1" t="s">
        <v>571</v>
      </c>
      <c r="G297" s="1" t="s">
        <v>572</v>
      </c>
      <c r="H297" s="1" t="s">
        <v>3517</v>
      </c>
      <c r="I297" s="1" t="s">
        <v>4426</v>
      </c>
      <c r="J297" s="1" t="s">
        <v>3519</v>
      </c>
      <c r="K297" s="1" t="s">
        <v>4426</v>
      </c>
      <c r="L297" s="1" t="s">
        <v>4426</v>
      </c>
      <c r="M297" s="1" t="s">
        <v>3520</v>
      </c>
      <c r="N297" s="1" t="s">
        <v>3520</v>
      </c>
      <c r="O297" s="1" t="s">
        <v>3521</v>
      </c>
      <c r="P297" s="1" t="s">
        <v>3522</v>
      </c>
      <c r="Q297" s="1" t="s">
        <v>3523</v>
      </c>
      <c r="R297" s="1" t="s">
        <v>4427</v>
      </c>
      <c r="S297" s="1" t="s">
        <v>75</v>
      </c>
      <c r="T297" s="1" t="s">
        <v>3525</v>
      </c>
      <c r="U297" s="1" t="s">
        <v>3547</v>
      </c>
      <c r="V297" s="1" t="s">
        <v>3533</v>
      </c>
    </row>
    <row r="298" s="1" customFormat="1" spans="1:22">
      <c r="A298" s="1" t="s">
        <v>3066</v>
      </c>
      <c r="B298" s="1" t="s">
        <v>1105</v>
      </c>
      <c r="C298" s="1" t="s">
        <v>3067</v>
      </c>
      <c r="D298" s="1" t="s">
        <v>3069</v>
      </c>
      <c r="E298" s="1" t="s">
        <v>4428</v>
      </c>
      <c r="F298" s="1" t="s">
        <v>571</v>
      </c>
      <c r="G298" s="1" t="s">
        <v>572</v>
      </c>
      <c r="H298" s="1" t="s">
        <v>3517</v>
      </c>
      <c r="I298" s="1" t="s">
        <v>4429</v>
      </c>
      <c r="J298" s="1" t="s">
        <v>3519</v>
      </c>
      <c r="K298" s="1" t="s">
        <v>4429</v>
      </c>
      <c r="L298" s="1" t="s">
        <v>4429</v>
      </c>
      <c r="M298" s="1" t="s">
        <v>3520</v>
      </c>
      <c r="N298" s="1" t="s">
        <v>3520</v>
      </c>
      <c r="O298" s="1" t="s">
        <v>3521</v>
      </c>
      <c r="P298" s="1" t="s">
        <v>3522</v>
      </c>
      <c r="Q298" s="1" t="s">
        <v>3523</v>
      </c>
      <c r="R298" s="1" t="s">
        <v>4430</v>
      </c>
      <c r="S298" s="1" t="s">
        <v>75</v>
      </c>
      <c r="T298" s="1" t="s">
        <v>3525</v>
      </c>
      <c r="U298" s="1" t="s">
        <v>3485</v>
      </c>
      <c r="V298" s="1" t="s">
        <v>3551</v>
      </c>
    </row>
    <row r="299" s="1" customFormat="1" spans="1:22">
      <c r="A299" s="1" t="s">
        <v>2122</v>
      </c>
      <c r="B299" s="1" t="s">
        <v>1105</v>
      </c>
      <c r="C299" s="1" t="s">
        <v>2123</v>
      </c>
      <c r="D299" s="1" t="s">
        <v>2125</v>
      </c>
      <c r="E299" s="1" t="s">
        <v>4431</v>
      </c>
      <c r="F299" s="1" t="s">
        <v>1105</v>
      </c>
      <c r="G299" s="1" t="s">
        <v>610</v>
      </c>
      <c r="H299" s="1" t="s">
        <v>3517</v>
      </c>
      <c r="I299" s="1" t="s">
        <v>4432</v>
      </c>
      <c r="J299" s="1" t="s">
        <v>3519</v>
      </c>
      <c r="K299" s="1" t="s">
        <v>4432</v>
      </c>
      <c r="L299" s="1" t="s">
        <v>4432</v>
      </c>
      <c r="M299" s="1" t="s">
        <v>3520</v>
      </c>
      <c r="N299" s="1" t="s">
        <v>3520</v>
      </c>
      <c r="O299" s="1" t="s">
        <v>3521</v>
      </c>
      <c r="P299" s="1" t="s">
        <v>3522</v>
      </c>
      <c r="Q299" s="1" t="s">
        <v>3523</v>
      </c>
      <c r="R299" s="1" t="s">
        <v>4433</v>
      </c>
      <c r="S299" s="1" t="s">
        <v>75</v>
      </c>
      <c r="T299" s="1" t="s">
        <v>3525</v>
      </c>
      <c r="U299" s="1" t="s">
        <v>3485</v>
      </c>
      <c r="V299" s="1" t="s">
        <v>4434</v>
      </c>
    </row>
    <row r="300" s="1" customFormat="1" spans="1:22">
      <c r="A300" s="1" t="s">
        <v>2513</v>
      </c>
      <c r="B300" s="1" t="s">
        <v>1105</v>
      </c>
      <c r="C300" s="1" t="s">
        <v>2514</v>
      </c>
      <c r="D300" s="1" t="s">
        <v>2516</v>
      </c>
      <c r="E300" s="1" t="s">
        <v>4435</v>
      </c>
      <c r="F300" s="1" t="s">
        <v>1105</v>
      </c>
      <c r="G300" s="1" t="s">
        <v>1230</v>
      </c>
      <c r="H300" s="1" t="s">
        <v>3517</v>
      </c>
      <c r="I300" s="1" t="s">
        <v>4436</v>
      </c>
      <c r="J300" s="1" t="s">
        <v>3519</v>
      </c>
      <c r="K300" s="1" t="s">
        <v>4436</v>
      </c>
      <c r="L300" s="1" t="s">
        <v>4436</v>
      </c>
      <c r="M300" s="1" t="s">
        <v>3520</v>
      </c>
      <c r="N300" s="1" t="s">
        <v>3520</v>
      </c>
      <c r="O300" s="1" t="s">
        <v>3521</v>
      </c>
      <c r="P300" s="1" t="s">
        <v>3522</v>
      </c>
      <c r="Q300" s="1" t="s">
        <v>3523</v>
      </c>
      <c r="R300" s="1" t="s">
        <v>4437</v>
      </c>
      <c r="S300" s="1" t="s">
        <v>75</v>
      </c>
      <c r="T300" s="1" t="s">
        <v>3525</v>
      </c>
      <c r="U300" s="1" t="s">
        <v>3547</v>
      </c>
      <c r="V300" s="1" t="s">
        <v>3533</v>
      </c>
    </row>
    <row r="301" s="1" customFormat="1" spans="1:22">
      <c r="A301" s="1" t="s">
        <v>1932</v>
      </c>
      <c r="B301" s="1" t="s">
        <v>1105</v>
      </c>
      <c r="C301" s="1" t="s">
        <v>1933</v>
      </c>
      <c r="D301" s="1" t="s">
        <v>1935</v>
      </c>
      <c r="E301" s="1" t="s">
        <v>4438</v>
      </c>
      <c r="F301" s="1" t="s">
        <v>1105</v>
      </c>
      <c r="G301" s="1" t="s">
        <v>610</v>
      </c>
      <c r="H301" s="1" t="s">
        <v>3517</v>
      </c>
      <c r="I301" s="1" t="s">
        <v>4439</v>
      </c>
      <c r="J301" s="1" t="s">
        <v>3519</v>
      </c>
      <c r="K301" s="1" t="s">
        <v>4439</v>
      </c>
      <c r="L301" s="1" t="s">
        <v>4439</v>
      </c>
      <c r="M301" s="1" t="s">
        <v>3520</v>
      </c>
      <c r="N301" s="1" t="s">
        <v>3520</v>
      </c>
      <c r="O301" s="1" t="s">
        <v>3521</v>
      </c>
      <c r="P301" s="1" t="s">
        <v>3522</v>
      </c>
      <c r="Q301" s="1" t="s">
        <v>3523</v>
      </c>
      <c r="R301" s="1" t="s">
        <v>4440</v>
      </c>
      <c r="S301" s="1" t="s">
        <v>75</v>
      </c>
      <c r="T301" s="1" t="s">
        <v>3525</v>
      </c>
      <c r="U301" s="1" t="s">
        <v>3485</v>
      </c>
      <c r="V301" s="1" t="s">
        <v>3533</v>
      </c>
    </row>
    <row r="302" s="1" customFormat="1" spans="1:22">
      <c r="A302" s="1" t="s">
        <v>2726</v>
      </c>
      <c r="B302" s="1" t="s">
        <v>1105</v>
      </c>
      <c r="C302" s="1" t="s">
        <v>2727</v>
      </c>
      <c r="D302" s="1" t="s">
        <v>1408</v>
      </c>
      <c r="E302" s="1" t="s">
        <v>4441</v>
      </c>
      <c r="F302" s="1" t="s">
        <v>1230</v>
      </c>
      <c r="G302" s="1" t="s">
        <v>571</v>
      </c>
      <c r="H302" s="1" t="s">
        <v>3517</v>
      </c>
      <c r="I302" s="1" t="s">
        <v>4442</v>
      </c>
      <c r="J302" s="1" t="s">
        <v>3519</v>
      </c>
      <c r="K302" s="1" t="s">
        <v>4442</v>
      </c>
      <c r="L302" s="1" t="s">
        <v>4442</v>
      </c>
      <c r="M302" s="1" t="s">
        <v>3520</v>
      </c>
      <c r="N302" s="1" t="s">
        <v>3520</v>
      </c>
      <c r="O302" s="1" t="s">
        <v>3521</v>
      </c>
      <c r="P302" s="1" t="s">
        <v>3522</v>
      </c>
      <c r="Q302" s="1" t="s">
        <v>3523</v>
      </c>
      <c r="R302" s="1" t="s">
        <v>4443</v>
      </c>
      <c r="S302" s="1" t="s">
        <v>75</v>
      </c>
      <c r="T302" s="1" t="s">
        <v>3525</v>
      </c>
      <c r="U302" s="1" t="s">
        <v>3547</v>
      </c>
      <c r="V302" s="1" t="s">
        <v>3533</v>
      </c>
    </row>
    <row r="303" s="1" customFormat="1" spans="1:22">
      <c r="A303" s="1" t="s">
        <v>1923</v>
      </c>
      <c r="B303" s="1" t="s">
        <v>1105</v>
      </c>
      <c r="C303" s="1" t="s">
        <v>1924</v>
      </c>
      <c r="D303" s="1" t="s">
        <v>1926</v>
      </c>
      <c r="E303" s="1" t="s">
        <v>4444</v>
      </c>
      <c r="F303" s="1" t="s">
        <v>1105</v>
      </c>
      <c r="G303" s="1" t="s">
        <v>610</v>
      </c>
      <c r="H303" s="1" t="s">
        <v>3517</v>
      </c>
      <c r="I303" s="1" t="s">
        <v>4445</v>
      </c>
      <c r="J303" s="1" t="s">
        <v>3519</v>
      </c>
      <c r="K303" s="1" t="s">
        <v>4445</v>
      </c>
      <c r="L303" s="1" t="s">
        <v>4445</v>
      </c>
      <c r="M303" s="1" t="s">
        <v>3520</v>
      </c>
      <c r="N303" s="1" t="s">
        <v>3520</v>
      </c>
      <c r="O303" s="1" t="s">
        <v>3521</v>
      </c>
      <c r="P303" s="1" t="s">
        <v>3522</v>
      </c>
      <c r="Q303" s="1" t="s">
        <v>3523</v>
      </c>
      <c r="R303" s="1" t="s">
        <v>4446</v>
      </c>
      <c r="S303" s="1" t="s">
        <v>75</v>
      </c>
      <c r="T303" s="1" t="s">
        <v>3525</v>
      </c>
      <c r="U303" s="1" t="s">
        <v>3485</v>
      </c>
      <c r="V303" s="1" t="s">
        <v>3526</v>
      </c>
    </row>
    <row r="304" s="1" customFormat="1" spans="1:22">
      <c r="A304" s="1" t="s">
        <v>2354</v>
      </c>
      <c r="B304" s="1" t="s">
        <v>1105</v>
      </c>
      <c r="C304" s="1" t="s">
        <v>2355</v>
      </c>
      <c r="D304" s="1" t="s">
        <v>2357</v>
      </c>
      <c r="E304" s="1" t="s">
        <v>4447</v>
      </c>
      <c r="F304" s="1" t="s">
        <v>610</v>
      </c>
      <c r="G304" s="1" t="s">
        <v>1230</v>
      </c>
      <c r="H304" s="1" t="s">
        <v>3517</v>
      </c>
      <c r="I304" s="1" t="s">
        <v>4448</v>
      </c>
      <c r="J304" s="1" t="s">
        <v>3519</v>
      </c>
      <c r="K304" s="1" t="s">
        <v>4448</v>
      </c>
      <c r="L304" s="1" t="s">
        <v>4448</v>
      </c>
      <c r="M304" s="1" t="s">
        <v>3520</v>
      </c>
      <c r="N304" s="1" t="s">
        <v>3520</v>
      </c>
      <c r="O304" s="1" t="s">
        <v>3521</v>
      </c>
      <c r="P304" s="1" t="s">
        <v>3522</v>
      </c>
      <c r="Q304" s="1" t="s">
        <v>3523</v>
      </c>
      <c r="R304" s="1" t="s">
        <v>4449</v>
      </c>
      <c r="S304" s="1" t="s">
        <v>75</v>
      </c>
      <c r="T304" s="1" t="s">
        <v>3525</v>
      </c>
      <c r="U304" s="1" t="s">
        <v>3547</v>
      </c>
      <c r="V304" s="1" t="s">
        <v>3555</v>
      </c>
    </row>
    <row r="305" s="1" customFormat="1" spans="1:22">
      <c r="A305" s="1" t="s">
        <v>1940</v>
      </c>
      <c r="B305" s="1" t="s">
        <v>1105</v>
      </c>
      <c r="C305" s="1" t="s">
        <v>1941</v>
      </c>
      <c r="D305" s="1" t="s">
        <v>1926</v>
      </c>
      <c r="E305" s="1" t="s">
        <v>4450</v>
      </c>
      <c r="F305" s="1" t="s">
        <v>1105</v>
      </c>
      <c r="G305" s="1" t="s">
        <v>610</v>
      </c>
      <c r="H305" s="1" t="s">
        <v>3517</v>
      </c>
      <c r="I305" s="1" t="s">
        <v>4451</v>
      </c>
      <c r="J305" s="1" t="s">
        <v>3519</v>
      </c>
      <c r="K305" s="1" t="s">
        <v>4451</v>
      </c>
      <c r="L305" s="1" t="s">
        <v>4451</v>
      </c>
      <c r="M305" s="1" t="s">
        <v>3520</v>
      </c>
      <c r="N305" s="1" t="s">
        <v>3520</v>
      </c>
      <c r="O305" s="1" t="s">
        <v>3521</v>
      </c>
      <c r="P305" s="1" t="s">
        <v>3522</v>
      </c>
      <c r="Q305" s="1" t="s">
        <v>3523</v>
      </c>
      <c r="R305" s="1" t="s">
        <v>4452</v>
      </c>
      <c r="S305" s="1" t="s">
        <v>75</v>
      </c>
      <c r="T305" s="1" t="s">
        <v>3525</v>
      </c>
      <c r="U305" s="1" t="s">
        <v>3485</v>
      </c>
      <c r="V305" s="1" t="s">
        <v>3526</v>
      </c>
    </row>
    <row r="306" s="1" customFormat="1" spans="1:22">
      <c r="A306" s="1" t="s">
        <v>2612</v>
      </c>
      <c r="B306" s="1" t="s">
        <v>1105</v>
      </c>
      <c r="C306" s="1" t="s">
        <v>2613</v>
      </c>
      <c r="D306" s="1" t="s">
        <v>2615</v>
      </c>
      <c r="E306" s="1" t="s">
        <v>4453</v>
      </c>
      <c r="F306" s="1" t="s">
        <v>610</v>
      </c>
      <c r="G306" s="1" t="s">
        <v>571</v>
      </c>
      <c r="H306" s="1" t="s">
        <v>3517</v>
      </c>
      <c r="I306" s="1" t="s">
        <v>4454</v>
      </c>
      <c r="J306" s="1" t="s">
        <v>3519</v>
      </c>
      <c r="K306" s="1" t="s">
        <v>4454</v>
      </c>
      <c r="L306" s="1" t="s">
        <v>4454</v>
      </c>
      <c r="M306" s="1" t="s">
        <v>3520</v>
      </c>
      <c r="N306" s="1" t="s">
        <v>3520</v>
      </c>
      <c r="O306" s="1" t="s">
        <v>3521</v>
      </c>
      <c r="P306" s="1" t="s">
        <v>3522</v>
      </c>
      <c r="Q306" s="1" t="s">
        <v>3523</v>
      </c>
      <c r="R306" s="1" t="s">
        <v>4455</v>
      </c>
      <c r="S306" s="1" t="s">
        <v>75</v>
      </c>
      <c r="T306" s="1" t="s">
        <v>3525</v>
      </c>
      <c r="U306" s="1" t="s">
        <v>3485</v>
      </c>
      <c r="V306" s="1" t="s">
        <v>3551</v>
      </c>
    </row>
    <row r="307" s="1" customFormat="1" spans="1:22">
      <c r="A307" s="1" t="s">
        <v>2047</v>
      </c>
      <c r="B307" s="1" t="s">
        <v>1105</v>
      </c>
      <c r="C307" s="1" t="s">
        <v>2048</v>
      </c>
      <c r="D307" s="1" t="s">
        <v>520</v>
      </c>
      <c r="E307" s="1" t="s">
        <v>4456</v>
      </c>
      <c r="F307" s="1" t="s">
        <v>1105</v>
      </c>
      <c r="G307" s="1" t="s">
        <v>610</v>
      </c>
      <c r="H307" s="1" t="s">
        <v>3517</v>
      </c>
      <c r="I307" s="1" t="s">
        <v>4457</v>
      </c>
      <c r="J307" s="1" t="s">
        <v>3519</v>
      </c>
      <c r="K307" s="1" t="s">
        <v>4457</v>
      </c>
      <c r="L307" s="1" t="s">
        <v>4457</v>
      </c>
      <c r="M307" s="1" t="s">
        <v>3520</v>
      </c>
      <c r="N307" s="1" t="s">
        <v>3520</v>
      </c>
      <c r="O307" s="1" t="s">
        <v>3521</v>
      </c>
      <c r="P307" s="1" t="s">
        <v>3522</v>
      </c>
      <c r="Q307" s="1" t="s">
        <v>3523</v>
      </c>
      <c r="R307" s="1" t="s">
        <v>4458</v>
      </c>
      <c r="S307" s="1" t="s">
        <v>75</v>
      </c>
      <c r="T307" s="1" t="s">
        <v>3525</v>
      </c>
      <c r="U307" s="1" t="s">
        <v>3547</v>
      </c>
      <c r="V307" s="1" t="s">
        <v>3555</v>
      </c>
    </row>
    <row r="308" s="1" customFormat="1" spans="1:22">
      <c r="A308" s="1" t="s">
        <v>2361</v>
      </c>
      <c r="B308" s="1" t="s">
        <v>1105</v>
      </c>
      <c r="C308" s="1" t="s">
        <v>2362</v>
      </c>
      <c r="D308" s="1" t="s">
        <v>494</v>
      </c>
      <c r="E308" s="1" t="s">
        <v>4459</v>
      </c>
      <c r="F308" s="1" t="s">
        <v>610</v>
      </c>
      <c r="G308" s="1" t="s">
        <v>1230</v>
      </c>
      <c r="H308" s="1" t="s">
        <v>3517</v>
      </c>
      <c r="I308" s="1" t="s">
        <v>4348</v>
      </c>
      <c r="J308" s="1" t="s">
        <v>3519</v>
      </c>
      <c r="K308" s="1" t="s">
        <v>4348</v>
      </c>
      <c r="L308" s="1" t="s">
        <v>4348</v>
      </c>
      <c r="M308" s="1" t="s">
        <v>3520</v>
      </c>
      <c r="N308" s="1" t="s">
        <v>3520</v>
      </c>
      <c r="O308" s="1" t="s">
        <v>3521</v>
      </c>
      <c r="P308" s="1" t="s">
        <v>3522</v>
      </c>
      <c r="Q308" s="1" t="s">
        <v>3523</v>
      </c>
      <c r="R308" s="1" t="s">
        <v>4460</v>
      </c>
      <c r="S308" s="1" t="s">
        <v>75</v>
      </c>
      <c r="T308" s="1" t="s">
        <v>3525</v>
      </c>
      <c r="U308" s="1" t="s">
        <v>3547</v>
      </c>
      <c r="V308" s="1" t="s">
        <v>3555</v>
      </c>
    </row>
    <row r="309" s="1" customFormat="1" spans="1:22">
      <c r="A309" s="1" t="s">
        <v>2289</v>
      </c>
      <c r="B309" s="1" t="s">
        <v>1105</v>
      </c>
      <c r="C309" s="1" t="s">
        <v>2290</v>
      </c>
      <c r="D309" s="1" t="s">
        <v>2292</v>
      </c>
      <c r="E309" s="1" t="s">
        <v>4461</v>
      </c>
      <c r="F309" s="1" t="s">
        <v>1105</v>
      </c>
      <c r="G309" s="1" t="s">
        <v>1230</v>
      </c>
      <c r="H309" s="1" t="s">
        <v>3517</v>
      </c>
      <c r="I309" s="1" t="s">
        <v>4462</v>
      </c>
      <c r="J309" s="1" t="s">
        <v>3519</v>
      </c>
      <c r="K309" s="1" t="s">
        <v>4462</v>
      </c>
      <c r="L309" s="1" t="s">
        <v>4462</v>
      </c>
      <c r="M309" s="1" t="s">
        <v>3520</v>
      </c>
      <c r="N309" s="1" t="s">
        <v>3520</v>
      </c>
      <c r="O309" s="1" t="s">
        <v>3521</v>
      </c>
      <c r="P309" s="1" t="s">
        <v>3522</v>
      </c>
      <c r="Q309" s="1" t="s">
        <v>3523</v>
      </c>
      <c r="R309" s="1" t="s">
        <v>4463</v>
      </c>
      <c r="S309" s="1" t="s">
        <v>75</v>
      </c>
      <c r="T309" s="1" t="s">
        <v>3525</v>
      </c>
      <c r="U309" s="1" t="s">
        <v>3485</v>
      </c>
      <c r="V309" s="1" t="s">
        <v>3542</v>
      </c>
    </row>
    <row r="310" s="1" customFormat="1" spans="1:22">
      <c r="A310" s="1" t="s">
        <v>2377</v>
      </c>
      <c r="B310" s="1" t="s">
        <v>1105</v>
      </c>
      <c r="C310" s="1" t="s">
        <v>2378</v>
      </c>
      <c r="D310" s="1" t="s">
        <v>2380</v>
      </c>
      <c r="E310" s="1" t="s">
        <v>4464</v>
      </c>
      <c r="F310" s="1" t="s">
        <v>610</v>
      </c>
      <c r="G310" s="1" t="s">
        <v>1230</v>
      </c>
      <c r="H310" s="1" t="s">
        <v>3517</v>
      </c>
      <c r="I310" s="1" t="s">
        <v>4465</v>
      </c>
      <c r="J310" s="1" t="s">
        <v>3519</v>
      </c>
      <c r="K310" s="1" t="s">
        <v>4465</v>
      </c>
      <c r="L310" s="1" t="s">
        <v>4465</v>
      </c>
      <c r="M310" s="1" t="s">
        <v>3520</v>
      </c>
      <c r="N310" s="1" t="s">
        <v>3520</v>
      </c>
      <c r="O310" s="1" t="s">
        <v>3521</v>
      </c>
      <c r="P310" s="1" t="s">
        <v>3522</v>
      </c>
      <c r="Q310" s="1" t="s">
        <v>3523</v>
      </c>
      <c r="R310" s="1" t="s">
        <v>4466</v>
      </c>
      <c r="S310" s="1" t="s">
        <v>75</v>
      </c>
      <c r="T310" s="1" t="s">
        <v>3525</v>
      </c>
      <c r="U310" s="1" t="s">
        <v>3485</v>
      </c>
      <c r="V310" s="1" t="s">
        <v>3555</v>
      </c>
    </row>
    <row r="311" s="1" customFormat="1" spans="1:22">
      <c r="A311" s="1" t="s">
        <v>2374</v>
      </c>
      <c r="B311" s="1" t="s">
        <v>1105</v>
      </c>
      <c r="C311" s="1" t="s">
        <v>2375</v>
      </c>
      <c r="D311" s="1" t="s">
        <v>494</v>
      </c>
      <c r="E311" s="1" t="s">
        <v>4467</v>
      </c>
      <c r="F311" s="1" t="s">
        <v>610</v>
      </c>
      <c r="G311" s="1" t="s">
        <v>1230</v>
      </c>
      <c r="H311" s="1" t="s">
        <v>3517</v>
      </c>
      <c r="I311" s="1" t="s">
        <v>4214</v>
      </c>
      <c r="J311" s="1" t="s">
        <v>3519</v>
      </c>
      <c r="K311" s="1" t="s">
        <v>4214</v>
      </c>
      <c r="L311" s="1" t="s">
        <v>4214</v>
      </c>
      <c r="M311" s="1" t="s">
        <v>3520</v>
      </c>
      <c r="N311" s="1" t="s">
        <v>3520</v>
      </c>
      <c r="O311" s="1" t="s">
        <v>3521</v>
      </c>
      <c r="P311" s="1" t="s">
        <v>3522</v>
      </c>
      <c r="Q311" s="1" t="s">
        <v>3523</v>
      </c>
      <c r="R311" s="1" t="s">
        <v>4468</v>
      </c>
      <c r="S311" s="1" t="s">
        <v>75</v>
      </c>
      <c r="T311" s="1" t="s">
        <v>3525</v>
      </c>
      <c r="U311" s="1" t="s">
        <v>3547</v>
      </c>
      <c r="V311" s="1" t="s">
        <v>3555</v>
      </c>
    </row>
    <row r="312" s="1" customFormat="1" spans="1:22">
      <c r="A312" s="1" t="s">
        <v>2842</v>
      </c>
      <c r="B312" s="1" t="s">
        <v>1105</v>
      </c>
      <c r="C312" s="1" t="s">
        <v>2843</v>
      </c>
      <c r="D312" s="1" t="s">
        <v>494</v>
      </c>
      <c r="E312" s="1" t="s">
        <v>4469</v>
      </c>
      <c r="F312" s="1" t="s">
        <v>1230</v>
      </c>
      <c r="G312" s="1" t="s">
        <v>571</v>
      </c>
      <c r="H312" s="1" t="s">
        <v>3517</v>
      </c>
      <c r="I312" s="1" t="s">
        <v>4470</v>
      </c>
      <c r="J312" s="1" t="s">
        <v>3519</v>
      </c>
      <c r="K312" s="1" t="s">
        <v>4470</v>
      </c>
      <c r="L312" s="1" t="s">
        <v>4470</v>
      </c>
      <c r="M312" s="1" t="s">
        <v>3520</v>
      </c>
      <c r="N312" s="1" t="s">
        <v>3520</v>
      </c>
      <c r="O312" s="1" t="s">
        <v>3521</v>
      </c>
      <c r="P312" s="1" t="s">
        <v>3522</v>
      </c>
      <c r="Q312" s="1" t="s">
        <v>3523</v>
      </c>
      <c r="R312" s="1" t="s">
        <v>4471</v>
      </c>
      <c r="S312" s="1" t="s">
        <v>75</v>
      </c>
      <c r="T312" s="1" t="s">
        <v>3525</v>
      </c>
      <c r="U312" s="1" t="s">
        <v>3547</v>
      </c>
      <c r="V312" s="1" t="s">
        <v>3555</v>
      </c>
    </row>
    <row r="313" s="1" customFormat="1" spans="1:22">
      <c r="A313" s="1" t="s">
        <v>1946</v>
      </c>
      <c r="B313" s="1" t="s">
        <v>1105</v>
      </c>
      <c r="C313" s="1" t="s">
        <v>1947</v>
      </c>
      <c r="D313" s="1" t="s">
        <v>1949</v>
      </c>
      <c r="E313" s="1" t="s">
        <v>4472</v>
      </c>
      <c r="F313" s="1" t="s">
        <v>1105</v>
      </c>
      <c r="G313" s="1" t="s">
        <v>610</v>
      </c>
      <c r="H313" s="1" t="s">
        <v>3517</v>
      </c>
      <c r="I313" s="1" t="s">
        <v>4473</v>
      </c>
      <c r="J313" s="1" t="s">
        <v>3519</v>
      </c>
      <c r="K313" s="1" t="s">
        <v>4473</v>
      </c>
      <c r="L313" s="1" t="s">
        <v>4473</v>
      </c>
      <c r="M313" s="1" t="s">
        <v>3520</v>
      </c>
      <c r="N313" s="1" t="s">
        <v>3520</v>
      </c>
      <c r="O313" s="1" t="s">
        <v>3521</v>
      </c>
      <c r="P313" s="1" t="s">
        <v>3522</v>
      </c>
      <c r="Q313" s="1" t="s">
        <v>3523</v>
      </c>
      <c r="R313" s="1" t="s">
        <v>4474</v>
      </c>
      <c r="S313" s="1" t="s">
        <v>75</v>
      </c>
      <c r="T313" s="1" t="s">
        <v>3525</v>
      </c>
      <c r="U313" s="1" t="s">
        <v>3485</v>
      </c>
      <c r="V313" s="1" t="s">
        <v>3526</v>
      </c>
    </row>
    <row r="314" s="1" customFormat="1" spans="1:22">
      <c r="A314" s="1" t="s">
        <v>2426</v>
      </c>
      <c r="B314" s="1" t="s">
        <v>610</v>
      </c>
      <c r="C314" s="1" t="s">
        <v>2427</v>
      </c>
      <c r="D314" s="1" t="s">
        <v>2429</v>
      </c>
      <c r="E314" s="1" t="s">
        <v>4475</v>
      </c>
      <c r="F314" s="1" t="s">
        <v>610</v>
      </c>
      <c r="G314" s="1" t="s">
        <v>1230</v>
      </c>
      <c r="H314" s="1" t="s">
        <v>3517</v>
      </c>
      <c r="I314" s="1" t="s">
        <v>4476</v>
      </c>
      <c r="J314" s="1" t="s">
        <v>3519</v>
      </c>
      <c r="K314" s="1" t="s">
        <v>4476</v>
      </c>
      <c r="L314" s="1" t="s">
        <v>4476</v>
      </c>
      <c r="M314" s="1" t="s">
        <v>3520</v>
      </c>
      <c r="N314" s="1" t="s">
        <v>3520</v>
      </c>
      <c r="O314" s="1" t="s">
        <v>3521</v>
      </c>
      <c r="P314" s="1" t="s">
        <v>3522</v>
      </c>
      <c r="Q314" s="1" t="s">
        <v>3523</v>
      </c>
      <c r="R314" s="1" t="s">
        <v>4477</v>
      </c>
      <c r="S314" s="1" t="s">
        <v>75</v>
      </c>
      <c r="T314" s="1" t="s">
        <v>3525</v>
      </c>
      <c r="U314" s="1" t="s">
        <v>3485</v>
      </c>
      <c r="V314" s="1" t="s">
        <v>4478</v>
      </c>
    </row>
    <row r="315" s="1" customFormat="1" spans="1:22">
      <c r="A315" s="1" t="s">
        <v>2828</v>
      </c>
      <c r="B315" s="1" t="s">
        <v>610</v>
      </c>
      <c r="C315" s="1" t="s">
        <v>2829</v>
      </c>
      <c r="D315" s="1" t="s">
        <v>1577</v>
      </c>
      <c r="E315" s="1" t="s">
        <v>4479</v>
      </c>
      <c r="F315" s="1" t="s">
        <v>610</v>
      </c>
      <c r="G315" s="1" t="s">
        <v>571</v>
      </c>
      <c r="H315" s="1" t="s">
        <v>3517</v>
      </c>
      <c r="I315" s="1" t="s">
        <v>4480</v>
      </c>
      <c r="J315" s="1" t="s">
        <v>3519</v>
      </c>
      <c r="K315" s="1" t="s">
        <v>4480</v>
      </c>
      <c r="L315" s="1" t="s">
        <v>4480</v>
      </c>
      <c r="M315" s="1" t="s">
        <v>3520</v>
      </c>
      <c r="N315" s="1" t="s">
        <v>3520</v>
      </c>
      <c r="O315" s="1" t="s">
        <v>3521</v>
      </c>
      <c r="P315" s="1" t="s">
        <v>3522</v>
      </c>
      <c r="Q315" s="1" t="s">
        <v>3523</v>
      </c>
      <c r="R315" s="1" t="s">
        <v>4481</v>
      </c>
      <c r="S315" s="1" t="s">
        <v>75</v>
      </c>
      <c r="T315" s="1" t="s">
        <v>3525</v>
      </c>
      <c r="U315" s="1" t="s">
        <v>3485</v>
      </c>
      <c r="V315" s="1" t="s">
        <v>3555</v>
      </c>
    </row>
    <row r="316" s="1" customFormat="1" spans="1:22">
      <c r="A316" s="1" t="s">
        <v>2366</v>
      </c>
      <c r="B316" s="1" t="s">
        <v>610</v>
      </c>
      <c r="C316" s="1" t="s">
        <v>2367</v>
      </c>
      <c r="D316" s="1" t="s">
        <v>4482</v>
      </c>
      <c r="E316" s="1" t="s">
        <v>4483</v>
      </c>
      <c r="F316" s="1" t="s">
        <v>610</v>
      </c>
      <c r="G316" s="1" t="s">
        <v>1230</v>
      </c>
      <c r="H316" s="1" t="s">
        <v>3517</v>
      </c>
      <c r="I316" s="1" t="s">
        <v>3782</v>
      </c>
      <c r="J316" s="1" t="s">
        <v>3519</v>
      </c>
      <c r="K316" s="1" t="s">
        <v>3782</v>
      </c>
      <c r="L316" s="1" t="s">
        <v>3782</v>
      </c>
      <c r="M316" s="1" t="s">
        <v>3520</v>
      </c>
      <c r="N316" s="1" t="s">
        <v>3520</v>
      </c>
      <c r="O316" s="1" t="s">
        <v>3521</v>
      </c>
      <c r="P316" s="1" t="s">
        <v>3522</v>
      </c>
      <c r="Q316" s="1" t="s">
        <v>3523</v>
      </c>
      <c r="R316" s="1" t="s">
        <v>4484</v>
      </c>
      <c r="S316" s="1" t="s">
        <v>75</v>
      </c>
      <c r="T316" s="1" t="s">
        <v>3525</v>
      </c>
      <c r="U316" s="1" t="s">
        <v>3547</v>
      </c>
      <c r="V316" s="1" t="s">
        <v>3555</v>
      </c>
    </row>
    <row r="317" s="1" customFormat="1" spans="1:22">
      <c r="A317" s="1" t="s">
        <v>2731</v>
      </c>
      <c r="B317" s="1" t="s">
        <v>610</v>
      </c>
      <c r="C317" s="1" t="s">
        <v>2732</v>
      </c>
      <c r="D317" s="1" t="s">
        <v>2734</v>
      </c>
      <c r="E317" s="1" t="s">
        <v>4485</v>
      </c>
      <c r="F317" s="1" t="s">
        <v>610</v>
      </c>
      <c r="G317" s="1" t="s">
        <v>571</v>
      </c>
      <c r="H317" s="1" t="s">
        <v>3517</v>
      </c>
      <c r="I317" s="1" t="s">
        <v>4486</v>
      </c>
      <c r="J317" s="1" t="s">
        <v>3519</v>
      </c>
      <c r="K317" s="1" t="s">
        <v>4486</v>
      </c>
      <c r="L317" s="1" t="s">
        <v>4486</v>
      </c>
      <c r="M317" s="1" t="s">
        <v>3520</v>
      </c>
      <c r="N317" s="1" t="s">
        <v>3520</v>
      </c>
      <c r="O317" s="1" t="s">
        <v>3521</v>
      </c>
      <c r="P317" s="1" t="s">
        <v>3522</v>
      </c>
      <c r="Q317" s="1" t="s">
        <v>3523</v>
      </c>
      <c r="R317" s="1" t="s">
        <v>4487</v>
      </c>
      <c r="S317" s="1" t="s">
        <v>75</v>
      </c>
      <c r="T317" s="1" t="s">
        <v>3525</v>
      </c>
      <c r="U317" s="1" t="s">
        <v>3485</v>
      </c>
      <c r="V317" s="1" t="s">
        <v>3526</v>
      </c>
    </row>
    <row r="318" s="1" customFormat="1" spans="1:22">
      <c r="A318" s="1" t="s">
        <v>2520</v>
      </c>
      <c r="B318" s="1" t="s">
        <v>610</v>
      </c>
      <c r="C318" s="1" t="s">
        <v>2521</v>
      </c>
      <c r="D318" s="1" t="s">
        <v>4488</v>
      </c>
      <c r="E318" s="1" t="s">
        <v>4489</v>
      </c>
      <c r="F318" s="1" t="s">
        <v>610</v>
      </c>
      <c r="G318" s="1" t="s">
        <v>1230</v>
      </c>
      <c r="H318" s="1" t="s">
        <v>3517</v>
      </c>
      <c r="I318" s="1" t="s">
        <v>4490</v>
      </c>
      <c r="J318" s="1" t="s">
        <v>3519</v>
      </c>
      <c r="K318" s="1" t="s">
        <v>4490</v>
      </c>
      <c r="L318" s="1" t="s">
        <v>4490</v>
      </c>
      <c r="M318" s="1" t="s">
        <v>3520</v>
      </c>
      <c r="N318" s="1" t="s">
        <v>3520</v>
      </c>
      <c r="O318" s="1" t="s">
        <v>3521</v>
      </c>
      <c r="P318" s="1" t="s">
        <v>3522</v>
      </c>
      <c r="Q318" s="1" t="s">
        <v>3523</v>
      </c>
      <c r="R318" s="1" t="s">
        <v>4491</v>
      </c>
      <c r="S318" s="1" t="s">
        <v>75</v>
      </c>
      <c r="T318" s="1" t="s">
        <v>3525</v>
      </c>
      <c r="U318" s="1" t="s">
        <v>3485</v>
      </c>
      <c r="V318" s="1" t="s">
        <v>4492</v>
      </c>
    </row>
    <row r="319" s="1" customFormat="1" spans="1:22">
      <c r="A319" s="1" t="s">
        <v>3246</v>
      </c>
      <c r="B319" s="1" t="s">
        <v>610</v>
      </c>
      <c r="C319" s="1" t="s">
        <v>3247</v>
      </c>
      <c r="D319" s="1" t="s">
        <v>4493</v>
      </c>
      <c r="E319" s="1" t="s">
        <v>4494</v>
      </c>
      <c r="F319" s="1" t="s">
        <v>610</v>
      </c>
      <c r="G319" s="1" t="s">
        <v>572</v>
      </c>
      <c r="H319" s="1" t="s">
        <v>3517</v>
      </c>
      <c r="I319" s="1" t="s">
        <v>4495</v>
      </c>
      <c r="J319" s="1" t="s">
        <v>3519</v>
      </c>
      <c r="K319" s="1" t="s">
        <v>4495</v>
      </c>
      <c r="L319" s="1" t="s">
        <v>4495</v>
      </c>
      <c r="M319" s="1" t="s">
        <v>3520</v>
      </c>
      <c r="N319" s="1" t="s">
        <v>3520</v>
      </c>
      <c r="O319" s="1" t="s">
        <v>3521</v>
      </c>
      <c r="P319" s="1" t="s">
        <v>3522</v>
      </c>
      <c r="Q319" s="1" t="s">
        <v>3523</v>
      </c>
      <c r="R319" s="1" t="s">
        <v>4496</v>
      </c>
      <c r="S319" s="1" t="s">
        <v>75</v>
      </c>
      <c r="T319" s="1" t="s">
        <v>3525</v>
      </c>
      <c r="U319" s="1" t="s">
        <v>3547</v>
      </c>
      <c r="V319" s="1" t="s">
        <v>3555</v>
      </c>
    </row>
    <row r="320" s="1" customFormat="1" spans="1:22">
      <c r="A320" s="1" t="s">
        <v>2298</v>
      </c>
      <c r="B320" s="1" t="s">
        <v>610</v>
      </c>
      <c r="C320" s="1" t="s">
        <v>2299</v>
      </c>
      <c r="D320" s="1" t="s">
        <v>1467</v>
      </c>
      <c r="E320" s="1" t="s">
        <v>4497</v>
      </c>
      <c r="F320" s="1" t="s">
        <v>610</v>
      </c>
      <c r="G320" s="1" t="s">
        <v>1230</v>
      </c>
      <c r="H320" s="1" t="s">
        <v>3517</v>
      </c>
      <c r="I320" s="1" t="s">
        <v>4498</v>
      </c>
      <c r="J320" s="1" t="s">
        <v>3519</v>
      </c>
      <c r="K320" s="1" t="s">
        <v>4498</v>
      </c>
      <c r="L320" s="1" t="s">
        <v>4498</v>
      </c>
      <c r="M320" s="1" t="s">
        <v>3520</v>
      </c>
      <c r="N320" s="1" t="s">
        <v>3520</v>
      </c>
      <c r="O320" s="1" t="s">
        <v>3521</v>
      </c>
      <c r="P320" s="1" t="s">
        <v>3522</v>
      </c>
      <c r="Q320" s="1" t="s">
        <v>3523</v>
      </c>
      <c r="R320" s="1" t="s">
        <v>4499</v>
      </c>
      <c r="S320" s="1" t="s">
        <v>75</v>
      </c>
      <c r="T320" s="1" t="s">
        <v>3525</v>
      </c>
      <c r="U320" s="1" t="s">
        <v>3485</v>
      </c>
      <c r="V320" s="1" t="s">
        <v>3533</v>
      </c>
    </row>
    <row r="321" s="1" customFormat="1" spans="1:22">
      <c r="A321" s="1" t="s">
        <v>2740</v>
      </c>
      <c r="B321" s="1" t="s">
        <v>610</v>
      </c>
      <c r="C321" s="1" t="s">
        <v>2741</v>
      </c>
      <c r="D321" s="1" t="s">
        <v>2743</v>
      </c>
      <c r="E321" s="1" t="s">
        <v>4500</v>
      </c>
      <c r="F321" s="1" t="s">
        <v>1230</v>
      </c>
      <c r="G321" s="1" t="s">
        <v>571</v>
      </c>
      <c r="H321" s="1" t="s">
        <v>3517</v>
      </c>
      <c r="I321" s="1" t="s">
        <v>4501</v>
      </c>
      <c r="J321" s="1" t="s">
        <v>3519</v>
      </c>
      <c r="K321" s="1" t="s">
        <v>4501</v>
      </c>
      <c r="L321" s="1" t="s">
        <v>4501</v>
      </c>
      <c r="M321" s="1" t="s">
        <v>3520</v>
      </c>
      <c r="N321" s="1" t="s">
        <v>3520</v>
      </c>
      <c r="O321" s="1" t="s">
        <v>3521</v>
      </c>
      <c r="P321" s="1" t="s">
        <v>3522</v>
      </c>
      <c r="Q321" s="1" t="s">
        <v>3523</v>
      </c>
      <c r="R321" s="1" t="s">
        <v>4502</v>
      </c>
      <c r="S321" s="1" t="s">
        <v>75</v>
      </c>
      <c r="T321" s="1" t="s">
        <v>3525</v>
      </c>
      <c r="U321" s="1" t="s">
        <v>3547</v>
      </c>
      <c r="V321" s="1" t="s">
        <v>3533</v>
      </c>
    </row>
    <row r="322" s="1" customFormat="1" spans="1:22">
      <c r="A322" s="1" t="s">
        <v>3269</v>
      </c>
      <c r="B322" s="1" t="s">
        <v>610</v>
      </c>
      <c r="C322" s="1" t="s">
        <v>3270</v>
      </c>
      <c r="D322" s="1" t="s">
        <v>4503</v>
      </c>
      <c r="E322" s="1" t="s">
        <v>4504</v>
      </c>
      <c r="F322" s="1" t="s">
        <v>610</v>
      </c>
      <c r="G322" s="1" t="s">
        <v>572</v>
      </c>
      <c r="H322" s="1" t="s">
        <v>3517</v>
      </c>
      <c r="I322" s="1" t="s">
        <v>4505</v>
      </c>
      <c r="J322" s="1" t="s">
        <v>3519</v>
      </c>
      <c r="K322" s="1" t="s">
        <v>4505</v>
      </c>
      <c r="L322" s="1" t="s">
        <v>4505</v>
      </c>
      <c r="M322" s="1" t="s">
        <v>3520</v>
      </c>
      <c r="N322" s="1" t="s">
        <v>3520</v>
      </c>
      <c r="O322" s="1" t="s">
        <v>3521</v>
      </c>
      <c r="P322" s="1" t="s">
        <v>3522</v>
      </c>
      <c r="Q322" s="1" t="s">
        <v>3523</v>
      </c>
      <c r="R322" s="1" t="s">
        <v>4506</v>
      </c>
      <c r="S322" s="1" t="s">
        <v>75</v>
      </c>
      <c r="T322" s="1" t="s">
        <v>3525</v>
      </c>
      <c r="U322" s="1" t="s">
        <v>3547</v>
      </c>
      <c r="V322" s="1" t="s">
        <v>3555</v>
      </c>
    </row>
    <row r="323" s="1" customFormat="1" spans="1:22">
      <c r="A323" s="1" t="s">
        <v>2637</v>
      </c>
      <c r="B323" s="1" t="s">
        <v>610</v>
      </c>
      <c r="C323" s="1" t="s">
        <v>2638</v>
      </c>
      <c r="D323" s="1" t="s">
        <v>1216</v>
      </c>
      <c r="E323" s="1" t="s">
        <v>4507</v>
      </c>
      <c r="F323" s="1" t="s">
        <v>1230</v>
      </c>
      <c r="G323" s="1" t="s">
        <v>571</v>
      </c>
      <c r="H323" s="1" t="s">
        <v>3517</v>
      </c>
      <c r="I323" s="1" t="s">
        <v>4508</v>
      </c>
      <c r="J323" s="1" t="s">
        <v>3519</v>
      </c>
      <c r="K323" s="1" t="s">
        <v>4508</v>
      </c>
      <c r="L323" s="1" t="s">
        <v>4508</v>
      </c>
      <c r="M323" s="1" t="s">
        <v>3520</v>
      </c>
      <c r="N323" s="1" t="s">
        <v>3520</v>
      </c>
      <c r="O323" s="1" t="s">
        <v>3521</v>
      </c>
      <c r="P323" s="1" t="s">
        <v>3522</v>
      </c>
      <c r="Q323" s="1" t="s">
        <v>3523</v>
      </c>
      <c r="R323" s="1" t="s">
        <v>4509</v>
      </c>
      <c r="S323" s="1" t="s">
        <v>75</v>
      </c>
      <c r="T323" s="1" t="s">
        <v>3525</v>
      </c>
      <c r="U323" s="1" t="s">
        <v>3547</v>
      </c>
      <c r="V323" s="1" t="s">
        <v>3537</v>
      </c>
    </row>
    <row r="324" s="1" customFormat="1" spans="1:22">
      <c r="A324" s="1" t="s">
        <v>2621</v>
      </c>
      <c r="B324" s="1" t="s">
        <v>610</v>
      </c>
      <c r="C324" s="1" t="s">
        <v>2622</v>
      </c>
      <c r="D324" s="1" t="s">
        <v>2624</v>
      </c>
      <c r="E324" s="1" t="s">
        <v>4510</v>
      </c>
      <c r="F324" s="1" t="s">
        <v>1230</v>
      </c>
      <c r="G324" s="1" t="s">
        <v>571</v>
      </c>
      <c r="H324" s="1" t="s">
        <v>3517</v>
      </c>
      <c r="I324" s="1" t="s">
        <v>4511</v>
      </c>
      <c r="J324" s="1" t="s">
        <v>3519</v>
      </c>
      <c r="K324" s="1" t="s">
        <v>4511</v>
      </c>
      <c r="L324" s="1" t="s">
        <v>4511</v>
      </c>
      <c r="M324" s="1" t="s">
        <v>3520</v>
      </c>
      <c r="N324" s="1" t="s">
        <v>3520</v>
      </c>
      <c r="O324" s="1" t="s">
        <v>3521</v>
      </c>
      <c r="P324" s="1" t="s">
        <v>3522</v>
      </c>
      <c r="Q324" s="1" t="s">
        <v>3523</v>
      </c>
      <c r="R324" s="1" t="s">
        <v>4512</v>
      </c>
      <c r="S324" s="1" t="s">
        <v>75</v>
      </c>
      <c r="T324" s="1" t="s">
        <v>3525</v>
      </c>
      <c r="U324" s="1" t="s">
        <v>3485</v>
      </c>
      <c r="V324" s="1" t="s">
        <v>3551</v>
      </c>
    </row>
    <row r="325" s="1" customFormat="1" spans="1:22">
      <c r="A325" s="1" t="s">
        <v>2188</v>
      </c>
      <c r="B325" s="1" t="s">
        <v>610</v>
      </c>
      <c r="C325" s="1" t="s">
        <v>2189</v>
      </c>
      <c r="D325" s="1" t="s">
        <v>2191</v>
      </c>
      <c r="E325" s="1" t="s">
        <v>4513</v>
      </c>
      <c r="F325" s="1" t="s">
        <v>610</v>
      </c>
      <c r="G325" s="1" t="s">
        <v>1230</v>
      </c>
      <c r="H325" s="1" t="s">
        <v>3517</v>
      </c>
      <c r="I325" s="1" t="s">
        <v>4514</v>
      </c>
      <c r="J325" s="1" t="s">
        <v>3519</v>
      </c>
      <c r="K325" s="1" t="s">
        <v>4514</v>
      </c>
      <c r="L325" s="1" t="s">
        <v>4514</v>
      </c>
      <c r="M325" s="1" t="s">
        <v>3520</v>
      </c>
      <c r="N325" s="1" t="s">
        <v>3520</v>
      </c>
      <c r="O325" s="1" t="s">
        <v>3521</v>
      </c>
      <c r="P325" s="1" t="s">
        <v>3522</v>
      </c>
      <c r="Q325" s="1" t="s">
        <v>3523</v>
      </c>
      <c r="R325" s="1" t="s">
        <v>4515</v>
      </c>
      <c r="S325" s="1" t="s">
        <v>75</v>
      </c>
      <c r="T325" s="1" t="s">
        <v>3525</v>
      </c>
      <c r="U325" s="1" t="s">
        <v>3485</v>
      </c>
      <c r="V325" s="1" t="s">
        <v>3537</v>
      </c>
    </row>
    <row r="326" s="1" customFormat="1" spans="1:22">
      <c r="A326" s="1" t="s">
        <v>3261</v>
      </c>
      <c r="B326" s="1" t="s">
        <v>610</v>
      </c>
      <c r="C326" s="1" t="s">
        <v>3262</v>
      </c>
      <c r="D326" s="1" t="s">
        <v>4516</v>
      </c>
      <c r="E326" s="1" t="s">
        <v>4517</v>
      </c>
      <c r="F326" s="1" t="s">
        <v>571</v>
      </c>
      <c r="G326" s="1" t="s">
        <v>572</v>
      </c>
      <c r="H326" s="1" t="s">
        <v>3517</v>
      </c>
      <c r="I326" s="1" t="s">
        <v>4518</v>
      </c>
      <c r="J326" s="1" t="s">
        <v>3519</v>
      </c>
      <c r="K326" s="1" t="s">
        <v>4518</v>
      </c>
      <c r="L326" s="1" t="s">
        <v>4518</v>
      </c>
      <c r="M326" s="1" t="s">
        <v>3520</v>
      </c>
      <c r="N326" s="1" t="s">
        <v>3520</v>
      </c>
      <c r="O326" s="1" t="s">
        <v>3521</v>
      </c>
      <c r="P326" s="1" t="s">
        <v>3522</v>
      </c>
      <c r="Q326" s="1" t="s">
        <v>3523</v>
      </c>
      <c r="R326" s="1" t="s">
        <v>4519</v>
      </c>
      <c r="S326" s="1" t="s">
        <v>75</v>
      </c>
      <c r="T326" s="1" t="s">
        <v>3525</v>
      </c>
      <c r="U326" s="1" t="s">
        <v>3485</v>
      </c>
      <c r="V326" s="1" t="s">
        <v>3555</v>
      </c>
    </row>
    <row r="327" s="1" customFormat="1" spans="1:22">
      <c r="A327" s="1" t="s">
        <v>3255</v>
      </c>
      <c r="B327" s="1" t="s">
        <v>610</v>
      </c>
      <c r="C327" s="1" t="s">
        <v>3256</v>
      </c>
      <c r="D327" s="1" t="s">
        <v>2349</v>
      </c>
      <c r="E327" s="1" t="s">
        <v>4520</v>
      </c>
      <c r="F327" s="1" t="s">
        <v>571</v>
      </c>
      <c r="G327" s="1" t="s">
        <v>572</v>
      </c>
      <c r="H327" s="1" t="s">
        <v>3517</v>
      </c>
      <c r="I327" s="1" t="s">
        <v>3623</v>
      </c>
      <c r="J327" s="1" t="s">
        <v>3519</v>
      </c>
      <c r="K327" s="1" t="s">
        <v>3623</v>
      </c>
      <c r="L327" s="1" t="s">
        <v>3623</v>
      </c>
      <c r="M327" s="1" t="s">
        <v>3520</v>
      </c>
      <c r="N327" s="1" t="s">
        <v>3520</v>
      </c>
      <c r="O327" s="1" t="s">
        <v>3521</v>
      </c>
      <c r="P327" s="1" t="s">
        <v>3522</v>
      </c>
      <c r="Q327" s="1" t="s">
        <v>3523</v>
      </c>
      <c r="R327" s="1" t="s">
        <v>4521</v>
      </c>
      <c r="S327" s="1" t="s">
        <v>75</v>
      </c>
      <c r="T327" s="1" t="s">
        <v>3525</v>
      </c>
      <c r="U327" s="1" t="s">
        <v>3547</v>
      </c>
      <c r="V327" s="1" t="s">
        <v>3555</v>
      </c>
    </row>
    <row r="328" s="1" customFormat="1" spans="1:22">
      <c r="A328" s="1" t="s">
        <v>2834</v>
      </c>
      <c r="B328" s="1" t="s">
        <v>610</v>
      </c>
      <c r="C328" s="1" t="s">
        <v>2835</v>
      </c>
      <c r="D328" s="1" t="s">
        <v>2837</v>
      </c>
      <c r="E328" s="1" t="s">
        <v>4522</v>
      </c>
      <c r="F328" s="1" t="s">
        <v>610</v>
      </c>
      <c r="G328" s="1" t="s">
        <v>571</v>
      </c>
      <c r="H328" s="1" t="s">
        <v>3517</v>
      </c>
      <c r="I328" s="1" t="s">
        <v>4523</v>
      </c>
      <c r="J328" s="1" t="s">
        <v>3519</v>
      </c>
      <c r="K328" s="1" t="s">
        <v>4523</v>
      </c>
      <c r="L328" s="1" t="s">
        <v>4523</v>
      </c>
      <c r="M328" s="1" t="s">
        <v>3520</v>
      </c>
      <c r="N328" s="1" t="s">
        <v>3520</v>
      </c>
      <c r="O328" s="1" t="s">
        <v>3521</v>
      </c>
      <c r="P328" s="1" t="s">
        <v>3522</v>
      </c>
      <c r="Q328" s="1" t="s">
        <v>3523</v>
      </c>
      <c r="R328" s="1" t="s">
        <v>4524</v>
      </c>
      <c r="S328" s="1" t="s">
        <v>75</v>
      </c>
      <c r="T328" s="1" t="s">
        <v>3525</v>
      </c>
      <c r="U328" s="1" t="s">
        <v>3547</v>
      </c>
      <c r="V328" s="1" t="s">
        <v>3555</v>
      </c>
    </row>
    <row r="329" s="1" customFormat="1" spans="1:22">
      <c r="A329" s="1" t="s">
        <v>2847</v>
      </c>
      <c r="B329" s="1" t="s">
        <v>610</v>
      </c>
      <c r="C329" s="1" t="s">
        <v>2848</v>
      </c>
      <c r="D329" s="1" t="s">
        <v>2850</v>
      </c>
      <c r="E329" s="1" t="s">
        <v>4525</v>
      </c>
      <c r="F329" s="1" t="s">
        <v>610</v>
      </c>
      <c r="G329" s="1" t="s">
        <v>571</v>
      </c>
      <c r="H329" s="1" t="s">
        <v>3517</v>
      </c>
      <c r="I329" s="1" t="s">
        <v>4526</v>
      </c>
      <c r="J329" s="1" t="s">
        <v>3519</v>
      </c>
      <c r="K329" s="1" t="s">
        <v>4526</v>
      </c>
      <c r="L329" s="1" t="s">
        <v>4526</v>
      </c>
      <c r="M329" s="1" t="s">
        <v>3520</v>
      </c>
      <c r="N329" s="1" t="s">
        <v>3520</v>
      </c>
      <c r="O329" s="1" t="s">
        <v>3521</v>
      </c>
      <c r="P329" s="1" t="s">
        <v>3522</v>
      </c>
      <c r="Q329" s="1" t="s">
        <v>3523</v>
      </c>
      <c r="R329" s="1" t="s">
        <v>4527</v>
      </c>
      <c r="S329" s="1" t="s">
        <v>75</v>
      </c>
      <c r="T329" s="1" t="s">
        <v>3525</v>
      </c>
      <c r="U329" s="1" t="s">
        <v>3485</v>
      </c>
      <c r="V329" s="1" t="s">
        <v>3555</v>
      </c>
    </row>
    <row r="330" s="1" customFormat="1" spans="1:22">
      <c r="A330" s="1" t="s">
        <v>2629</v>
      </c>
      <c r="B330" s="1" t="s">
        <v>610</v>
      </c>
      <c r="C330" s="1" t="s">
        <v>2630</v>
      </c>
      <c r="D330" s="1" t="s">
        <v>2632</v>
      </c>
      <c r="E330" s="1" t="s">
        <v>4528</v>
      </c>
      <c r="F330" s="1" t="s">
        <v>1230</v>
      </c>
      <c r="G330" s="1" t="s">
        <v>571</v>
      </c>
      <c r="H330" s="1" t="s">
        <v>3517</v>
      </c>
      <c r="I330" s="1" t="s">
        <v>4529</v>
      </c>
      <c r="J330" s="1" t="s">
        <v>3519</v>
      </c>
      <c r="K330" s="1" t="s">
        <v>4529</v>
      </c>
      <c r="L330" s="1" t="s">
        <v>4529</v>
      </c>
      <c r="M330" s="1" t="s">
        <v>3520</v>
      </c>
      <c r="N330" s="1" t="s">
        <v>3520</v>
      </c>
      <c r="O330" s="1" t="s">
        <v>3521</v>
      </c>
      <c r="P330" s="1" t="s">
        <v>3522</v>
      </c>
      <c r="Q330" s="1" t="s">
        <v>3523</v>
      </c>
      <c r="R330" s="1" t="s">
        <v>4530</v>
      </c>
      <c r="S330" s="1" t="s">
        <v>75</v>
      </c>
      <c r="T330" s="1" t="s">
        <v>3525</v>
      </c>
      <c r="U330" s="1" t="s">
        <v>3485</v>
      </c>
      <c r="V330" s="1" t="s">
        <v>3551</v>
      </c>
    </row>
    <row r="331" s="1" customFormat="1" spans="1:22">
      <c r="A331" s="1" t="s">
        <v>2856</v>
      </c>
      <c r="B331" s="1" t="s">
        <v>1230</v>
      </c>
      <c r="C331" s="1" t="s">
        <v>2857</v>
      </c>
      <c r="D331" s="1" t="s">
        <v>4337</v>
      </c>
      <c r="E331" s="1" t="s">
        <v>4531</v>
      </c>
      <c r="F331" s="1" t="s">
        <v>1230</v>
      </c>
      <c r="G331" s="1" t="s">
        <v>571</v>
      </c>
      <c r="H331" s="1" t="s">
        <v>3517</v>
      </c>
      <c r="I331" s="1" t="s">
        <v>4339</v>
      </c>
      <c r="J331" s="1" t="s">
        <v>3519</v>
      </c>
      <c r="K331" s="1" t="s">
        <v>4339</v>
      </c>
      <c r="L331" s="1" t="s">
        <v>4339</v>
      </c>
      <c r="M331" s="1" t="s">
        <v>3520</v>
      </c>
      <c r="N331" s="1" t="s">
        <v>3520</v>
      </c>
      <c r="O331" s="1" t="s">
        <v>3521</v>
      </c>
      <c r="P331" s="1" t="s">
        <v>3522</v>
      </c>
      <c r="Q331" s="1" t="s">
        <v>3523</v>
      </c>
      <c r="R331" s="1" t="s">
        <v>4532</v>
      </c>
      <c r="S331" s="1" t="s">
        <v>75</v>
      </c>
      <c r="T331" s="1" t="s">
        <v>3525</v>
      </c>
      <c r="U331" s="1" t="s">
        <v>3547</v>
      </c>
      <c r="V331" s="1" t="s">
        <v>3555</v>
      </c>
    </row>
    <row r="332" s="1" customFormat="1" spans="1:22">
      <c r="A332" s="1" t="s">
        <v>2871</v>
      </c>
      <c r="B332" s="1" t="s">
        <v>1230</v>
      </c>
      <c r="C332" s="1" t="s">
        <v>2872</v>
      </c>
      <c r="D332" s="1" t="s">
        <v>494</v>
      </c>
      <c r="E332" s="1" t="s">
        <v>4467</v>
      </c>
      <c r="F332" s="1" t="s">
        <v>1230</v>
      </c>
      <c r="G332" s="1" t="s">
        <v>571</v>
      </c>
      <c r="H332" s="1" t="s">
        <v>3517</v>
      </c>
      <c r="I332" s="1" t="s">
        <v>4214</v>
      </c>
      <c r="J332" s="1" t="s">
        <v>3519</v>
      </c>
      <c r="K332" s="1" t="s">
        <v>4214</v>
      </c>
      <c r="L332" s="1" t="s">
        <v>4214</v>
      </c>
      <c r="M332" s="1" t="s">
        <v>3520</v>
      </c>
      <c r="N332" s="1" t="s">
        <v>3520</v>
      </c>
      <c r="O332" s="1" t="s">
        <v>3521</v>
      </c>
      <c r="P332" s="1" t="s">
        <v>3522</v>
      </c>
      <c r="Q332" s="1" t="s">
        <v>3523</v>
      </c>
      <c r="R332" s="1" t="s">
        <v>4533</v>
      </c>
      <c r="S332" s="1" t="s">
        <v>75</v>
      </c>
      <c r="T332" s="1" t="s">
        <v>3525</v>
      </c>
      <c r="U332" s="1" t="s">
        <v>3547</v>
      </c>
      <c r="V332" s="1" t="s">
        <v>3555</v>
      </c>
    </row>
    <row r="333" s="1" customFormat="1" spans="1:22">
      <c r="A333" s="1" t="s">
        <v>3421</v>
      </c>
      <c r="B333" s="1" t="s">
        <v>1230</v>
      </c>
      <c r="C333" s="1" t="s">
        <v>3422</v>
      </c>
      <c r="D333" s="1" t="s">
        <v>3424</v>
      </c>
      <c r="E333" s="1" t="s">
        <v>4534</v>
      </c>
      <c r="F333" s="1" t="s">
        <v>1230</v>
      </c>
      <c r="G333" s="1" t="s">
        <v>572</v>
      </c>
      <c r="H333" s="1" t="s">
        <v>3517</v>
      </c>
      <c r="I333" s="1" t="s">
        <v>4490</v>
      </c>
      <c r="J333" s="1" t="s">
        <v>3519</v>
      </c>
      <c r="K333" s="1" t="s">
        <v>4490</v>
      </c>
      <c r="L333" s="1" t="s">
        <v>4490</v>
      </c>
      <c r="M333" s="1" t="s">
        <v>3520</v>
      </c>
      <c r="N333" s="1" t="s">
        <v>3520</v>
      </c>
      <c r="O333" s="1" t="s">
        <v>3521</v>
      </c>
      <c r="P333" s="1" t="s">
        <v>3522</v>
      </c>
      <c r="Q333" s="1" t="s">
        <v>3523</v>
      </c>
      <c r="R333" s="1" t="s">
        <v>4535</v>
      </c>
      <c r="S333" s="1" t="s">
        <v>75</v>
      </c>
      <c r="T333" s="1" t="s">
        <v>3525</v>
      </c>
      <c r="U333" s="1" t="s">
        <v>3485</v>
      </c>
      <c r="V333" s="1" t="s">
        <v>3533</v>
      </c>
    </row>
    <row r="334" s="1" customFormat="1" spans="1:22">
      <c r="A334" s="1" t="s">
        <v>2748</v>
      </c>
      <c r="B334" s="1" t="s">
        <v>1230</v>
      </c>
      <c r="C334" s="1" t="s">
        <v>2749</v>
      </c>
      <c r="D334" s="1" t="s">
        <v>1467</v>
      </c>
      <c r="E334" s="1" t="s">
        <v>4536</v>
      </c>
      <c r="F334" s="1" t="s">
        <v>1230</v>
      </c>
      <c r="G334" s="1" t="s">
        <v>571</v>
      </c>
      <c r="H334" s="1" t="s">
        <v>3517</v>
      </c>
      <c r="I334" s="1" t="s">
        <v>4537</v>
      </c>
      <c r="J334" s="1" t="s">
        <v>3519</v>
      </c>
      <c r="K334" s="1" t="s">
        <v>4537</v>
      </c>
      <c r="L334" s="1" t="s">
        <v>4537</v>
      </c>
      <c r="M334" s="1" t="s">
        <v>3520</v>
      </c>
      <c r="N334" s="1" t="s">
        <v>3520</v>
      </c>
      <c r="O334" s="1" t="s">
        <v>3521</v>
      </c>
      <c r="P334" s="1" t="s">
        <v>3522</v>
      </c>
      <c r="Q334" s="1" t="s">
        <v>3523</v>
      </c>
      <c r="R334" s="1" t="s">
        <v>4538</v>
      </c>
      <c r="S334" s="1" t="s">
        <v>75</v>
      </c>
      <c r="T334" s="1" t="s">
        <v>3525</v>
      </c>
      <c r="U334" s="1" t="s">
        <v>3485</v>
      </c>
      <c r="V334" s="1" t="s">
        <v>3533</v>
      </c>
    </row>
    <row r="335" s="1" customFormat="1" spans="1:22">
      <c r="A335" s="1" t="s">
        <v>2898</v>
      </c>
      <c r="B335" s="1" t="s">
        <v>1230</v>
      </c>
      <c r="C335" s="1" t="s">
        <v>2899</v>
      </c>
      <c r="D335" s="1" t="s">
        <v>2901</v>
      </c>
      <c r="E335" s="1" t="s">
        <v>4539</v>
      </c>
      <c r="F335" s="1" t="s">
        <v>1230</v>
      </c>
      <c r="G335" s="1" t="s">
        <v>571</v>
      </c>
      <c r="H335" s="1" t="s">
        <v>3517</v>
      </c>
      <c r="I335" s="1" t="s">
        <v>4540</v>
      </c>
      <c r="J335" s="1" t="s">
        <v>3519</v>
      </c>
      <c r="K335" s="1" t="s">
        <v>4540</v>
      </c>
      <c r="L335" s="1" t="s">
        <v>4540</v>
      </c>
      <c r="M335" s="1" t="s">
        <v>3520</v>
      </c>
      <c r="N335" s="1" t="s">
        <v>3520</v>
      </c>
      <c r="O335" s="1" t="s">
        <v>3521</v>
      </c>
      <c r="P335" s="1" t="s">
        <v>3522</v>
      </c>
      <c r="Q335" s="1" t="s">
        <v>3523</v>
      </c>
      <c r="R335" s="1" t="s">
        <v>4541</v>
      </c>
      <c r="S335" s="1" t="s">
        <v>75</v>
      </c>
      <c r="T335" s="1" t="s">
        <v>3525</v>
      </c>
      <c r="U335" s="1" t="s">
        <v>3485</v>
      </c>
      <c r="V335" s="1" t="s">
        <v>4542</v>
      </c>
    </row>
    <row r="336" s="1" customFormat="1" spans="1:22">
      <c r="A336" s="1" t="s">
        <v>3410</v>
      </c>
      <c r="B336" s="1" t="s">
        <v>1230</v>
      </c>
      <c r="C336" s="1" t="s">
        <v>3411</v>
      </c>
      <c r="D336" s="1" t="s">
        <v>4413</v>
      </c>
      <c r="E336" s="1" t="s">
        <v>4414</v>
      </c>
      <c r="F336" s="1" t="s">
        <v>1230</v>
      </c>
      <c r="G336" s="1" t="s">
        <v>572</v>
      </c>
      <c r="H336" s="1" t="s">
        <v>3517</v>
      </c>
      <c r="I336" s="1" t="s">
        <v>4543</v>
      </c>
      <c r="J336" s="1" t="s">
        <v>3519</v>
      </c>
      <c r="K336" s="1" t="s">
        <v>4543</v>
      </c>
      <c r="L336" s="1" t="s">
        <v>4543</v>
      </c>
      <c r="M336" s="1" t="s">
        <v>3520</v>
      </c>
      <c r="N336" s="1" t="s">
        <v>3520</v>
      </c>
      <c r="O336" s="1" t="s">
        <v>3521</v>
      </c>
      <c r="P336" s="1" t="s">
        <v>3522</v>
      </c>
      <c r="Q336" s="1" t="s">
        <v>3523</v>
      </c>
      <c r="R336" s="1" t="s">
        <v>4544</v>
      </c>
      <c r="S336" s="1" t="s">
        <v>75</v>
      </c>
      <c r="T336" s="1" t="s">
        <v>3525</v>
      </c>
      <c r="U336" s="1" t="s">
        <v>3485</v>
      </c>
      <c r="V336" s="1" t="s">
        <v>3533</v>
      </c>
    </row>
    <row r="337" s="1" customFormat="1" spans="1:22">
      <c r="A337" s="1" t="s">
        <v>2760</v>
      </c>
      <c r="B337" s="1" t="s">
        <v>1230</v>
      </c>
      <c r="C337" s="1" t="s">
        <v>2761</v>
      </c>
      <c r="D337" s="1" t="s">
        <v>2763</v>
      </c>
      <c r="E337" s="1" t="s">
        <v>4545</v>
      </c>
      <c r="F337" s="1" t="s">
        <v>1230</v>
      </c>
      <c r="G337" s="1" t="s">
        <v>571</v>
      </c>
      <c r="H337" s="1" t="s">
        <v>3517</v>
      </c>
      <c r="I337" s="1" t="s">
        <v>4546</v>
      </c>
      <c r="J337" s="1" t="s">
        <v>3519</v>
      </c>
      <c r="K337" s="1" t="s">
        <v>4546</v>
      </c>
      <c r="L337" s="1" t="s">
        <v>4546</v>
      </c>
      <c r="M337" s="1" t="s">
        <v>3520</v>
      </c>
      <c r="N337" s="1" t="s">
        <v>3520</v>
      </c>
      <c r="O337" s="1" t="s">
        <v>3521</v>
      </c>
      <c r="P337" s="1" t="s">
        <v>3522</v>
      </c>
      <c r="Q337" s="1" t="s">
        <v>3523</v>
      </c>
      <c r="R337" s="1" t="s">
        <v>4547</v>
      </c>
      <c r="S337" s="1" t="s">
        <v>75</v>
      </c>
      <c r="T337" s="1" t="s">
        <v>3525</v>
      </c>
      <c r="U337" s="1" t="s">
        <v>3485</v>
      </c>
      <c r="V337" s="1" t="s">
        <v>3526</v>
      </c>
    </row>
    <row r="338" s="1" customFormat="1" spans="1:22">
      <c r="A338" s="1" t="s">
        <v>2754</v>
      </c>
      <c r="B338" s="1" t="s">
        <v>1230</v>
      </c>
      <c r="C338" s="1" t="s">
        <v>2755</v>
      </c>
      <c r="D338" s="1" t="s">
        <v>1926</v>
      </c>
      <c r="E338" s="1" t="s">
        <v>4548</v>
      </c>
      <c r="F338" s="1" t="s">
        <v>1230</v>
      </c>
      <c r="G338" s="1" t="s">
        <v>571</v>
      </c>
      <c r="H338" s="1" t="s">
        <v>3517</v>
      </c>
      <c r="I338" s="1" t="s">
        <v>4549</v>
      </c>
      <c r="J338" s="1" t="s">
        <v>3519</v>
      </c>
      <c r="K338" s="1" t="s">
        <v>4549</v>
      </c>
      <c r="L338" s="1" t="s">
        <v>4549</v>
      </c>
      <c r="M338" s="1" t="s">
        <v>3520</v>
      </c>
      <c r="N338" s="1" t="s">
        <v>3520</v>
      </c>
      <c r="O338" s="1" t="s">
        <v>3521</v>
      </c>
      <c r="P338" s="1" t="s">
        <v>3522</v>
      </c>
      <c r="Q338" s="1" t="s">
        <v>3523</v>
      </c>
      <c r="R338" s="1" t="s">
        <v>4550</v>
      </c>
      <c r="S338" s="1" t="s">
        <v>75</v>
      </c>
      <c r="T338" s="1" t="s">
        <v>3525</v>
      </c>
      <c r="U338" s="1" t="s">
        <v>3485</v>
      </c>
      <c r="V338" s="1" t="s">
        <v>3526</v>
      </c>
    </row>
    <row r="339" s="1" customFormat="1" spans="1:22">
      <c r="A339" s="1" t="s">
        <v>2862</v>
      </c>
      <c r="B339" s="1" t="s">
        <v>1230</v>
      </c>
      <c r="C339" s="1" t="s">
        <v>2863</v>
      </c>
      <c r="D339" s="1" t="s">
        <v>4551</v>
      </c>
      <c r="E339" s="1" t="s">
        <v>4552</v>
      </c>
      <c r="F339" s="1" t="s">
        <v>1230</v>
      </c>
      <c r="G339" s="1" t="s">
        <v>571</v>
      </c>
      <c r="H339" s="1" t="s">
        <v>3517</v>
      </c>
      <c r="I339" s="1" t="s">
        <v>4553</v>
      </c>
      <c r="J339" s="1" t="s">
        <v>3519</v>
      </c>
      <c r="K339" s="1" t="s">
        <v>4553</v>
      </c>
      <c r="L339" s="1" t="s">
        <v>4553</v>
      </c>
      <c r="M339" s="1" t="s">
        <v>3520</v>
      </c>
      <c r="N339" s="1" t="s">
        <v>3520</v>
      </c>
      <c r="O339" s="1" t="s">
        <v>3521</v>
      </c>
      <c r="P339" s="1" t="s">
        <v>3522</v>
      </c>
      <c r="Q339" s="1" t="s">
        <v>3523</v>
      </c>
      <c r="R339" s="1" t="s">
        <v>4554</v>
      </c>
      <c r="S339" s="1" t="s">
        <v>75</v>
      </c>
      <c r="T339" s="1" t="s">
        <v>3525</v>
      </c>
      <c r="U339" s="1" t="s">
        <v>3485</v>
      </c>
      <c r="V339" s="1" t="s">
        <v>3555</v>
      </c>
    </row>
    <row r="340" s="1" customFormat="1" spans="1:22">
      <c r="A340" s="1" t="s">
        <v>2958</v>
      </c>
      <c r="B340" s="1" t="s">
        <v>1230</v>
      </c>
      <c r="C340" s="1" t="s">
        <v>2959</v>
      </c>
      <c r="D340" s="1" t="s">
        <v>4555</v>
      </c>
      <c r="E340" s="1" t="s">
        <v>4556</v>
      </c>
      <c r="F340" s="1" t="s">
        <v>1230</v>
      </c>
      <c r="G340" s="1" t="s">
        <v>571</v>
      </c>
      <c r="H340" s="1" t="s">
        <v>3517</v>
      </c>
      <c r="I340" s="1" t="s">
        <v>4557</v>
      </c>
      <c r="J340" s="1" t="s">
        <v>3519</v>
      </c>
      <c r="K340" s="1" t="s">
        <v>4557</v>
      </c>
      <c r="L340" s="1" t="s">
        <v>4557</v>
      </c>
      <c r="M340" s="1" t="s">
        <v>3520</v>
      </c>
      <c r="N340" s="1" t="s">
        <v>3520</v>
      </c>
      <c r="O340" s="1" t="s">
        <v>3521</v>
      </c>
      <c r="P340" s="1" t="s">
        <v>3522</v>
      </c>
      <c r="Q340" s="1" t="s">
        <v>3523</v>
      </c>
      <c r="R340" s="1" t="s">
        <v>4558</v>
      </c>
      <c r="S340" s="1" t="s">
        <v>75</v>
      </c>
      <c r="T340" s="1" t="s">
        <v>3525</v>
      </c>
      <c r="U340" s="1" t="s">
        <v>3485</v>
      </c>
      <c r="V340" s="1" t="s">
        <v>4559</v>
      </c>
    </row>
    <row r="341" s="1" customFormat="1" spans="1:22">
      <c r="A341" s="1" t="s">
        <v>3163</v>
      </c>
      <c r="B341" s="1" t="s">
        <v>1230</v>
      </c>
      <c r="C341" s="1" t="s">
        <v>3164</v>
      </c>
      <c r="D341" s="1" t="s">
        <v>3158</v>
      </c>
      <c r="E341" s="1" t="s">
        <v>4410</v>
      </c>
      <c r="F341" s="1" t="s">
        <v>571</v>
      </c>
      <c r="G341" s="1" t="s">
        <v>572</v>
      </c>
      <c r="H341" s="1" t="s">
        <v>3517</v>
      </c>
      <c r="I341" s="1" t="s">
        <v>4560</v>
      </c>
      <c r="J341" s="1" t="s">
        <v>3519</v>
      </c>
      <c r="K341" s="1" t="s">
        <v>4560</v>
      </c>
      <c r="L341" s="1" t="s">
        <v>4560</v>
      </c>
      <c r="M341" s="1" t="s">
        <v>3520</v>
      </c>
      <c r="N341" s="1" t="s">
        <v>3520</v>
      </c>
      <c r="O341" s="1" t="s">
        <v>3521</v>
      </c>
      <c r="P341" s="1" t="s">
        <v>3522</v>
      </c>
      <c r="Q341" s="1" t="s">
        <v>3523</v>
      </c>
      <c r="R341" s="1" t="s">
        <v>4561</v>
      </c>
      <c r="S341" s="1" t="s">
        <v>75</v>
      </c>
      <c r="T341" s="1" t="s">
        <v>3525</v>
      </c>
      <c r="U341" s="1" t="s">
        <v>3547</v>
      </c>
      <c r="V341" s="1" t="s">
        <v>3533</v>
      </c>
    </row>
    <row r="342" s="1" customFormat="1" spans="1:22">
      <c r="A342" s="1" t="s">
        <v>3155</v>
      </c>
      <c r="B342" s="1" t="s">
        <v>1230</v>
      </c>
      <c r="C342" s="1" t="s">
        <v>3156</v>
      </c>
      <c r="D342" s="1" t="s">
        <v>3158</v>
      </c>
      <c r="E342" s="1" t="s">
        <v>4562</v>
      </c>
      <c r="F342" s="1" t="s">
        <v>571</v>
      </c>
      <c r="G342" s="1" t="s">
        <v>572</v>
      </c>
      <c r="H342" s="1" t="s">
        <v>3517</v>
      </c>
      <c r="I342" s="1" t="s">
        <v>4560</v>
      </c>
      <c r="J342" s="1" t="s">
        <v>3519</v>
      </c>
      <c r="K342" s="1" t="s">
        <v>4560</v>
      </c>
      <c r="L342" s="1" t="s">
        <v>4560</v>
      </c>
      <c r="M342" s="1" t="s">
        <v>3520</v>
      </c>
      <c r="N342" s="1" t="s">
        <v>3520</v>
      </c>
      <c r="O342" s="1" t="s">
        <v>3521</v>
      </c>
      <c r="P342" s="1" t="s">
        <v>3522</v>
      </c>
      <c r="Q342" s="1" t="s">
        <v>3523</v>
      </c>
      <c r="R342" s="1" t="s">
        <v>4563</v>
      </c>
      <c r="S342" s="1" t="s">
        <v>75</v>
      </c>
      <c r="T342" s="1" t="s">
        <v>3525</v>
      </c>
      <c r="U342" s="1" t="s">
        <v>3547</v>
      </c>
      <c r="V342" s="1" t="s">
        <v>3533</v>
      </c>
    </row>
    <row r="343" s="1" customFormat="1" spans="1:22">
      <c r="A343" s="1" t="s">
        <v>2767</v>
      </c>
      <c r="B343" s="1" t="s">
        <v>1230</v>
      </c>
      <c r="C343" s="1" t="s">
        <v>2768</v>
      </c>
      <c r="D343" s="1" t="s">
        <v>2770</v>
      </c>
      <c r="E343" s="1" t="s">
        <v>4564</v>
      </c>
      <c r="F343" s="1" t="s">
        <v>1230</v>
      </c>
      <c r="G343" s="1" t="s">
        <v>571</v>
      </c>
      <c r="H343" s="1" t="s">
        <v>3517</v>
      </c>
      <c r="I343" s="1" t="s">
        <v>4565</v>
      </c>
      <c r="J343" s="1" t="s">
        <v>3519</v>
      </c>
      <c r="K343" s="1" t="s">
        <v>4565</v>
      </c>
      <c r="L343" s="1" t="s">
        <v>4565</v>
      </c>
      <c r="M343" s="1" t="s">
        <v>3520</v>
      </c>
      <c r="N343" s="1" t="s">
        <v>3520</v>
      </c>
      <c r="O343" s="1" t="s">
        <v>3521</v>
      </c>
      <c r="P343" s="1" t="s">
        <v>3522</v>
      </c>
      <c r="Q343" s="1" t="s">
        <v>3523</v>
      </c>
      <c r="R343" s="1" t="s">
        <v>4566</v>
      </c>
      <c r="S343" s="1" t="s">
        <v>75</v>
      </c>
      <c r="T343" s="1" t="s">
        <v>3525</v>
      </c>
      <c r="U343" s="1" t="s">
        <v>3485</v>
      </c>
      <c r="V343" s="1" t="s">
        <v>3526</v>
      </c>
    </row>
    <row r="344" s="1" customFormat="1" spans="1:22">
      <c r="A344" s="1" t="s">
        <v>2873</v>
      </c>
      <c r="B344" s="1" t="s">
        <v>1230</v>
      </c>
      <c r="C344" s="1" t="s">
        <v>2874</v>
      </c>
      <c r="D344" s="1" t="s">
        <v>4567</v>
      </c>
      <c r="E344" s="1" t="s">
        <v>4568</v>
      </c>
      <c r="F344" s="1" t="s">
        <v>1230</v>
      </c>
      <c r="G344" s="1" t="s">
        <v>571</v>
      </c>
      <c r="H344" s="1" t="s">
        <v>3517</v>
      </c>
      <c r="I344" s="1" t="s">
        <v>4569</v>
      </c>
      <c r="J344" s="1" t="s">
        <v>3519</v>
      </c>
      <c r="K344" s="1" t="s">
        <v>4569</v>
      </c>
      <c r="L344" s="1" t="s">
        <v>4569</v>
      </c>
      <c r="M344" s="1" t="s">
        <v>3520</v>
      </c>
      <c r="N344" s="1" t="s">
        <v>3520</v>
      </c>
      <c r="O344" s="1" t="s">
        <v>3521</v>
      </c>
      <c r="P344" s="1" t="s">
        <v>3522</v>
      </c>
      <c r="Q344" s="1" t="s">
        <v>3523</v>
      </c>
      <c r="R344" s="1" t="s">
        <v>4570</v>
      </c>
      <c r="S344" s="1" t="s">
        <v>75</v>
      </c>
      <c r="T344" s="1" t="s">
        <v>3525</v>
      </c>
      <c r="U344" s="1" t="s">
        <v>3485</v>
      </c>
      <c r="V344" s="1" t="s">
        <v>3555</v>
      </c>
    </row>
    <row r="345" s="1" customFormat="1" spans="1:22">
      <c r="A345" s="1" t="s">
        <v>3276</v>
      </c>
      <c r="B345" s="1" t="s">
        <v>1230</v>
      </c>
      <c r="C345" s="1" t="s">
        <v>3277</v>
      </c>
      <c r="D345" s="1" t="s">
        <v>3279</v>
      </c>
      <c r="E345" s="1" t="s">
        <v>4571</v>
      </c>
      <c r="F345" s="1" t="s">
        <v>571</v>
      </c>
      <c r="G345" s="1" t="s">
        <v>572</v>
      </c>
      <c r="H345" s="1" t="s">
        <v>3517</v>
      </c>
      <c r="I345" s="1" t="s">
        <v>4572</v>
      </c>
      <c r="J345" s="1" t="s">
        <v>3519</v>
      </c>
      <c r="K345" s="1" t="s">
        <v>4572</v>
      </c>
      <c r="L345" s="1" t="s">
        <v>4572</v>
      </c>
      <c r="M345" s="1" t="s">
        <v>3520</v>
      </c>
      <c r="N345" s="1" t="s">
        <v>3520</v>
      </c>
      <c r="O345" s="1" t="s">
        <v>3521</v>
      </c>
      <c r="P345" s="1" t="s">
        <v>3522</v>
      </c>
      <c r="Q345" s="1" t="s">
        <v>3523</v>
      </c>
      <c r="R345" s="1" t="s">
        <v>4573</v>
      </c>
      <c r="S345" s="1" t="s">
        <v>75</v>
      </c>
      <c r="T345" s="1" t="s">
        <v>3525</v>
      </c>
      <c r="U345" s="1" t="s">
        <v>3485</v>
      </c>
      <c r="V345" s="1" t="s">
        <v>3555</v>
      </c>
    </row>
    <row r="346" s="1" customFormat="1" spans="1:22">
      <c r="A346" s="1" t="s">
        <v>3288</v>
      </c>
      <c r="B346" s="1" t="s">
        <v>571</v>
      </c>
      <c r="C346" s="1" t="s">
        <v>3289</v>
      </c>
      <c r="D346" s="1" t="s">
        <v>4337</v>
      </c>
      <c r="E346" s="1" t="s">
        <v>4574</v>
      </c>
      <c r="F346" s="1" t="s">
        <v>571</v>
      </c>
      <c r="G346" s="1" t="s">
        <v>572</v>
      </c>
      <c r="H346" s="1" t="s">
        <v>3517</v>
      </c>
      <c r="I346" s="1" t="s">
        <v>4339</v>
      </c>
      <c r="J346" s="1" t="s">
        <v>3519</v>
      </c>
      <c r="K346" s="1" t="s">
        <v>4339</v>
      </c>
      <c r="L346" s="1" t="s">
        <v>4339</v>
      </c>
      <c r="M346" s="1" t="s">
        <v>3520</v>
      </c>
      <c r="N346" s="1" t="s">
        <v>3520</v>
      </c>
      <c r="O346" s="1" t="s">
        <v>3521</v>
      </c>
      <c r="P346" s="1" t="s">
        <v>3522</v>
      </c>
      <c r="Q346" s="1" t="s">
        <v>3523</v>
      </c>
      <c r="R346" s="1" t="s">
        <v>4575</v>
      </c>
      <c r="S346" s="1" t="s">
        <v>75</v>
      </c>
      <c r="T346" s="1" t="s">
        <v>3525</v>
      </c>
      <c r="U346" s="1" t="s">
        <v>3547</v>
      </c>
      <c r="V346" s="1" t="s">
        <v>3555</v>
      </c>
    </row>
    <row r="347" s="1" customFormat="1" spans="1:22">
      <c r="A347" s="1" t="s">
        <v>3285</v>
      </c>
      <c r="B347" s="1" t="s">
        <v>571</v>
      </c>
      <c r="C347" s="1" t="s">
        <v>3286</v>
      </c>
      <c r="D347" s="1" t="s">
        <v>494</v>
      </c>
      <c r="E347" s="1" t="s">
        <v>4467</v>
      </c>
      <c r="F347" s="1" t="s">
        <v>571</v>
      </c>
      <c r="G347" s="1" t="s">
        <v>572</v>
      </c>
      <c r="H347" s="1" t="s">
        <v>3517</v>
      </c>
      <c r="I347" s="1" t="s">
        <v>4214</v>
      </c>
      <c r="J347" s="1" t="s">
        <v>3519</v>
      </c>
      <c r="K347" s="1" t="s">
        <v>4214</v>
      </c>
      <c r="L347" s="1" t="s">
        <v>4214</v>
      </c>
      <c r="M347" s="1" t="s">
        <v>3520</v>
      </c>
      <c r="N347" s="1" t="s">
        <v>3520</v>
      </c>
      <c r="O347" s="1" t="s">
        <v>3521</v>
      </c>
      <c r="P347" s="1" t="s">
        <v>3522</v>
      </c>
      <c r="Q347" s="1" t="s">
        <v>3523</v>
      </c>
      <c r="R347" s="1" t="s">
        <v>4576</v>
      </c>
      <c r="S347" s="1" t="s">
        <v>75</v>
      </c>
      <c r="T347" s="1" t="s">
        <v>3525</v>
      </c>
      <c r="U347" s="1" t="s">
        <v>3547</v>
      </c>
      <c r="V347" s="1" t="s">
        <v>3555</v>
      </c>
    </row>
    <row r="348" s="1" customFormat="1" spans="1:22">
      <c r="A348" s="1" t="s">
        <v>3079</v>
      </c>
      <c r="B348" s="1" t="s">
        <v>571</v>
      </c>
      <c r="C348" s="1" t="s">
        <v>3080</v>
      </c>
      <c r="D348" s="1" t="s">
        <v>4577</v>
      </c>
      <c r="E348" s="1" t="s">
        <v>4578</v>
      </c>
      <c r="F348" s="1" t="s">
        <v>571</v>
      </c>
      <c r="G348" s="1" t="s">
        <v>572</v>
      </c>
      <c r="H348" s="1" t="s">
        <v>3517</v>
      </c>
      <c r="I348" s="1" t="s">
        <v>4579</v>
      </c>
      <c r="J348" s="1" t="s">
        <v>3519</v>
      </c>
      <c r="K348" s="1" t="s">
        <v>4579</v>
      </c>
      <c r="L348" s="1" t="s">
        <v>4579</v>
      </c>
      <c r="M348" s="1" t="s">
        <v>3520</v>
      </c>
      <c r="N348" s="1" t="s">
        <v>3520</v>
      </c>
      <c r="O348" s="1" t="s">
        <v>3521</v>
      </c>
      <c r="P348" s="1" t="s">
        <v>3522</v>
      </c>
      <c r="Q348" s="1" t="s">
        <v>3523</v>
      </c>
      <c r="R348" s="1" t="s">
        <v>4580</v>
      </c>
      <c r="S348" s="1" t="s">
        <v>75</v>
      </c>
      <c r="T348" s="1" t="s">
        <v>3525</v>
      </c>
      <c r="U348" s="1" t="s">
        <v>3547</v>
      </c>
      <c r="V348" s="1" t="s">
        <v>3537</v>
      </c>
    </row>
    <row r="349" s="1" customFormat="1" spans="1:22">
      <c r="A349" s="1" t="s">
        <v>3075</v>
      </c>
      <c r="B349" s="1" t="s">
        <v>571</v>
      </c>
      <c r="C349" s="1" t="s">
        <v>3076</v>
      </c>
      <c r="D349" s="1" t="s">
        <v>1216</v>
      </c>
      <c r="E349" s="1" t="s">
        <v>4581</v>
      </c>
      <c r="F349" s="1" t="s">
        <v>571</v>
      </c>
      <c r="G349" s="1" t="s">
        <v>572</v>
      </c>
      <c r="H349" s="1" t="s">
        <v>3517</v>
      </c>
      <c r="I349" s="1" t="s">
        <v>4582</v>
      </c>
      <c r="J349" s="1" t="s">
        <v>3519</v>
      </c>
      <c r="K349" s="1" t="s">
        <v>4582</v>
      </c>
      <c r="L349" s="1" t="s">
        <v>4582</v>
      </c>
      <c r="M349" s="1" t="s">
        <v>3520</v>
      </c>
      <c r="N349" s="1" t="s">
        <v>3520</v>
      </c>
      <c r="O349" s="1" t="s">
        <v>3521</v>
      </c>
      <c r="P349" s="1" t="s">
        <v>3522</v>
      </c>
      <c r="Q349" s="1" t="s">
        <v>3523</v>
      </c>
      <c r="R349" s="1" t="s">
        <v>4583</v>
      </c>
      <c r="S349" s="1" t="s">
        <v>75</v>
      </c>
      <c r="T349" s="1" t="s">
        <v>3525</v>
      </c>
      <c r="U349" s="1" t="s">
        <v>3547</v>
      </c>
      <c r="V349" s="1" t="s">
        <v>3537</v>
      </c>
    </row>
    <row r="350" s="1" customFormat="1" spans="1:22">
      <c r="A350" s="1" t="s">
        <v>3376</v>
      </c>
      <c r="B350" s="1" t="s">
        <v>571</v>
      </c>
      <c r="C350" s="1" t="s">
        <v>3377</v>
      </c>
      <c r="D350" s="1" t="s">
        <v>3379</v>
      </c>
      <c r="E350" s="1" t="s">
        <v>4584</v>
      </c>
      <c r="F350" s="1" t="s">
        <v>571</v>
      </c>
      <c r="G350" s="1" t="s">
        <v>572</v>
      </c>
      <c r="H350" s="1" t="s">
        <v>3517</v>
      </c>
      <c r="I350" s="1" t="s">
        <v>4585</v>
      </c>
      <c r="J350" s="1" t="s">
        <v>3519</v>
      </c>
      <c r="K350" s="1" t="s">
        <v>4585</v>
      </c>
      <c r="L350" s="1" t="s">
        <v>4585</v>
      </c>
      <c r="M350" s="1" t="s">
        <v>3520</v>
      </c>
      <c r="N350" s="1" t="s">
        <v>3520</v>
      </c>
      <c r="O350" s="1" t="s">
        <v>3521</v>
      </c>
      <c r="P350" s="1" t="s">
        <v>3522</v>
      </c>
      <c r="Q350" s="1" t="s">
        <v>3523</v>
      </c>
      <c r="R350" s="1" t="s">
        <v>4586</v>
      </c>
      <c r="S350" s="1" t="s">
        <v>75</v>
      </c>
      <c r="T350" s="1" t="s">
        <v>3525</v>
      </c>
      <c r="U350" s="1" t="s">
        <v>3485</v>
      </c>
      <c r="V350" s="1" t="s">
        <v>4587</v>
      </c>
    </row>
    <row r="351" s="1" customFormat="1" spans="1:22">
      <c r="A351" s="1" t="s">
        <v>3295</v>
      </c>
      <c r="B351" s="1" t="s">
        <v>571</v>
      </c>
      <c r="C351" s="1" t="s">
        <v>3296</v>
      </c>
      <c r="D351" s="1" t="s">
        <v>1534</v>
      </c>
      <c r="E351" s="1" t="s">
        <v>4588</v>
      </c>
      <c r="F351" s="1" t="s">
        <v>571</v>
      </c>
      <c r="G351" s="1" t="s">
        <v>572</v>
      </c>
      <c r="H351" s="1" t="s">
        <v>3517</v>
      </c>
      <c r="I351" s="1" t="s">
        <v>4589</v>
      </c>
      <c r="J351" s="1" t="s">
        <v>3519</v>
      </c>
      <c r="K351" s="1" t="s">
        <v>4589</v>
      </c>
      <c r="L351" s="1" t="s">
        <v>4589</v>
      </c>
      <c r="M351" s="1" t="s">
        <v>3520</v>
      </c>
      <c r="N351" s="1" t="s">
        <v>3520</v>
      </c>
      <c r="O351" s="1" t="s">
        <v>3521</v>
      </c>
      <c r="P351" s="1" t="s">
        <v>3522</v>
      </c>
      <c r="Q351" s="1" t="s">
        <v>3523</v>
      </c>
      <c r="R351" s="1" t="s">
        <v>4590</v>
      </c>
      <c r="S351" s="1" t="s">
        <v>75</v>
      </c>
      <c r="T351" s="1" t="s">
        <v>3525</v>
      </c>
      <c r="U351" s="1" t="s">
        <v>3485</v>
      </c>
      <c r="V351" s="1" t="s">
        <v>3555</v>
      </c>
    </row>
    <row r="352" s="1" customFormat="1" spans="1:22">
      <c r="A352" s="1" t="s">
        <v>3291</v>
      </c>
      <c r="B352" s="1" t="s">
        <v>571</v>
      </c>
      <c r="C352" s="1" t="s">
        <v>3292</v>
      </c>
      <c r="D352" s="1" t="s">
        <v>4337</v>
      </c>
      <c r="E352" s="1" t="s">
        <v>4591</v>
      </c>
      <c r="F352" s="1" t="s">
        <v>571</v>
      </c>
      <c r="G352" s="1" t="s">
        <v>572</v>
      </c>
      <c r="H352" s="1" t="s">
        <v>3517</v>
      </c>
      <c r="I352" s="1" t="s">
        <v>4339</v>
      </c>
      <c r="J352" s="1" t="s">
        <v>3519</v>
      </c>
      <c r="K352" s="1" t="s">
        <v>4339</v>
      </c>
      <c r="L352" s="1" t="s">
        <v>4339</v>
      </c>
      <c r="M352" s="1" t="s">
        <v>3520</v>
      </c>
      <c r="N352" s="1" t="s">
        <v>3520</v>
      </c>
      <c r="O352" s="1" t="s">
        <v>3521</v>
      </c>
      <c r="P352" s="1" t="s">
        <v>3522</v>
      </c>
      <c r="Q352" s="1" t="s">
        <v>3523</v>
      </c>
      <c r="R352" s="1" t="s">
        <v>4592</v>
      </c>
      <c r="S352" s="1" t="s">
        <v>75</v>
      </c>
      <c r="T352" s="1" t="s">
        <v>3525</v>
      </c>
      <c r="U352" s="1" t="s">
        <v>3547</v>
      </c>
      <c r="V352" s="1" t="s">
        <v>3555</v>
      </c>
    </row>
    <row r="353" s="1" customFormat="1" spans="1:22">
      <c r="A353" s="1" t="s">
        <v>3170</v>
      </c>
      <c r="B353" s="1" t="s">
        <v>571</v>
      </c>
      <c r="C353" s="1" t="s">
        <v>3171</v>
      </c>
      <c r="D353" s="1" t="s">
        <v>2763</v>
      </c>
      <c r="E353" s="1" t="s">
        <v>4593</v>
      </c>
      <c r="F353" s="1" t="s">
        <v>571</v>
      </c>
      <c r="G353" s="1" t="s">
        <v>572</v>
      </c>
      <c r="H353" s="1" t="s">
        <v>3517</v>
      </c>
      <c r="I353" s="1" t="s">
        <v>4594</v>
      </c>
      <c r="J353" s="1" t="s">
        <v>3519</v>
      </c>
      <c r="K353" s="1" t="s">
        <v>4594</v>
      </c>
      <c r="L353" s="1" t="s">
        <v>4594</v>
      </c>
      <c r="M353" s="1" t="s">
        <v>3520</v>
      </c>
      <c r="N353" s="1" t="s">
        <v>3520</v>
      </c>
      <c r="O353" s="1" t="s">
        <v>3521</v>
      </c>
      <c r="P353" s="1" t="s">
        <v>3522</v>
      </c>
      <c r="Q353" s="1" t="s">
        <v>3523</v>
      </c>
      <c r="R353" s="1" t="s">
        <v>4595</v>
      </c>
      <c r="S353" s="1" t="s">
        <v>75</v>
      </c>
      <c r="T353" s="1" t="s">
        <v>3525</v>
      </c>
      <c r="U353" s="1" t="s">
        <v>3485</v>
      </c>
      <c r="V353" s="1" t="s">
        <v>3526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2023-09-12T08:38:30Z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13494C4BFF6147FCA507E060F02517D1_12</vt:lpwstr>
  </property>
</Properties>
</file>