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对账!$1:$805</definedName>
  </definedNames>
  <calcPr calcId="144525"/>
</workbook>
</file>

<file path=xl/sharedStrings.xml><?xml version="1.0" encoding="utf-8"?>
<sst xmlns="http://schemas.openxmlformats.org/spreadsheetml/2006/main" count="25250" uniqueCount="8109">
  <si>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</si>
  <si>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</si>
  <si>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</si>
  <si>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</si>
  <si>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</si>
  <si>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</si>
  <si>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</si>
  <si>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</si>
  <si>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</si>
  <si>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</si>
  <si>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</si>
  <si>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</si>
  <si>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</si>
  <si>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</si>
  <si>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</si>
  <si>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</si>
  <si>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</si>
  <si>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</si>
  <si>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</si>
  <si>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</si>
  <si>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</si>
  <si>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</si>
  <si>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</si>
  <si>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</si>
  <si>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</si>
  <si>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999223832335726	</t>
  </si>
  <si>
    <t>Ctrip</t>
  </si>
  <si>
    <t>正常</t>
  </si>
  <si>
    <t>[La Fortuna]火山小屋酒店及温泉体验(Volcano Lodge, Hotel &amp; Thermal Experience)(89918601)</t>
  </si>
  <si>
    <t>高级客房1张特大床&lt;2人入住&gt;&lt;不退款&gt;&lt;早餐&gt;</t>
  </si>
  <si>
    <t>HKD</t>
  </si>
  <si>
    <t>Sonnier/Dieu Hien Nguyen</t>
  </si>
  <si>
    <t>CA13030230909HKD</t>
  </si>
  <si>
    <t>未提现</t>
  </si>
  <si>
    <t>携程开票</t>
  </si>
  <si>
    <t xml:space="preserve">	</t>
  </si>
  <si>
    <t xml:space="preserve">1182153-2023042410	</t>
  </si>
  <si>
    <t xml:space="preserve">999224084347971	</t>
  </si>
  <si>
    <t>[曼谷]曼谷铂尔曼皇权酒店(Pullman Bangkok King Power)(55270449)</t>
  </si>
  <si>
    <t>高级房&lt;2人入住&gt;&lt;不退款&gt;</t>
  </si>
  <si>
    <t>INDRIASARI/OLIVIA LOKITA</t>
  </si>
  <si>
    <t xml:space="preserve">3351844	</t>
  </si>
  <si>
    <t xml:space="preserve">1226015	</t>
  </si>
  <si>
    <t xml:space="preserve">999224305808397	</t>
  </si>
  <si>
    <t>[罗马]罗马皇宫大酒店(Grand Hotel Palace Rome)(55414386)</t>
  </si>
  <si>
    <t>高级双人或双床房&lt;2人入住&gt;&lt;早餐&gt;</t>
  </si>
  <si>
    <t>Kelly/Ella Marie</t>
  </si>
  <si>
    <t xml:space="preserve">3397771	</t>
  </si>
  <si>
    <t xml:space="preserve">1416131	</t>
  </si>
  <si>
    <t xml:space="preserve">999224313954534	</t>
  </si>
  <si>
    <t>[普吉岛]普吉岛卡塔阿维斯塔诺富特酒店度假村(Novotel Phuket Kata Avista Resort and Spa)(55270328)</t>
  </si>
  <si>
    <t>42 平方米的高级房，配备 1 张特大床，带阳台，可欣赏花园景观&lt;2人入住&gt;&lt;早餐&gt;</t>
  </si>
  <si>
    <t>CHEUNG/CHI CHIU BENEDICT</t>
  </si>
  <si>
    <t xml:space="preserve">3399726	</t>
  </si>
  <si>
    <t xml:space="preserve">347329	</t>
  </si>
  <si>
    <t xml:space="preserve">999224566202725	</t>
  </si>
  <si>
    <t>[巴厘岛]唯一勒吉安酒店(The One Legian)(55598944)</t>
  </si>
  <si>
    <t>高级房&lt;2人入住&gt;</t>
  </si>
  <si>
    <t>OTANI/MARI,YAGISHITA/CHINATSU</t>
  </si>
  <si>
    <t xml:space="preserve">3453954	</t>
  </si>
  <si>
    <t xml:space="preserve">237014	</t>
  </si>
  <si>
    <t xml:space="preserve">999224568557870	</t>
  </si>
  <si>
    <t>[普吉岛]普吉岛查纳莱鲜花度假酒店(Chanalai Flora Resort, Kata Beach)(89917424)</t>
  </si>
  <si>
    <t>豪华池景房&lt;2人入住&gt;&lt;不退款&gt;&lt;早餐&gt;</t>
  </si>
  <si>
    <t>Purcell/Carrie,Purcell/Carrie</t>
  </si>
  <si>
    <t xml:space="preserve">3454294	</t>
  </si>
  <si>
    <t xml:space="preserve">13848541-1	</t>
  </si>
  <si>
    <t xml:space="preserve">999224776208884	</t>
  </si>
  <si>
    <t>[曼谷]曼谷盛泰乐水门酒店(Centara Watergate Pavillion Hotel Bangkok)(55967850)</t>
  </si>
  <si>
    <t>豪华家庭公寓&lt;2人入住&gt;&lt;不退款&gt;</t>
  </si>
  <si>
    <t>AJ/JENNY</t>
  </si>
  <si>
    <t xml:space="preserve">3505239	</t>
  </si>
  <si>
    <t xml:space="preserve">SH16582515	</t>
  </si>
  <si>
    <t xml:space="preserve">999224861494211	</t>
  </si>
  <si>
    <t>ONG/KOK SENG</t>
  </si>
  <si>
    <t xml:space="preserve">3527457	</t>
  </si>
  <si>
    <t xml:space="preserve">SH16640892	</t>
  </si>
  <si>
    <t xml:space="preserve">999224916909153	</t>
  </si>
  <si>
    <t>Double room King bed - Superior - City View&lt;2人入住&gt;&lt;不退款&gt;</t>
  </si>
  <si>
    <t>LEE/HUI YING JOANNA,GOH/WENHONG BENEDICT</t>
  </si>
  <si>
    <t xml:space="preserve">3540564	</t>
  </si>
  <si>
    <t xml:space="preserve">SH16679799	</t>
  </si>
  <si>
    <t xml:space="preserve">999224978102582	</t>
  </si>
  <si>
    <t>[罗马]贝斯特韦斯特精品皇家圣缇纳大酒店(Best Western Premier Hotel Royal Santina)(55861936)</t>
  </si>
  <si>
    <t>双人床房&lt;2人入住&gt;</t>
  </si>
  <si>
    <t>XU/YIJUN,LIU/XIAOQING</t>
  </si>
  <si>
    <t xml:space="preserve">3556748	</t>
  </si>
  <si>
    <t xml:space="preserve">999225043246995	</t>
  </si>
  <si>
    <t>家庭房面积为 47 平方米，带阳台，可欣赏花园景观，配备 1 张特大床和 1 张大床&lt;2人入住&gt;&lt;早餐&gt;</t>
  </si>
  <si>
    <t>kaur/sarabjeet,kaur/sarabjeet</t>
  </si>
  <si>
    <t xml:space="preserve">3573299	</t>
  </si>
  <si>
    <t xml:space="preserve">358374	</t>
  </si>
  <si>
    <t>取消</t>
  </si>
  <si>
    <t xml:space="preserve">999225102884731	</t>
  </si>
  <si>
    <t>[曼谷]曼谷68酒店(Bangkok 68)(55345951)</t>
  </si>
  <si>
    <t>高级特大床房&lt;2人入住&gt;</t>
  </si>
  <si>
    <t>XIAO/HUI</t>
  </si>
  <si>
    <t xml:space="preserve">3587406	</t>
  </si>
  <si>
    <t xml:space="preserve">999225205166512	</t>
  </si>
  <si>
    <t>[卢斯]蒙提诺德奥罗酒店(Montinho de Ouro)(110042295)</t>
  </si>
  <si>
    <t>双人房&lt;2人入住&gt;&lt;早餐&gt;</t>
  </si>
  <si>
    <t>PALMA/RITA</t>
  </si>
  <si>
    <t xml:space="preserve">3610370	</t>
  </si>
  <si>
    <t xml:space="preserve">999225220588228	</t>
  </si>
  <si>
    <t>[普吉岛]普吉岛城市海港度假酒店(Fishermens Harbour Urban Resort)(55611865)</t>
  </si>
  <si>
    <t>豪华特大床房&lt;2人入住&gt;&lt;不退款&gt;&lt;早餐&gt;</t>
  </si>
  <si>
    <t>DANIELS/RAYMOND,DANIELS/IRENE JEAN</t>
  </si>
  <si>
    <t xml:space="preserve">3612828	</t>
  </si>
  <si>
    <t xml:space="preserve">63044	</t>
  </si>
  <si>
    <t xml:space="preserve">999225247451129	</t>
  </si>
  <si>
    <t>双人床房&lt;2人入住&gt;&lt;早餐&gt;</t>
  </si>
  <si>
    <t>KOU/HEY MO,KIM/AHREUM</t>
  </si>
  <si>
    <t xml:space="preserve">3618598	</t>
  </si>
  <si>
    <t xml:space="preserve">999225261630436	</t>
  </si>
  <si>
    <t>[苏黎世]中央广场酒店(Central Plaza)(55402665)</t>
  </si>
  <si>
    <t>LIU/XIAOHUA,LIU/SHUHUA,ZOU/ZHIFANG,LIU/FUKUN</t>
  </si>
  <si>
    <t xml:space="preserve">3621434	</t>
  </si>
  <si>
    <t xml:space="preserve">646958	</t>
  </si>
  <si>
    <t xml:space="preserve">999225323183798	</t>
  </si>
  <si>
    <t>[布鲁塞尔]布鲁塞尔路易斯美景阁酒店酒店(Le Louise Hotel Brussels - MGallery)(55745114)</t>
  </si>
  <si>
    <t>高级双人房&lt;2人入住&gt;&lt;早餐&gt;</t>
  </si>
  <si>
    <t>THONGKOM/PATUMWADEE</t>
  </si>
  <si>
    <t xml:space="preserve">3634337	</t>
  </si>
  <si>
    <t xml:space="preserve">999225423681445	</t>
  </si>
  <si>
    <t>[吉隆坡]吉隆坡斯特格酒店(STEG Kuala Lumpur)(110133561)</t>
  </si>
  <si>
    <t>时髦双床房&lt;2人入住&gt;&lt;不退款&gt;&lt;早餐&gt;</t>
  </si>
  <si>
    <t>LEVKINA/OLGA</t>
  </si>
  <si>
    <t xml:space="preserve">3654791	</t>
  </si>
  <si>
    <t xml:space="preserve">109786	</t>
  </si>
  <si>
    <t xml:space="preserve">999225477940642	</t>
  </si>
  <si>
    <t>[邦帕利]萨里瓦里机场酒店(The Srivaree Airport Hotel)(110133555)</t>
  </si>
  <si>
    <t>华丽客房&lt;2人入住&gt;&lt;不退款&gt;&lt;早餐&gt;</t>
  </si>
  <si>
    <t>choi/kyungdeok</t>
  </si>
  <si>
    <t xml:space="preserve">3664014	</t>
  </si>
  <si>
    <t xml:space="preserve">999225514989389	</t>
  </si>
  <si>
    <t>[巴黎]12酒店(Le Twelve)(109278094)</t>
  </si>
  <si>
    <t>经典双人房&lt;2人入住&gt;&lt;早餐&gt;</t>
  </si>
  <si>
    <t>Soulage/Blandine</t>
  </si>
  <si>
    <t xml:space="preserve">3670456	</t>
  </si>
  <si>
    <t xml:space="preserve">999225517760554	</t>
  </si>
  <si>
    <t>[米兰]iH 米兰奇欧亚酒店(iH Hotels Milano Gioia)(55280536)</t>
  </si>
  <si>
    <t>标准双人房&lt;2人入住&gt;</t>
  </si>
  <si>
    <t>ashkenazi/Idan,ashkenazi/Idan</t>
  </si>
  <si>
    <t xml:space="preserve">3671161	</t>
  </si>
  <si>
    <t xml:space="preserve">SH17024283	</t>
  </si>
  <si>
    <t xml:space="preserve">999225580127443	</t>
  </si>
  <si>
    <t>[首尔]首尔新罗酒店(The Shilla Seoul)(90400016)</t>
  </si>
  <si>
    <t>豪华双人房（Indoor Pool Access Only）&lt;2人入住&gt;&lt;不退款&gt;</t>
  </si>
  <si>
    <t>MI/LONGLONG,ZHENG/YONGHONG</t>
  </si>
  <si>
    <t xml:space="preserve">3684023	</t>
  </si>
  <si>
    <t xml:space="preserve">2072585	</t>
  </si>
  <si>
    <t xml:space="preserve">999225596161836	</t>
  </si>
  <si>
    <t>[巴黎]铂尔曼巴黎蒙帕纳斯酒店(Pullman Paris Montparnasse)(91595411)</t>
  </si>
  <si>
    <t>华丽客房, 2 张单人床&lt;2人入住&gt;</t>
  </si>
  <si>
    <t>SUN/SHUYUAN</t>
  </si>
  <si>
    <t xml:space="preserve">3687193	</t>
  </si>
  <si>
    <t xml:space="preserve">MNKLBNXG	</t>
  </si>
  <si>
    <t xml:space="preserve">999225611702636	</t>
  </si>
  <si>
    <t>[斯德哥尔摩]瑞达加坦普罗菲尔酒店(ProfilHotels Riddargatan)(110131537)</t>
  </si>
  <si>
    <t>精致套房&lt;2人入住&gt;&lt;不退款&gt;&lt;早餐&gt;</t>
  </si>
  <si>
    <t>LABOURDETTE/LORIANE</t>
  </si>
  <si>
    <t xml:space="preserve">3690220	</t>
  </si>
  <si>
    <t xml:space="preserve">37584	</t>
  </si>
  <si>
    <t xml:space="preserve">999225681767703	</t>
  </si>
  <si>
    <t>[伦敦]皇家国家酒店(Royal National Hotel)(55452169)</t>
  </si>
  <si>
    <t>双床房&lt;2人入住&gt;</t>
  </si>
  <si>
    <t>SCHULTZ/KARIN LUCILDA</t>
  </si>
  <si>
    <t xml:space="preserve">3705483	</t>
  </si>
  <si>
    <t xml:space="preserve">999225684023978	</t>
  </si>
  <si>
    <t>[纽约]肯尼迪机场丽笙酒店(Radisson Hotel JFK Airport)(77366370)</t>
  </si>
  <si>
    <t>特大床房&lt;2人入住&gt;</t>
  </si>
  <si>
    <t>CHEN/XINRAN</t>
  </si>
  <si>
    <t xml:space="preserve">3706234	</t>
  </si>
  <si>
    <t xml:space="preserve">76142222	</t>
  </si>
  <si>
    <t xml:space="preserve">999225695320090	</t>
  </si>
  <si>
    <t>[曼谷]曼谷帕色哇公主酒店(Pathumwan Princess Hotel)(55653291)</t>
  </si>
  <si>
    <t>至尊豪华特大床房&lt;2人入住&gt;&lt;不退款&gt;</t>
  </si>
  <si>
    <t>JIANG/JIE</t>
  </si>
  <si>
    <t xml:space="preserve">3708177	</t>
  </si>
  <si>
    <t xml:space="preserve">70225652	</t>
  </si>
  <si>
    <t xml:space="preserve">999225698279158	</t>
  </si>
  <si>
    <t>[迪沙鲁]迪沙鲁海滩桑德及桑德尔斯Spa度假酒店(Sand &amp; Sandals Desaru Beach Resort &amp; Spa)(55733234)</t>
  </si>
  <si>
    <t>园景豪华房&lt;2人入住&gt;&lt;不退款&gt;</t>
  </si>
  <si>
    <t>MASOUD/SURIANI</t>
  </si>
  <si>
    <t xml:space="preserve">3708920	</t>
  </si>
  <si>
    <t xml:space="preserve">144774	</t>
  </si>
  <si>
    <t xml:space="preserve">999225702275987	</t>
  </si>
  <si>
    <t>[柏林]斯比特尔马克贝斯特韦斯特酒店(Best Western Hotel am Spittelmarkt Berlin)(55280773)</t>
  </si>
  <si>
    <t>Double Or Twin Standard&lt;2人入住&gt;</t>
  </si>
  <si>
    <t>Sarah Offfringa/Sander van Dijk</t>
  </si>
  <si>
    <t xml:space="preserve">3710102	</t>
  </si>
  <si>
    <t xml:space="preserve">905048207	</t>
  </si>
  <si>
    <t xml:space="preserve">999225717171384	</t>
  </si>
  <si>
    <t>[新加坡]遨堡圣淘沙酒店 - 远东集团(The Outpost Hotel Sentosa by Far East Hospitality)(55779662)</t>
  </si>
  <si>
    <t>豪华房&lt;2人入住&gt;</t>
  </si>
  <si>
    <t>WANG/YIQIN,WANG/HAN</t>
  </si>
  <si>
    <t xml:space="preserve">3712743	</t>
  </si>
  <si>
    <t xml:space="preserve">303673295	</t>
  </si>
  <si>
    <t xml:space="preserve">999225723878883	</t>
  </si>
  <si>
    <t>[卡塔赫纳]索奈斯塔卡塔赫纳酒店(Sonesta Hotel Cartagena)(55289812)</t>
  </si>
  <si>
    <t>标准双人房&lt;2人入住&gt;&lt;早餐&gt;</t>
  </si>
  <si>
    <t>RINCON ARGUELLO/Marco Antonio</t>
  </si>
  <si>
    <t xml:space="preserve">3714447	</t>
  </si>
  <si>
    <t xml:space="preserve">999225781950378	</t>
  </si>
  <si>
    <t>[曼谷]曼谷曼哈顿酒店(Manhattan Hotel Bangkok)(55299112)</t>
  </si>
  <si>
    <t>豪华房 2张单人床&lt;2人入住&gt;&lt;早餐&gt;</t>
  </si>
  <si>
    <t>GAO/LIJIE,ZHANG/LILI</t>
  </si>
  <si>
    <t xml:space="preserve">3726111	</t>
  </si>
  <si>
    <t xml:space="preserve">36247	</t>
  </si>
  <si>
    <t xml:space="preserve">999225802758525	</t>
  </si>
  <si>
    <t>[巴拿马城]珊瑚套房酒店(Hotel Coral Suites)(55822135)</t>
  </si>
  <si>
    <t>行政套房, 1 张特大床&lt;2人入住&gt;</t>
  </si>
  <si>
    <t>ALBERTO/ARMANDO SOUSA</t>
  </si>
  <si>
    <t xml:space="preserve">3730930	</t>
  </si>
  <si>
    <t xml:space="preserve">135502259	</t>
  </si>
  <si>
    <t xml:space="preserve">999225823068392	</t>
  </si>
  <si>
    <t>[阿布扎比]安达卢斯埃尔谢夫Spa度假村(Al Seef Resort &amp; Spa by Andalus)(109294382)</t>
  </si>
  <si>
    <t>开放式客房&lt;2人入住&gt;&lt;不退款&gt;</t>
  </si>
  <si>
    <t>Viana/Mark,Viana/Mark</t>
  </si>
  <si>
    <t xml:space="preserve">3734613	</t>
  </si>
  <si>
    <t xml:space="preserve">999225842554793	</t>
  </si>
  <si>
    <t>[柏林]柏林科尔马米特酒店(Calma Berlin Mitte)(97965720)</t>
  </si>
  <si>
    <t>卡尔玛M&lt;2人入住&gt;&lt;早餐&gt;</t>
  </si>
  <si>
    <t>ZHOU/JINHAO,MING/LIANG,ZHANG/TIANWEI,CHEN/JIUZHONG</t>
  </si>
  <si>
    <t xml:space="preserve">3738496	</t>
  </si>
  <si>
    <t xml:space="preserve">EXPEDIA_62193321（客房 1） EXPEDIA_62193325（客房 2）	</t>
  </si>
  <si>
    <t xml:space="preserve">999225867007861	</t>
  </si>
  <si>
    <t>[摩押]摩押谷酒店(Moab Valley Inn)(91595362)</t>
  </si>
  <si>
    <t>Deluxe Single Room, 1 Queen Bed, Accessible&lt;2人入住&gt;&lt;早餐&gt;</t>
  </si>
  <si>
    <t>Favier/Pierre-Edouard</t>
  </si>
  <si>
    <t xml:space="preserve">3743507	</t>
  </si>
  <si>
    <t xml:space="preserve">135645815	</t>
  </si>
  <si>
    <t xml:space="preserve">999225901657936	</t>
  </si>
  <si>
    <t>[塞里]Eklo Marne La Vallée(110042940)</t>
  </si>
  <si>
    <t>双人房（1 张双人床）&lt;2人入住&gt;&lt;不退款&gt;&lt;早餐&gt;</t>
  </si>
  <si>
    <t>FRANCOIS/CHRISTOPHE</t>
  </si>
  <si>
    <t xml:space="preserve">3750324	</t>
  </si>
  <si>
    <t xml:space="preserve">63916551	</t>
  </si>
  <si>
    <t xml:space="preserve">999225914790641	</t>
  </si>
  <si>
    <t>[首尔]首尔海滨酒店(Seoul Riviera Hotel)(55439168)</t>
  </si>
  <si>
    <t>高级双人床房&lt;2人入住&gt;</t>
  </si>
  <si>
    <t>ESPINOSAVALES/CARLOS MIGUEL</t>
  </si>
  <si>
    <t xml:space="preserve">3753634	</t>
  </si>
  <si>
    <t xml:space="preserve">A365495	</t>
  </si>
  <si>
    <t xml:space="preserve">999225915008735	</t>
  </si>
  <si>
    <t>[维克]科里亚酒店(Hótel Kría)(55304408)</t>
  </si>
  <si>
    <t>标准双人房/双床房&lt;2人入住&gt;&lt;不退款&gt;&lt;早餐&gt;</t>
  </si>
  <si>
    <t>HUI/SUK PING DIAN</t>
  </si>
  <si>
    <t xml:space="preserve">3753681	</t>
  </si>
  <si>
    <t xml:space="preserve">999225932515385	</t>
  </si>
  <si>
    <t>[Haymarket]悉尼南部大酒店(Great Southern Hotel Sydney)(55665945)</t>
  </si>
  <si>
    <t>Standard Twin with no Housekeeping&lt;2人入住&gt;</t>
  </si>
  <si>
    <t>Singh/Kuldeep</t>
  </si>
  <si>
    <t xml:space="preserve">3755751	</t>
  </si>
  <si>
    <t xml:space="preserve">999225933149097	</t>
  </si>
  <si>
    <t>[蒙特勒]蒙特勒赫尔维提 J5 酒店(J5 Hotels Helvetie &amp; La Brasserie)(55269721)</t>
  </si>
  <si>
    <t>双人房/双床房&lt;2人入住&gt;&lt;不退款&gt;</t>
  </si>
  <si>
    <t>HE/SHAOPENG</t>
  </si>
  <si>
    <t xml:space="preserve">3755977	</t>
  </si>
  <si>
    <t xml:space="preserve">1244007	</t>
  </si>
  <si>
    <t xml:space="preserve">999225975952344	</t>
  </si>
  <si>
    <t>[凯恩塔]凯恩塔纪念碑山谷酒店(Kayenta Monument Valley Inn)(70393288)</t>
  </si>
  <si>
    <t>无障碍房(1张特大床)&lt;2人入住&gt;</t>
  </si>
  <si>
    <t>Lottier/Thibaud</t>
  </si>
  <si>
    <t xml:space="preserve">3764365	</t>
  </si>
  <si>
    <t xml:space="preserve">999225975982070	</t>
  </si>
  <si>
    <t>[伊斯坦布尔]达如意曼酒店 - 伊斯坦布尔(Aleph Hotel &amp; Spa)(89917073)</t>
  </si>
  <si>
    <t>标准房间&lt;2人入住&gt;&lt;不退款&gt;&lt;早餐&gt;</t>
  </si>
  <si>
    <t>Iscan/Esmira</t>
  </si>
  <si>
    <t xml:space="preserve">3764382	</t>
  </si>
  <si>
    <t xml:space="preserve">886353	</t>
  </si>
  <si>
    <t xml:space="preserve">999225976373468	</t>
  </si>
  <si>
    <t>[里士满]温德姆华机场戴斯酒店(Days Inn by Wyndham Vancouver Airport)(55380495)</t>
  </si>
  <si>
    <t>特大床房&lt;2人入住&gt;&lt;早餐&gt;</t>
  </si>
  <si>
    <t>Prasad/Shanta</t>
  </si>
  <si>
    <t xml:space="preserve">3764572	</t>
  </si>
  <si>
    <t xml:space="preserve">999225983980345	</t>
  </si>
  <si>
    <t>[圣莫尼卡]海岸汽车旅馆(Sea Shore Motel)(90373051)</t>
  </si>
  <si>
    <t>舒适双人房（1 张双人床）, 2 张双人床, 无烟房&lt;2人入住&gt;</t>
  </si>
  <si>
    <t>MESQUITA/ANDRE</t>
  </si>
  <si>
    <t xml:space="preserve">3767102	</t>
  </si>
  <si>
    <t xml:space="preserve">-66065679	</t>
  </si>
  <si>
    <t xml:space="preserve">999225997028782	</t>
  </si>
  <si>
    <t>[哥本哈根]尼波城市酒店(City Hotel Nebo)(55572884)</t>
  </si>
  <si>
    <t>经济型双人房/双床房, 公共浴室&lt;2人入住&gt;</t>
  </si>
  <si>
    <t>HU/XIA,PAN/XUESHENG</t>
  </si>
  <si>
    <t xml:space="preserve">3770118	</t>
  </si>
  <si>
    <t xml:space="preserve">212425	</t>
  </si>
  <si>
    <t xml:space="preserve">999226013962048	</t>
  </si>
  <si>
    <t>[伦敦]尤斯顿广场酒店(Euston Square Hotel)(92030047)</t>
  </si>
  <si>
    <t>双床房&lt;2人入住&gt;&lt;不退款&gt;</t>
  </si>
  <si>
    <t>JING/GUANKAI</t>
  </si>
  <si>
    <t xml:space="preserve">3774196	</t>
  </si>
  <si>
    <t xml:space="preserve">-67059446	</t>
  </si>
  <si>
    <t xml:space="preserve">26014046347	</t>
  </si>
  <si>
    <t>[柏林]柏林MK酒店(Mk Hotel Berlin)(96314078)</t>
  </si>
  <si>
    <t>标准双人房&lt;2人入住&gt;&lt;不退款&gt;</t>
  </si>
  <si>
    <t>Ma/Longtong,Yang/Zehui</t>
  </si>
  <si>
    <t xml:space="preserve">3774215	</t>
  </si>
  <si>
    <t xml:space="preserve">53436777	</t>
  </si>
  <si>
    <t xml:space="preserve">999226016299914	</t>
  </si>
  <si>
    <t>[新山]新山凯贝丽酒店式服务公寓(Capri by Fraser Johor Bahru)(55572794)</t>
  </si>
  <si>
    <t>一卧室豪华海景特大床房&lt;2人入住&gt;&lt;不退款&gt;&lt;早餐&gt;</t>
  </si>
  <si>
    <t>ALI/INSYIRAH BINTI MOHAMAD</t>
  </si>
  <si>
    <t xml:space="preserve">3774929	</t>
  </si>
  <si>
    <t xml:space="preserve">999226031958318	</t>
  </si>
  <si>
    <t>[佛罗伦萨]FH55 卡尔扎奥利酒店(FH55 Hotel Calzaiuoli)(60493883)</t>
  </si>
  <si>
    <t>经典房&lt;2人入住&gt;&lt;早餐&gt;</t>
  </si>
  <si>
    <t>Lott/Shelli</t>
  </si>
  <si>
    <t xml:space="preserve">3778325	</t>
  </si>
  <si>
    <t xml:space="preserve">67399739	</t>
  </si>
  <si>
    <t xml:space="preserve">999226032211148	</t>
  </si>
  <si>
    <t>[拿骚]玛格丽塔维尔沙滩度假村(Margaritaville Beach Resort Nassau)(110132758)</t>
  </si>
  <si>
    <t>Deluxe Oceanfront King Room&lt;2人入住&gt;</t>
  </si>
  <si>
    <t>Vargas/Andy</t>
  </si>
  <si>
    <t xml:space="preserve">3778428	</t>
  </si>
  <si>
    <t xml:space="preserve">30563SE428984-14	</t>
  </si>
  <si>
    <t xml:space="preserve">999226049079995	</t>
  </si>
  <si>
    <t>Favre/Estelle</t>
  </si>
  <si>
    <t xml:space="preserve">3782379	</t>
  </si>
  <si>
    <t xml:space="preserve">30563SE429277-14	</t>
  </si>
  <si>
    <t xml:space="preserve">999226069545408	</t>
  </si>
  <si>
    <t>[普吉岛]普吉岛芭东彩灯度假村(The Lantern Resorts Patong Phuket)(55822371)</t>
  </si>
  <si>
    <t>Pent工作室客房&lt;2人入住&gt;</t>
  </si>
  <si>
    <t>MUSTAFFA/MISLIAH,OTHMAN/MUHAMMAD DZULKIFLI</t>
  </si>
  <si>
    <t xml:space="preserve">3788944	</t>
  </si>
  <si>
    <t xml:space="preserve">84831	</t>
  </si>
  <si>
    <t xml:space="preserve">999226103064407	</t>
  </si>
  <si>
    <t>[曼谷]沙吞伊斯汀大酒店(Eastin Grand Hotel Sathorn)(68545414)</t>
  </si>
  <si>
    <t>高级房&lt;2人入住&gt;&lt;不退款&gt;&lt;早餐&gt;</t>
  </si>
  <si>
    <t>KIM/MISUN,LEE/YOUNGCHUL</t>
  </si>
  <si>
    <t xml:space="preserve">3791593	</t>
  </si>
  <si>
    <t xml:space="preserve">479881	</t>
  </si>
  <si>
    <t xml:space="preserve">999226108744804	</t>
  </si>
  <si>
    <t>[拉普拉普]宿务麦克坦珊瑚礁岛度假村(The Reef Island Resort Mactan, Cebu)(110133575)</t>
  </si>
  <si>
    <t>海景尊享房带阳台&lt;2人入住&gt;&lt;不退款&gt;&lt;早餐&gt;</t>
  </si>
  <si>
    <t>Hung/Ruo Hsuan</t>
  </si>
  <si>
    <t xml:space="preserve">3792850	</t>
  </si>
  <si>
    <t xml:space="preserve">69233380	</t>
  </si>
  <si>
    <t xml:space="preserve">999226119334242	</t>
  </si>
  <si>
    <t>[新加坡]新加坡史各士皇族酒店(Royal Plaza on Scotts)(56174646)</t>
  </si>
  <si>
    <t>豪华特大床房&lt;2人入住&gt;&lt;不退款&gt;</t>
  </si>
  <si>
    <t>WEI/ZONGHAO,HU/JIE</t>
  </si>
  <si>
    <t xml:space="preserve">3796299	</t>
  </si>
  <si>
    <t xml:space="preserve">999226119852595	</t>
  </si>
  <si>
    <t>[坎莫尔]坎莫尔套房酒店(Canmore Inn &amp; Suites)(56196604)</t>
  </si>
  <si>
    <t>Deluxe Double Room, 2 Queen Beds (Railway View)&lt;2人入住&gt;</t>
  </si>
  <si>
    <t>Klauza/Arek</t>
  </si>
  <si>
    <t xml:space="preserve">3796718	</t>
  </si>
  <si>
    <t xml:space="preserve">69806687	</t>
  </si>
  <si>
    <t xml:space="preserve">999226131903842	</t>
  </si>
  <si>
    <t>[普吉岛]卡察画廊度假-卡察卡利姆湾(Marina Gallery Resort-Kacha-Kalim Bay)(70165358)</t>
  </si>
  <si>
    <t>池景豪华房 禁烟&lt;2人入住&gt;&lt;不退款&gt;&lt;早餐&gt;</t>
  </si>
  <si>
    <t>CHEN/WENQIAN,FANG/QIANQI</t>
  </si>
  <si>
    <t xml:space="preserve">3799616	</t>
  </si>
  <si>
    <t xml:space="preserve">999226141276440	</t>
  </si>
  <si>
    <t>[伦敦]泰维斯托克酒店(Tavistock Hotel)(55329133)</t>
  </si>
  <si>
    <t>标准房&lt;2人入住&gt;</t>
  </si>
  <si>
    <t>GUO/YE</t>
  </si>
  <si>
    <t xml:space="preserve">3802849	</t>
  </si>
  <si>
    <t xml:space="preserve">999226141464512	</t>
  </si>
  <si>
    <t>[阿加迪尔]阿加迪尔海滩俱乐部酒店(Agadir Beach Club)(55354596)</t>
  </si>
  <si>
    <t>客房&lt;2人入住&gt;&lt;不退款&gt;&lt;早餐&gt;</t>
  </si>
  <si>
    <t>TAAM/Fadila,GHERMOUL/Mohammed</t>
  </si>
  <si>
    <t xml:space="preserve">3802981	</t>
  </si>
  <si>
    <t xml:space="preserve">1322805	</t>
  </si>
  <si>
    <t xml:space="preserve">999226142590900	</t>
  </si>
  <si>
    <t>标准房 (Standard Room with no Housekeeping )&lt;2人入住&gt;</t>
  </si>
  <si>
    <t>SOMBATPAIWAN/DUANGDAO,RANDALL/WALTER STEVEN</t>
  </si>
  <si>
    <t xml:space="preserve">3803540	</t>
  </si>
  <si>
    <t xml:space="preserve">-70872441	</t>
  </si>
  <si>
    <t xml:space="preserve">999226143988532	</t>
  </si>
  <si>
    <t>[巴塞罗那]圣保罗酒店(Hotel Sant Pau)(55831913)</t>
  </si>
  <si>
    <t>标准房&lt;2人入住&gt;&lt;早餐&gt;</t>
  </si>
  <si>
    <t>Veronika Leon Palma/Maria,Veronika Leon Palma/Maria</t>
  </si>
  <si>
    <t xml:space="preserve">3804225	</t>
  </si>
  <si>
    <t xml:space="preserve">999226144496129	</t>
  </si>
  <si>
    <t>[曼谷]曼谷阿卡迪亚套房酒店(Arcadia Suites Bangkok)(55439369)</t>
  </si>
  <si>
    <t>一卧尊贵池景套房&lt;2人入住&gt;&lt;不退款&gt;&lt;早餐&gt;</t>
  </si>
  <si>
    <t>LUO/YIYANG</t>
  </si>
  <si>
    <t xml:space="preserve">3804782	</t>
  </si>
  <si>
    <t xml:space="preserve">-70954280	</t>
  </si>
  <si>
    <t xml:space="preserve">999226146303683	</t>
  </si>
  <si>
    <t>[甲米]森塔拉奥南海滩度假酒店(Centara Ao Nang Beach Resort &amp; Spa Krabi)(90199465)</t>
  </si>
  <si>
    <t>豪华海景双人床房&lt;2人入住&gt;&lt;不退款&gt;&lt;早餐&gt;</t>
  </si>
  <si>
    <t>GUPTA/RITU,GUPTA/RUCHI</t>
  </si>
  <si>
    <t xml:space="preserve">3806632	</t>
  </si>
  <si>
    <t xml:space="preserve">299596256	</t>
  </si>
  <si>
    <t xml:space="preserve">999226146371428	</t>
  </si>
  <si>
    <t>[伯灵格姆]贝伊兰丁酒店(Bay Landing Hotel)(55861921)</t>
  </si>
  <si>
    <t>SI/GE</t>
  </si>
  <si>
    <t xml:space="preserve">3806664	</t>
  </si>
  <si>
    <t xml:space="preserve">-71030617	</t>
  </si>
  <si>
    <t xml:space="preserve">999226149465357	</t>
  </si>
  <si>
    <t>[巴厘岛]巴厘岛机场希尔顿花园酒店(Hilton Garden Inn Bali Ngurah Rai Airport)(55290459)</t>
  </si>
  <si>
    <t>HUANG/DONGJIAO</t>
  </si>
  <si>
    <t xml:space="preserve">3809170	</t>
  </si>
  <si>
    <t xml:space="preserve">HID-6P3Q754C+GC-E00	</t>
  </si>
  <si>
    <t xml:space="preserve">999226194778397	</t>
  </si>
  <si>
    <t>[布鲁日]布鲁日马丁斯酒店(Martin's Brugge)(55254013)</t>
  </si>
  <si>
    <t>双人房, 私人浴室&lt;2人入住&gt;</t>
  </si>
  <si>
    <t>Omahony/Carly,Omahony/Daniel</t>
  </si>
  <si>
    <t xml:space="preserve">3811851	</t>
  </si>
  <si>
    <t xml:space="preserve">SH17354721	</t>
  </si>
  <si>
    <t xml:space="preserve">999226195999159	</t>
  </si>
  <si>
    <t>[巴拿马城]巴拿马城瑞广场酒店(Riu Plaza Panamá)(55733524)</t>
  </si>
  <si>
    <t>豪华特大床房&lt;2人入住&gt;&lt;早餐&gt;</t>
  </si>
  <si>
    <t>Ahmad/Tashfeen</t>
  </si>
  <si>
    <t xml:space="preserve">3812152	</t>
  </si>
  <si>
    <t xml:space="preserve">999226196104209	</t>
  </si>
  <si>
    <t>[马德里]巴拉哈斯参议员酒店(Senator Barajas)(55598847)</t>
  </si>
  <si>
    <t>ZHEN/WANQING</t>
  </si>
  <si>
    <t xml:space="preserve">3812204	</t>
  </si>
  <si>
    <t xml:space="preserve">999226217542250	</t>
  </si>
  <si>
    <t>[索迪戴西]戴西索迪家乡旅馆(Hometown Inn-Soddy Daisy)(111594884)</t>
  </si>
  <si>
    <t>特大号床间&lt;2人入住&gt;</t>
  </si>
  <si>
    <t>SHARMA/NANDINI KUMARI</t>
  </si>
  <si>
    <t xml:space="preserve">3817093	</t>
  </si>
  <si>
    <t xml:space="preserve">956364e3baa5df458	</t>
  </si>
  <si>
    <t xml:space="preserve">999226219586328	</t>
  </si>
  <si>
    <t>[马卡蒂]马尼拉半岛酒店(The Peninsula Manila)(55312318)</t>
  </si>
  <si>
    <t>翻新豪华双床房&lt;2人入住&gt;&lt;早餐&gt;</t>
  </si>
  <si>
    <t>YE/QIAOYI,YE/YONGBIAO,YE/BAIMEI,YE/BAILAN</t>
  </si>
  <si>
    <t xml:space="preserve">3817771	</t>
  </si>
  <si>
    <t xml:space="preserve">28515039 &amp; 28515041.	</t>
  </si>
  <si>
    <t xml:space="preserve">999226222752025	</t>
  </si>
  <si>
    <t>[曼谷]曼谷巴夏喀酒店(Pas Cher Hotel de Bangkok)(55547090)</t>
  </si>
  <si>
    <t>标准开放式双人房&lt;2人入住&gt;</t>
  </si>
  <si>
    <t>SUKSUMRONG/SUPATTRA</t>
  </si>
  <si>
    <t xml:space="preserve">3818894	</t>
  </si>
  <si>
    <t xml:space="preserve">HGUConf72623919	</t>
  </si>
  <si>
    <t xml:space="preserve">999226272526006	</t>
  </si>
  <si>
    <t>[普吉岛]特里萨拉度假酒店(Trisara)(55585947)</t>
  </si>
  <si>
    <t>海景泳池别墅&lt;2人入住&gt;&lt;不退款&gt;</t>
  </si>
  <si>
    <t>FOK/KAI SHAN ERIC</t>
  </si>
  <si>
    <t xml:space="preserve">3821676	</t>
  </si>
  <si>
    <t xml:space="preserve">69853	</t>
  </si>
  <si>
    <t xml:space="preserve">999226276581933	</t>
  </si>
  <si>
    <t>[普吉岛]普吉岛苏林酒店(The Surin Phuket)(61600026)</t>
  </si>
  <si>
    <t>一卧室豪华小屋&lt;2人入住&gt;&lt;不退款&gt;&lt;早餐&gt;</t>
  </si>
  <si>
    <t>SHI/CHUXIN,SHI/CHUMEI</t>
  </si>
  <si>
    <t xml:space="preserve">3822979	</t>
  </si>
  <si>
    <t xml:space="preserve">178319976	</t>
  </si>
  <si>
    <t xml:space="preserve">999226318909735	</t>
  </si>
  <si>
    <t>[首尔]首尔贝顿东大门酒店(Baiton Seoul Dongdaemun)(100679453)</t>
  </si>
  <si>
    <t>大床房&lt;2人入住&gt;</t>
  </si>
  <si>
    <t>LIN/XUEDAN</t>
  </si>
  <si>
    <t xml:space="preserve">3824517	</t>
  </si>
  <si>
    <t xml:space="preserve">23057311	</t>
  </si>
  <si>
    <t xml:space="preserve">999226323243038	</t>
  </si>
  <si>
    <t>[普林塞萨港]深森花园酒店(Deep Forest Garden Hotel)(55478199)</t>
  </si>
  <si>
    <t>小型家庭房&lt;2人入住&gt;&lt;不退款&gt;</t>
  </si>
  <si>
    <t>JU/JEONGHYEON</t>
  </si>
  <si>
    <t xml:space="preserve">3825414	</t>
  </si>
  <si>
    <t xml:space="preserve">999226324997830	</t>
  </si>
  <si>
    <t>[曼谷]西隆富丽萨通酒店(FuramaXclusive Sathorn, Bangkok)(55895709)</t>
  </si>
  <si>
    <t>豪华双床房&lt;2人入住&gt;&lt;不退款&gt;&lt;早餐&gt;</t>
  </si>
  <si>
    <t>ZHAO/ZHAO</t>
  </si>
  <si>
    <t xml:space="preserve">3825817	</t>
  </si>
  <si>
    <t xml:space="preserve">157825	</t>
  </si>
  <si>
    <t xml:space="preserve">999226325076784	</t>
  </si>
  <si>
    <t>豪华双人房&lt;2人入住&gt;&lt;不退款&gt;</t>
  </si>
  <si>
    <t>LIANG/WEIHANG</t>
  </si>
  <si>
    <t xml:space="preserve">3825900	</t>
  </si>
  <si>
    <t xml:space="preserve">157826	</t>
  </si>
  <si>
    <t xml:space="preserve">999226325882526	</t>
  </si>
  <si>
    <t>LI/DONG,FU/JIAQI</t>
  </si>
  <si>
    <t xml:space="preserve">3826085	</t>
  </si>
  <si>
    <t xml:space="preserve">157827	</t>
  </si>
  <si>
    <t xml:space="preserve">999226329471344	</t>
  </si>
  <si>
    <t>[曼谷]品考查理豪斯酒店(Charlie House Pin Klao)(90354930)</t>
  </si>
  <si>
    <t>标准双床房&lt;2人入住&gt;</t>
  </si>
  <si>
    <t>LIN/CHUNYUAN</t>
  </si>
  <si>
    <t xml:space="preserve">3827229	</t>
  </si>
  <si>
    <t xml:space="preserve">73611605（客房1）73611607（客房2）	</t>
  </si>
  <si>
    <t xml:space="preserve">26334390219	</t>
  </si>
  <si>
    <t>[塞维利亚]塞维利亚中心酒店(Hotel Sevilla Center)(55666113)</t>
  </si>
  <si>
    <t>标准房&lt;2人入住&gt;&lt;不退款&gt;</t>
  </si>
  <si>
    <t>XIE/LI,WANG/QISHENG</t>
  </si>
  <si>
    <t xml:space="preserve">3828732	</t>
  </si>
  <si>
    <t xml:space="preserve">999226336215860	</t>
  </si>
  <si>
    <t>[济州市]华美达济州市酒店(Ramada by Wyndham Jeju City Hall)(55944714)</t>
  </si>
  <si>
    <t>豪华家庭双床房&lt;2人入住&gt;</t>
  </si>
  <si>
    <t>WANG/SUHYEON</t>
  </si>
  <si>
    <t xml:space="preserve">3829519	</t>
  </si>
  <si>
    <t xml:space="preserve">2308241769802627	</t>
  </si>
  <si>
    <t xml:space="preserve">999226341935349	</t>
  </si>
  <si>
    <t>[考文垂]考文垂万温德姆华美达套房酒店(Ramada Hotel &amp; Suites by Wyndham Coventry)(55598827)</t>
  </si>
  <si>
    <t>双人房&lt;2人入住&gt;&lt;不退款&gt;</t>
  </si>
  <si>
    <t>JOBY/AMAL</t>
  </si>
  <si>
    <t xml:space="preserve">3832652	</t>
  </si>
  <si>
    <t xml:space="preserve">81014EE033647	</t>
  </si>
  <si>
    <t xml:space="preserve">999226343210299	</t>
  </si>
  <si>
    <t>[首尔]美利来酒店首尔明洞.(Migliore Hotel Seoul Myeongdong)(55312270)</t>
  </si>
  <si>
    <t>标准双人床房&lt;2人入住&gt;&lt;不退款&gt;</t>
  </si>
  <si>
    <t>LIN/XINYAO,Du/Weiyan</t>
  </si>
  <si>
    <t xml:space="preserve">3833312	</t>
  </si>
  <si>
    <t xml:space="preserve">CH12308259491	</t>
  </si>
  <si>
    <t xml:space="preserve">999226348701608	</t>
  </si>
  <si>
    <t>[城南市]米利托匹亚酒店(Wirye Militopia Hotel)(77368821)</t>
  </si>
  <si>
    <t>家庭双床房&lt;3人入住&gt;</t>
  </si>
  <si>
    <t>KIM/SEUNGHOON,KIM/MINJEONG,KIM/DAEGEUN</t>
  </si>
  <si>
    <t xml:space="preserve">3836377	</t>
  </si>
  <si>
    <t xml:space="preserve">448573815-1692970577037038	</t>
  </si>
  <si>
    <t xml:space="preserve">999226348726759	</t>
  </si>
  <si>
    <t>[曼谷]泰山曼谷酒店(Thaisun Bangkok Hotel)(90402574)</t>
  </si>
  <si>
    <t>高级双床房&lt;2人入住&gt;</t>
  </si>
  <si>
    <t>LIU/JINZHU,LIU/ZHENG</t>
  </si>
  <si>
    <t xml:space="preserve">3836387	</t>
  </si>
  <si>
    <t xml:space="preserve">|74706346	</t>
  </si>
  <si>
    <t xml:space="preserve">999226349655931	</t>
  </si>
  <si>
    <t>[普吉岛]卡塔SIS度假酒店(The Sis Kata, Resort)(69427769)</t>
  </si>
  <si>
    <t>DOUBLE SIS Jacuzzi Pool&lt;2人入住&gt;&lt;不退款&gt;&lt;早餐&gt;</t>
  </si>
  <si>
    <t>WU/RUODI,DONG/DAOWEN</t>
  </si>
  <si>
    <t xml:space="preserve">3836709	</t>
  </si>
  <si>
    <t xml:space="preserve">999226354930514	</t>
  </si>
  <si>
    <t>KIM/PIMCHANOK</t>
  </si>
  <si>
    <t xml:space="preserve">3839504	</t>
  </si>
  <si>
    <t xml:space="preserve">|75184567	</t>
  </si>
  <si>
    <t xml:space="preserve">999226356472881	</t>
  </si>
  <si>
    <t>[吉隆坡]3金精品酒店(Gold3 Boutique Hotel)(55402876)</t>
  </si>
  <si>
    <t>豪华双人床房-无窗&lt;2人入住&gt;</t>
  </si>
  <si>
    <t>NASHA/AFARENA NASHA BINTI IDRISHAH</t>
  </si>
  <si>
    <t xml:space="preserve">3840504	</t>
  </si>
  <si>
    <t xml:space="preserve">26356527528	</t>
  </si>
  <si>
    <t>BINTI IDRISHAH/AFARENA NASHA</t>
  </si>
  <si>
    <t xml:space="preserve">3840522	</t>
  </si>
  <si>
    <t xml:space="preserve">70808	</t>
  </si>
  <si>
    <t xml:space="preserve">999226357705725	</t>
  </si>
  <si>
    <t>[西雅加达]雅加达普瑞英达法维酒店(Favehotel Puri Indah Jakarta)(55944610)</t>
  </si>
  <si>
    <t>法维房&lt;2人入住&gt;</t>
  </si>
  <si>
    <t>Gunawan/Abel</t>
  </si>
  <si>
    <t xml:space="preserve">3841180	</t>
  </si>
  <si>
    <t xml:space="preserve">RZ-75255538	</t>
  </si>
  <si>
    <t xml:space="preserve">999226358086759	</t>
  </si>
  <si>
    <t>[吉隆坡]吉隆坡盛贸饭店(Traders Hotel, Kuala Lumpur)(55852081)</t>
  </si>
  <si>
    <t>双子塔景豪华特大床房&lt;2人入住&gt;&lt;不退款&gt;&lt;早餐&gt;</t>
  </si>
  <si>
    <t>MOHAMED HUSSIEN/DANNIE NOVIANTO BIN,MOHAMEDEUSOPE/NORSHIDA BINTE</t>
  </si>
  <si>
    <t xml:space="preserve">3841305	</t>
  </si>
  <si>
    <t xml:space="preserve">11730692892	</t>
  </si>
  <si>
    <t xml:space="preserve">999226361724314	</t>
  </si>
  <si>
    <t>[南旧金山]旧金山机场北旅客之家酒店(Travelodge by Wyndham San Francisco Airport North)(70792150)</t>
  </si>
  <si>
    <t>1 King Bed Non-Smoking&lt;2人入住&gt;&lt;不退款&gt;</t>
  </si>
  <si>
    <t>XIE/ZHAOQI</t>
  </si>
  <si>
    <t xml:space="preserve">3843038	</t>
  </si>
  <si>
    <t xml:space="preserve">999226366818373	</t>
  </si>
  <si>
    <t>[纽波特]纽波特港码头酒店(The Newport Harbor Hotel &amp; Marina)(55299246)</t>
  </si>
  <si>
    <t>Double Room with Two Double Beds and City View&lt;2人入住&gt;</t>
  </si>
  <si>
    <t>Sheridan/Steven</t>
  </si>
  <si>
    <t xml:space="preserve">3846654	</t>
  </si>
  <si>
    <t xml:space="preserve">136898425	</t>
  </si>
  <si>
    <t xml:space="preserve">999226366860297	</t>
  </si>
  <si>
    <t>[韦尔瓦]维尔瓦理事酒店(Senator Huelva)(55299605)</t>
  </si>
  <si>
    <t>DE LA FUENTE SAN MARTIN/ANA MARIA</t>
  </si>
  <si>
    <t xml:space="preserve">3846677	</t>
  </si>
  <si>
    <t xml:space="preserve">999226478942139	</t>
  </si>
  <si>
    <t>[霍兰]霍兰德品质套房酒店(Quality Inn &amp; Suites Holland)(95139773)</t>
  </si>
  <si>
    <t>两张大床房&lt;2人入住&gt;&lt;不退款&gt;&lt;早餐&gt;</t>
  </si>
  <si>
    <t>HIRSCH/TYLER</t>
  </si>
  <si>
    <t xml:space="preserve">3847915	</t>
  </si>
  <si>
    <t xml:space="preserve">999226482301087	</t>
  </si>
  <si>
    <t>[甲米]奥南富皮曼温泉度假酒店(Ao Nang Phu Pi Maan Resort &amp; Spa)(60494240)</t>
  </si>
  <si>
    <t>尊贵房（直通泳池）&lt;2人入住&gt;&lt;不退款&gt;&lt;早餐&gt;</t>
  </si>
  <si>
    <t>PATYAL/BHUPENDER SINGH</t>
  </si>
  <si>
    <t xml:space="preserve">3848630	</t>
  </si>
  <si>
    <t xml:space="preserve">HGUConf76153397	</t>
  </si>
  <si>
    <t xml:space="preserve">999226488425607	</t>
  </si>
  <si>
    <t>[罗马]罗马最佳西方阿尔丝酒店(Best Western Ars Hotel)(55439545)</t>
  </si>
  <si>
    <t>三人房&lt;3人入住&gt;&lt;早餐&gt;</t>
  </si>
  <si>
    <t>Judex/Yusuf Johann</t>
  </si>
  <si>
    <t xml:space="preserve">3850640	</t>
  </si>
  <si>
    <t xml:space="preserve">SH17432979	</t>
  </si>
  <si>
    <t xml:space="preserve">999226488416318	</t>
  </si>
  <si>
    <t>[安西安娜罗莱特]大时代酒店 - 魁北克机场(Grand Times Hotel – Aeroport de Quebec)(91548029)</t>
  </si>
  <si>
    <t>舒适客房, 1 张大床&lt;2人入住&gt;</t>
  </si>
  <si>
    <t>Levesque/Gaston</t>
  </si>
  <si>
    <t xml:space="preserve">3850636	</t>
  </si>
  <si>
    <t xml:space="preserve">24502976	</t>
  </si>
  <si>
    <t xml:space="preserve">999226491347177	</t>
  </si>
  <si>
    <t>[首尔]三井酒店(Hotel Samjung)(55337145)</t>
  </si>
  <si>
    <t>标准双床房&lt;2人入住&gt;&lt;不退款&gt;</t>
  </si>
  <si>
    <t>SHEN/JIAJIA,XIE/RUI</t>
  </si>
  <si>
    <t xml:space="preserve">3852714	</t>
  </si>
  <si>
    <t xml:space="preserve">23056802	</t>
  </si>
  <si>
    <t xml:space="preserve">999226491778325	</t>
  </si>
  <si>
    <t>[纽约]纽约客温德姆酒店(The New Yorker, A Wyndham Hotel)(70791001)</t>
  </si>
  <si>
    <t>无障碍行政两张双人床房&lt;2人入住&gt;</t>
  </si>
  <si>
    <t>SUN/WENYUAN,ZHANG/HANFENG</t>
  </si>
  <si>
    <t xml:space="preserve">3853214	</t>
  </si>
  <si>
    <t xml:space="preserve">30310258	</t>
  </si>
  <si>
    <t xml:space="preserve">999225656048536	</t>
  </si>
  <si>
    <t>[萨尔茨堡]萨尔茨堡市 NH 精选酒店(NH Collection Salzburg City)(55270632)</t>
  </si>
  <si>
    <t>ZHANG/BIQIANG</t>
  </si>
  <si>
    <t xml:space="preserve">3699615	</t>
  </si>
  <si>
    <t xml:space="preserve">119968569	</t>
  </si>
  <si>
    <t xml:space="preserve">999226492772819	</t>
  </si>
  <si>
    <t>[曼谷]素万那普法义公寓式酒店(At Residence Suvarnabhumi Hotel)(90396268)</t>
  </si>
  <si>
    <t>豪华双床房&lt;2人入住&gt;</t>
  </si>
  <si>
    <t>LUO/YIJIA,YANG/YUZHEN,ZHANG/SIHAI</t>
  </si>
  <si>
    <t xml:space="preserve">3854297	</t>
  </si>
  <si>
    <t xml:space="preserve">25530449	</t>
  </si>
  <si>
    <t xml:space="preserve">999226494163644	</t>
  </si>
  <si>
    <t>[那不勒斯]第五大道湾畔酒店(Bayfront Inn 5th Avenue)(91547275)</t>
  </si>
  <si>
    <t>城景特大床房&lt;2人入住&gt;</t>
  </si>
  <si>
    <t>Huckleberry/Gary</t>
  </si>
  <si>
    <t xml:space="preserve">3856500	</t>
  </si>
  <si>
    <t xml:space="preserve">999226495035780	</t>
  </si>
  <si>
    <t>[首尔]首尔车站德塞纳尔斯酒店(Hotel the Designers Seoul Station)(55465138)</t>
  </si>
  <si>
    <t>高级三人间&lt;2人入住&gt;</t>
  </si>
  <si>
    <t>LI/GUANGHUA,CHENG/LILI</t>
  </si>
  <si>
    <t xml:space="preserve">3858074	</t>
  </si>
  <si>
    <t xml:space="preserve">2308301460452181	</t>
  </si>
  <si>
    <t xml:space="preserve">999226495525684	</t>
  </si>
  <si>
    <t>[普吉岛]太阳之翼卡马拉海滩度假村(Sunwing Kamala Beach)(55452002)</t>
  </si>
  <si>
    <t>工作室房&lt;2人入住&gt;&lt;早餐&gt;</t>
  </si>
  <si>
    <t>XU/SHIXUAN,LIAO/JINGYI</t>
  </si>
  <si>
    <t xml:space="preserve">3858304	</t>
  </si>
  <si>
    <t xml:space="preserve">-77460435	</t>
  </si>
  <si>
    <t xml:space="preserve">999226495787250	</t>
  </si>
  <si>
    <t>[邦帕利]曼谷素旺那普机场诺富特酒店(Novotel Bangkok Suvarnabhumi Airport)(70391290)</t>
  </si>
  <si>
    <t>高级特大床房&lt;1人入住&gt;&lt;不退款&gt;&lt;早餐&gt;</t>
  </si>
  <si>
    <t>DANG/THI TUONG VI</t>
  </si>
  <si>
    <t xml:space="preserve">3858609	</t>
  </si>
  <si>
    <t xml:space="preserve">3373912	</t>
  </si>
  <si>
    <t xml:space="preserve">999226495884108	</t>
  </si>
  <si>
    <t>[北雅加达]雅加达皮克大道瑞士酒店(Swissôtel Jakarta Pik Avenue)(77369258)</t>
  </si>
  <si>
    <t>海湾景观瑞士优选特大床房&lt;2人入住&gt;&lt;不退款&gt;</t>
  </si>
  <si>
    <t>KONG/YUN LIN</t>
  </si>
  <si>
    <t xml:space="preserve">3858674	</t>
  </si>
  <si>
    <t xml:space="preserve">1001886	</t>
  </si>
  <si>
    <t xml:space="preserve">999226496319623	</t>
  </si>
  <si>
    <t>[索兹]都柏林机场北索兹旅游宾馆(Travelodge Dublin Airport North 'Swords')(89931237)</t>
  </si>
  <si>
    <t>双人间&lt;2人入住&gt;</t>
  </si>
  <si>
    <t>Da Cruz/Sandro</t>
  </si>
  <si>
    <t xml:space="preserve">3859220	</t>
  </si>
  <si>
    <t xml:space="preserve">-77525330	</t>
  </si>
  <si>
    <t xml:space="preserve">999225949539746	</t>
  </si>
  <si>
    <t>[地拉那]地拉那玛丽蒂姆广场酒店(Maritim Hotel Plaza Tirana)(55367552)</t>
  </si>
  <si>
    <t>高级房&lt;2人入住&gt;&lt;早餐&gt;</t>
  </si>
  <si>
    <t>LI/YIYANG</t>
  </si>
  <si>
    <t xml:space="preserve">3760621	</t>
  </si>
  <si>
    <t xml:space="preserve">65307008	</t>
  </si>
  <si>
    <t xml:space="preserve">999226500766776	</t>
  </si>
  <si>
    <t>[都柏林]拉塞尔酒店(Russell Court Hotel)(55414171)</t>
  </si>
  <si>
    <t>双人床房&lt;2人入住&gt;&lt;不退款&gt;</t>
  </si>
  <si>
    <t>Mulkeen/Joanna</t>
  </si>
  <si>
    <t xml:space="preserve">3864472	</t>
  </si>
  <si>
    <t xml:space="preserve">87124	</t>
  </si>
  <si>
    <t xml:space="preserve">999226500787801	</t>
  </si>
  <si>
    <t>[巴厘岛]巴厘岛贝诺瓦索尔沙滩别墅美利亚酒店(Sol by Meliá Benoa Bali All Inclusive)(55312398)</t>
  </si>
  <si>
    <t>SOL Room&lt;2人入住&gt;&lt;不退款&gt;&lt;早餐&gt;</t>
  </si>
  <si>
    <t>LAI/QIUFAN,YUAN/YUXIN</t>
  </si>
  <si>
    <t xml:space="preserve">3864489	</t>
  </si>
  <si>
    <t xml:space="preserve">999226501858937	</t>
  </si>
  <si>
    <t>[贝纳尔马德纳]撒哈拉日落俱乐部酒店(Sahara Sunset Club)(55733385)</t>
  </si>
  <si>
    <t>公寓1房&lt;4人入住&gt;&lt;不退款&gt;</t>
  </si>
  <si>
    <t>VECI SAMPEDRO/BRUNO</t>
  </si>
  <si>
    <t xml:space="preserve">3865804	</t>
  </si>
  <si>
    <t xml:space="preserve">999226502696261	</t>
  </si>
  <si>
    <t>[西雅加达]热带套房大酒店(Grand Tropic Suites Hotel)(55402748)</t>
  </si>
  <si>
    <t>商务套房&lt;2人入住&gt;&lt;不退款&gt;</t>
  </si>
  <si>
    <t>GOZUM/DONNIE</t>
  </si>
  <si>
    <t xml:space="preserve">3866843	</t>
  </si>
  <si>
    <t xml:space="preserve">640697 // Mr Danarto	</t>
  </si>
  <si>
    <t xml:space="preserve">999226502890817	</t>
  </si>
  <si>
    <t>[圣地亚哥]圣迭戈海湾希尔顿酒店(Hilton San Diego Bayfront)(55478411)</t>
  </si>
  <si>
    <t>海湾城景两张大床房&lt;2人入住&gt;&lt;不退款&gt;</t>
  </si>
  <si>
    <t>FENG/ZHAO</t>
  </si>
  <si>
    <t xml:space="preserve">3867087	</t>
  </si>
  <si>
    <t xml:space="preserve">3413360593	</t>
  </si>
  <si>
    <t xml:space="preserve">999226503753089	</t>
  </si>
  <si>
    <t>[伊斯坦布尔]皇家住宿宫殿酒店(Royal Stay Palace Hotel)(60480303)</t>
  </si>
  <si>
    <t>豪华双床房&lt;2人入住&gt;&lt;不退款&gt;</t>
  </si>
  <si>
    <t>SHEHU/FISNIK</t>
  </si>
  <si>
    <t xml:space="preserve">3868098	</t>
  </si>
  <si>
    <t xml:space="preserve">999226563159421	</t>
  </si>
  <si>
    <t>DOUBLE KING GUEST&lt;2人入住&gt;</t>
  </si>
  <si>
    <t>CUI/YUANHANG,Peng/Pan</t>
  </si>
  <si>
    <t xml:space="preserve">3868977	</t>
  </si>
  <si>
    <t xml:space="preserve">999226564153974	</t>
  </si>
  <si>
    <t>[法里达巴德]苏拉杰昆德维凡塔酒店 - 国家首都辖区(Vivanta Surajkund, NCR)(55920207)</t>
  </si>
  <si>
    <t>池景豪华特大床房&lt;2人入住&gt;&lt;不退款&gt;&lt;早餐&gt;</t>
  </si>
  <si>
    <t>Min/Una</t>
  </si>
  <si>
    <t xml:space="preserve">75695SE177744	</t>
  </si>
  <si>
    <t xml:space="preserve">999226564272732	</t>
  </si>
  <si>
    <t>[博洛尼亚]金冠酒店(Hotel Corona d'Oro)(95084141)</t>
  </si>
  <si>
    <t>双人房&lt;2人入住&gt;&lt;不退款&gt;&lt;早餐&gt;</t>
  </si>
  <si>
    <t>CAI/SUYAN</t>
  </si>
  <si>
    <t xml:space="preserve">3869249	</t>
  </si>
  <si>
    <t xml:space="preserve">999226567290303	</t>
  </si>
  <si>
    <t>[曼谷]曼谷素坤逸 15 福朋喜来登酒店(Four Points by Sheraton Bangkok, Sukhumvit 15)(80984933)</t>
  </si>
  <si>
    <t>豪华特大床房&lt;1人入住&gt;&lt;不退款&gt;&lt;早餐&gt;</t>
  </si>
  <si>
    <t>YU/ZEZHI</t>
  </si>
  <si>
    <t xml:space="preserve">3869959	</t>
  </si>
  <si>
    <t xml:space="preserve">999226570336313	</t>
  </si>
  <si>
    <t>[米哈斯]米哈斯庄园伊鲁尼奥酒店(Ilunion Hacienda de Mijas)(109174370)</t>
  </si>
  <si>
    <t>Fathi harrach/Fatima</t>
  </si>
  <si>
    <t xml:space="preserve">3870785	</t>
  </si>
  <si>
    <t xml:space="preserve">999226570363214	</t>
  </si>
  <si>
    <t>[云顶高原]阿瓦讷世界度假村(Resorts World Awana)(90359118)</t>
  </si>
  <si>
    <t>Superior Deluxe&lt;2人入住&gt;&lt;不退款&gt;</t>
  </si>
  <si>
    <t>Wong/Mervyn</t>
  </si>
  <si>
    <t xml:space="preserve">3870790	</t>
  </si>
  <si>
    <t xml:space="preserve">999226571498946	</t>
  </si>
  <si>
    <t>[仁川]仁川君悦大酒店(Grand Hyatt Incheon)(89918362)</t>
  </si>
  <si>
    <t>ZHANG/YIZHUO</t>
  </si>
  <si>
    <t xml:space="preserve">3871154	</t>
  </si>
  <si>
    <t xml:space="preserve">HKR-8Q98CFQ4+XF-E00	</t>
  </si>
  <si>
    <t xml:space="preserve">999226575458147	</t>
  </si>
  <si>
    <t>[巴厘岛]缇伽姆普温泉酒店(Hotel Tjampuhan Spa)(55299737)</t>
  </si>
  <si>
    <t>高级agung房&lt;2人入住&gt;&lt;不退款&gt;&lt;早餐&gt;</t>
  </si>
  <si>
    <t>GUBARENKO/ANDREY</t>
  </si>
  <si>
    <t xml:space="preserve">3872230	</t>
  </si>
  <si>
    <t xml:space="preserve">389600000005354	</t>
  </si>
  <si>
    <t xml:space="preserve">999226575550599	</t>
  </si>
  <si>
    <t>[奎松市]塞达维蒂斯北酒店(Seda Vertis North)(55281097)</t>
  </si>
  <si>
    <t>豪华房&lt;2人入住&gt;&lt;不退款&gt;</t>
  </si>
  <si>
    <t>GUNEY/HAKAN</t>
  </si>
  <si>
    <t xml:space="preserve">3872246	</t>
  </si>
  <si>
    <t xml:space="preserve">999226596958707	</t>
  </si>
  <si>
    <t>[帕赛市]马尼拉贝尔蒙特酒店(Belmont Hotel Manila)(55321134)</t>
  </si>
  <si>
    <t>TEO/TECK LAM</t>
  </si>
  <si>
    <t xml:space="preserve">3873269	</t>
  </si>
  <si>
    <t xml:space="preserve">294637	</t>
  </si>
  <si>
    <t xml:space="preserve">999226599900244	</t>
  </si>
  <si>
    <t>[曼谷]于拉查达阿曼塔酒店(Amanta Hotel &amp; Residence Ratchada)(55956471)</t>
  </si>
  <si>
    <t>2 Bedroom Royal Suite&lt;4人入住&gt;&lt;不退款&gt;&lt;早餐&gt;</t>
  </si>
  <si>
    <t>HONG/ZIHREN</t>
  </si>
  <si>
    <t xml:space="preserve">3874059	</t>
  </si>
  <si>
    <t xml:space="preserve">90209326-1	</t>
  </si>
  <si>
    <t xml:space="preserve">999226601514270	</t>
  </si>
  <si>
    <t>[马拉加]宜住马拉加中心酒店(EasyHotel Malaga City Centre)(102880746)</t>
  </si>
  <si>
    <t>Criado Rodriguez/Maria Francisca,Cerdera Lopez /Manuel</t>
  </si>
  <si>
    <t xml:space="preserve">3874681	</t>
  </si>
  <si>
    <t xml:space="preserve">-79549698	</t>
  </si>
  <si>
    <t xml:space="preserve">999226604160874	</t>
  </si>
  <si>
    <t>[马格朗]马格朗阿特里亚酒店(Atria Hotel Magelang)(68545396)</t>
  </si>
  <si>
    <t>豪华房&lt;2人入住&gt;&lt;不退款&gt;&lt;早餐&gt;</t>
  </si>
  <si>
    <t>Wang/Pengfei</t>
  </si>
  <si>
    <t xml:space="preserve">3875824	</t>
  </si>
  <si>
    <t xml:space="preserve">999226605124305	</t>
  </si>
  <si>
    <t>[泗水]泗水大蒂博尼哥罗酒店(Great Diponegoro Hotel Surabaya)(91807584)</t>
  </si>
  <si>
    <t>SUKARNO/BAGOES</t>
  </si>
  <si>
    <t xml:space="preserve">3876222	</t>
  </si>
  <si>
    <t xml:space="preserve">1079665142	</t>
  </si>
  <si>
    <t xml:space="preserve">999226605128874	</t>
  </si>
  <si>
    <t>[曼谷]隆披尼公园品尼高酒店(Pinnacle Lumpinee Park Hotel)(55478324)</t>
  </si>
  <si>
    <t>WONGBOONYING/ARAYA</t>
  </si>
  <si>
    <t xml:space="preserve">3876223	</t>
  </si>
  <si>
    <t xml:space="preserve">999226606121486	</t>
  </si>
  <si>
    <t>[曼谷]廊曼机场现代曼谷酒店(Don Mueang Airport Modern Bangkok Hotel)(55547447)</t>
  </si>
  <si>
    <t>KING BED ROOM&lt;2人入住&gt;&lt;不退款&gt;</t>
  </si>
  <si>
    <t>JIANG/JIANKANG</t>
  </si>
  <si>
    <t xml:space="preserve">3876709	</t>
  </si>
  <si>
    <t xml:space="preserve">1079669713	</t>
  </si>
  <si>
    <t xml:space="preserve">999226606780260	</t>
  </si>
  <si>
    <t>[曼谷]拉奇 66 号酒店(Ratch 66)(89919769)</t>
  </si>
  <si>
    <t>高级双床房&lt;2人入住&gt;&lt;不退款&gt;</t>
  </si>
  <si>
    <t>ZHANH/BIN</t>
  </si>
  <si>
    <t xml:space="preserve">3877148	</t>
  </si>
  <si>
    <t xml:space="preserve">999226607999243	</t>
  </si>
  <si>
    <t>[诺丁汉]银禧酒店及会议中心(The Jubilee Hotel &amp; Conferences)(95139189)</t>
  </si>
  <si>
    <t>TTT/TTT</t>
  </si>
  <si>
    <t xml:space="preserve">3877917	</t>
  </si>
  <si>
    <t xml:space="preserve">74703SE031065	</t>
  </si>
  <si>
    <t xml:space="preserve">999226608066426	</t>
  </si>
  <si>
    <t>[伦敦]柯芬园阿塞姆布利(Assembly Covent Garden)(91624936)</t>
  </si>
  <si>
    <t>豪华大床房&lt;2人入住&gt;&lt;不退款&gt;</t>
  </si>
  <si>
    <t>LINK/ASTRID</t>
  </si>
  <si>
    <t xml:space="preserve">3877943	</t>
  </si>
  <si>
    <t xml:space="preserve">-79963102	</t>
  </si>
  <si>
    <t xml:space="preserve">999226608410671	</t>
  </si>
  <si>
    <t>[丹戎本雅]槟城美居酒店(Mercure Penang Beach)(60467243)</t>
  </si>
  <si>
    <t>海景高级房&lt;2人入住&gt;&lt;不退款&gt;</t>
  </si>
  <si>
    <t>SHAUQI/MUHAMMAD SHAUQI</t>
  </si>
  <si>
    <t xml:space="preserve">3878189	</t>
  </si>
  <si>
    <t xml:space="preserve">553168	</t>
  </si>
  <si>
    <t xml:space="preserve">999226608725655	</t>
  </si>
  <si>
    <t>WANG/JIAYI</t>
  </si>
  <si>
    <t xml:space="preserve">3878299	</t>
  </si>
  <si>
    <t xml:space="preserve">389600000005395	</t>
  </si>
  <si>
    <t xml:space="preserve">999226609712679	</t>
  </si>
  <si>
    <t>[北雅加达]雅加达东荟城智选假日酒店(Holiday Inn Express Jakarta Pluit Citygate, an IHG Hotel)(55426409)</t>
  </si>
  <si>
    <t>客房&lt;1人入住&gt;&lt;不退款&gt;&lt;早餐&gt;</t>
  </si>
  <si>
    <t>LIN/ZONGBI</t>
  </si>
  <si>
    <t xml:space="preserve">3879069	</t>
  </si>
  <si>
    <t xml:space="preserve">999226613167989	</t>
  </si>
  <si>
    <t>[迪拜]海滩漫步酒店(Beach Walk Hotel)(96746812)</t>
  </si>
  <si>
    <t>Superior Room&lt;2人入住&gt;&lt;不退款&gt;</t>
  </si>
  <si>
    <t>AMMI/FATIMA EZOHRA</t>
  </si>
  <si>
    <t xml:space="preserve">3879691	</t>
  </si>
  <si>
    <t xml:space="preserve">999226613232804	</t>
  </si>
  <si>
    <t>[甲米]安达海洋故事度假村(Anda Sea Tales Resort)(109175691)</t>
  </si>
  <si>
    <t>海故事露台房&lt;2人入住&gt;&lt;不退款&gt;</t>
  </si>
  <si>
    <t>PINTHONG/SUNTHAREE</t>
  </si>
  <si>
    <t xml:space="preserve">3879707	</t>
  </si>
  <si>
    <t xml:space="preserve">HGUConf80212940	</t>
  </si>
  <si>
    <t xml:space="preserve">999226613259039	</t>
  </si>
  <si>
    <t>海故事泳池露台房&lt;2人入住&gt;&lt;不退款&gt;</t>
  </si>
  <si>
    <t>KHAMPAI/SUPOT</t>
  </si>
  <si>
    <t xml:space="preserve">3879719	</t>
  </si>
  <si>
    <t xml:space="preserve">HGUConf80218500	</t>
  </si>
  <si>
    <t xml:space="preserve">999226613380519	</t>
  </si>
  <si>
    <t>[朱盖]第一住所酒店(First Residence Hotel)(111610539)</t>
  </si>
  <si>
    <t>豪华客房&lt;2人入住&gt;&lt;不退款&gt;</t>
  </si>
  <si>
    <t>LEE/SEONG TATT</t>
  </si>
  <si>
    <t xml:space="preserve">3879750	</t>
  </si>
  <si>
    <t xml:space="preserve">|80231364	</t>
  </si>
  <si>
    <t xml:space="preserve">999226615101160	</t>
  </si>
  <si>
    <t>[Pong Ta Long]山上村庄酒店(Onhill Village)(90199742)</t>
  </si>
  <si>
    <t>Studio Room Forest View&lt;2人入住&gt;&lt;不退款&gt;</t>
  </si>
  <si>
    <t>SURACHOT/ADISAI</t>
  </si>
  <si>
    <t xml:space="preserve">3880062	</t>
  </si>
  <si>
    <t xml:space="preserve">-80309679	</t>
  </si>
  <si>
    <t xml:space="preserve">999226615469661	</t>
  </si>
  <si>
    <t>尊贵特大床房&lt;1人入住&gt;&lt;不退款&gt;&lt;早餐&gt;</t>
  </si>
  <si>
    <t>XIA/WENFANG</t>
  </si>
  <si>
    <t xml:space="preserve">3880129	</t>
  </si>
  <si>
    <t xml:space="preserve">1007275	</t>
  </si>
  <si>
    <t xml:space="preserve">999226615814103	</t>
  </si>
  <si>
    <t>[Curug Sangereng]塞尔蓬加丁埃皮索德酒店(Episode Gading Serpong)(110133446)</t>
  </si>
  <si>
    <t>豪华房&lt;1人入住&gt;&lt;不退款&gt;&lt;早餐&gt;</t>
  </si>
  <si>
    <t>WANG/CHUN</t>
  </si>
  <si>
    <t xml:space="preserve">3880200	</t>
  </si>
  <si>
    <t xml:space="preserve">80330716	</t>
  </si>
  <si>
    <t xml:space="preserve">999226617004225	</t>
  </si>
  <si>
    <t>Gong/Huabao</t>
  </si>
  <si>
    <t xml:space="preserve">3880591	</t>
  </si>
  <si>
    <t xml:space="preserve">999226618692267	</t>
  </si>
  <si>
    <t>[曼谷]曼谷千禧希尔顿酒店(Millennium Hilton Bangkok)(55269931)</t>
  </si>
  <si>
    <t>LAI/QINGQIANG</t>
  </si>
  <si>
    <t xml:space="preserve">3880955	</t>
  </si>
  <si>
    <t xml:space="preserve">999226619059257	</t>
  </si>
  <si>
    <t>[西雅加达]雅加达机场 II 号精品酒店(D'Primahotel Airport Jakarta II)(77368874)</t>
  </si>
  <si>
    <t>高级特大床房&lt;2人入住&gt;&lt;不退款&gt;</t>
  </si>
  <si>
    <t>LI/FUCHANG</t>
  </si>
  <si>
    <t xml:space="preserve">3881107	</t>
  </si>
  <si>
    <t xml:space="preserve">999226619069431	</t>
  </si>
  <si>
    <t>[普吉岛]拉威棕榈滩度假酒店(Rawai Palm Beach Resort)(55312047)</t>
  </si>
  <si>
    <t>豪华池景房&lt;2人入住&gt;&lt;不退款&gt;</t>
  </si>
  <si>
    <t>Jin/Xudong,Zheng/Yanfeng,Qiu/Yue</t>
  </si>
  <si>
    <t xml:space="preserve">3881111	</t>
  </si>
  <si>
    <t xml:space="preserve">151851	</t>
  </si>
  <si>
    <t xml:space="preserve">999226619107759	</t>
  </si>
  <si>
    <t>[斗湖]波尔尼奥皇家酒店(Borneo Royale Hotel)(60513987)</t>
  </si>
  <si>
    <t>SIOK FUN/CHNG</t>
  </si>
  <si>
    <t xml:space="preserve">3881120	</t>
  </si>
  <si>
    <t xml:space="preserve">R3794B	</t>
  </si>
  <si>
    <t xml:space="preserve">999226620062571	</t>
  </si>
  <si>
    <t>[开罗]全景拉姆西斯酒店及咖啡厅(Panorama Ramsis Hotel &amp; Cafe)(110040270)</t>
  </si>
  <si>
    <t>Mu/Yanhua</t>
  </si>
  <si>
    <t xml:space="preserve">3881364	</t>
  </si>
  <si>
    <t xml:space="preserve">30407	</t>
  </si>
  <si>
    <t xml:space="preserve">999226620402905	</t>
  </si>
  <si>
    <t>[吉隆坡]怡保路酒店(Ipoh Road Hotel)(90400060)</t>
  </si>
  <si>
    <t>客房, 1 张大床 (Budget)&lt;2人入住&gt;&lt;不退款&gt;</t>
  </si>
  <si>
    <t>USMONJONOV/AZAM</t>
  </si>
  <si>
    <t xml:space="preserve">3881415	</t>
  </si>
  <si>
    <t xml:space="preserve">|80420912	</t>
  </si>
  <si>
    <t xml:space="preserve">999226621962896	</t>
  </si>
  <si>
    <t>[普吉岛]普吉岛芭东英迪格酒店 - IHG 旗下酒店(Hotel Indigo Phuket Patong, an IHG Hotel)(91810341)</t>
  </si>
  <si>
    <t>城景标准特大床房&lt;2人入住&gt;&lt;不退款&gt;&lt;早餐&gt;</t>
  </si>
  <si>
    <t>XIONG/DANNI,Huang/Jiangchuan</t>
  </si>
  <si>
    <t xml:space="preserve">3881939	</t>
  </si>
  <si>
    <t xml:space="preserve">173437	</t>
  </si>
  <si>
    <t xml:space="preserve">999226622430053	</t>
  </si>
  <si>
    <t>CAO/CEN,Ge/Qiang</t>
  </si>
  <si>
    <t xml:space="preserve">3882178	</t>
  </si>
  <si>
    <t xml:space="preserve">999226623155825	</t>
  </si>
  <si>
    <t>[曼谷]班纳立方酒店(Cubic Bangna)(96746685)</t>
  </si>
  <si>
    <t>Private Double Room&lt;2人入住&gt;&lt;不退款&gt;</t>
  </si>
  <si>
    <t>CHEN/QIMING,CHEUNG/CHING WAI,LIN/WENHUI</t>
  </si>
  <si>
    <t xml:space="preserve">3882394	</t>
  </si>
  <si>
    <t xml:space="preserve">1079711398	</t>
  </si>
  <si>
    <t xml:space="preserve">999226623543574	</t>
  </si>
  <si>
    <t>[帕西市]奥迪加斯锦江之星酒店(Jinjiang Inn Ortigas)(55694747)</t>
  </si>
  <si>
    <t>商务大床房&lt;2人入住&gt;&lt;不退款&gt;</t>
  </si>
  <si>
    <t>LIU/ZHONGSHUI</t>
  </si>
  <si>
    <t xml:space="preserve">3882721	</t>
  </si>
  <si>
    <t xml:space="preserve">999226623979055	</t>
  </si>
  <si>
    <t>[胡志明市]西贡景园自由酒店(Liberty Hotel Saigon Parkview)(55851878)</t>
  </si>
  <si>
    <t>VU/THANH,KIM/HEE CHAN</t>
  </si>
  <si>
    <t xml:space="preserve">3883033	</t>
  </si>
  <si>
    <t xml:space="preserve">119023	</t>
  </si>
  <si>
    <t xml:space="preserve">999226623984845	</t>
  </si>
  <si>
    <t>[西帕纳斯]普查克新城大酒店(Grand Metro Hotel Puncak)(102880708)</t>
  </si>
  <si>
    <t>至尊豪华房&lt;2人入住&gt;&lt;不退款&gt;&lt;早餐&gt;</t>
  </si>
  <si>
    <t>ANDRIAWATY/DIANTY</t>
  </si>
  <si>
    <t xml:space="preserve">3883037	</t>
  </si>
  <si>
    <t xml:space="preserve">31746	</t>
  </si>
  <si>
    <t xml:space="preserve">999226624264838	</t>
  </si>
  <si>
    <t>[乌隆他尼]盛泰乐乌隆酒店(Centara Udon)(55895762)</t>
  </si>
  <si>
    <t>ZHUO/LIANGFEI,THARAPANYA/KAMONLUK</t>
  </si>
  <si>
    <t xml:space="preserve">3883283	</t>
  </si>
  <si>
    <t xml:space="preserve">999226624823001	</t>
  </si>
  <si>
    <t>[曼谷]UHG四分之一沙拉铃酒店(The Quarter Saladaeng by UHG - Formerly Siri Sathorn)(57284056)</t>
  </si>
  <si>
    <t>标准房&lt;1人入住&gt;&lt;不退款&gt;</t>
  </si>
  <si>
    <t>KLANLKIN/PORNCHANOK</t>
  </si>
  <si>
    <t xml:space="preserve">3883602	</t>
  </si>
  <si>
    <t xml:space="preserve">999226625294290	</t>
  </si>
  <si>
    <t>[格兰岛]塔怀恩海滩度假村(Tawaen Beach Resort)(92030558)</t>
  </si>
  <si>
    <t>标准双人房&lt;2人入住&gt;&lt;不退款&gt;&lt;早餐&gt;</t>
  </si>
  <si>
    <t>WARANGKULTORN/PHRUEDSAYA,HYNDS/ROBERT</t>
  </si>
  <si>
    <t xml:space="preserve">3884014	</t>
  </si>
  <si>
    <t xml:space="preserve">46060251	</t>
  </si>
  <si>
    <t xml:space="preserve">999226625619250	</t>
  </si>
  <si>
    <t>HAO/MIAO</t>
  </si>
  <si>
    <t xml:space="preserve">3884260	</t>
  </si>
  <si>
    <t xml:space="preserve">295672	</t>
  </si>
  <si>
    <t xml:space="preserve">999226625654006	</t>
  </si>
  <si>
    <t>[伦敦]伦敦发电机酒店(Generator London)(56174662)</t>
  </si>
  <si>
    <t>双床房, 私人浴室&lt;2人入住&gt;&lt;不退款&gt;</t>
  </si>
  <si>
    <t>ZHU/RUNYU</t>
  </si>
  <si>
    <t xml:space="preserve">3884285	</t>
  </si>
  <si>
    <t xml:space="preserve">-80839645	</t>
  </si>
  <si>
    <t xml:space="preserve">999226626408702	</t>
  </si>
  <si>
    <t>[金边]金边娱乐综合大楼酒店(NagaWorld Hotel &amp; Entertainment Complex)(55426302)</t>
  </si>
  <si>
    <t>高级房 (2号楼)&lt;2人入住&gt;&lt;不退款&gt;&lt;早餐&gt;</t>
  </si>
  <si>
    <t>CAI/QINGHUA,Gong/Jun,WU/HONG,GONG/ZHIJUN,Shu/Guoqiang</t>
  </si>
  <si>
    <t xml:space="preserve">3884922	</t>
  </si>
  <si>
    <t xml:space="preserve">931006 / 931007 / 9831008 / 931009 / 931010	</t>
  </si>
  <si>
    <t xml:space="preserve">999226626612097	</t>
  </si>
  <si>
    <t>[芭堤雅]芭堤雅南海滩科科特尔酒店(Kokotel Pattaya South Beach)(55451693)</t>
  </si>
  <si>
    <t>TAN/CHUNRONG</t>
  </si>
  <si>
    <t xml:space="preserve">3885104	</t>
  </si>
  <si>
    <t xml:space="preserve">RZ-80960457	</t>
  </si>
  <si>
    <t xml:space="preserve">999226626983265	</t>
  </si>
  <si>
    <t>[普吉岛]普吉阿卡迪亚奈松海滩铂尔曼度假酒店(Pullman Phuket Arcadia Naithon Beach)(55414088)</t>
  </si>
  <si>
    <t>WU/YINGYING</t>
  </si>
  <si>
    <t xml:space="preserve">3885514	</t>
  </si>
  <si>
    <t xml:space="preserve">999226626986375	</t>
  </si>
  <si>
    <t>XI/JIAN</t>
  </si>
  <si>
    <t xml:space="preserve">3885516	</t>
  </si>
  <si>
    <t xml:space="preserve">931053	</t>
  </si>
  <si>
    <t xml:space="preserve">999226627078669	</t>
  </si>
  <si>
    <t>[Srisa Chorakhe Noi]曼谷迪瓦鲁斯度假酒店(Divalux Resort and Spa Bangkok)(102880729)</t>
  </si>
  <si>
    <t>SALU/TOLUWALASE OOREOLUWA</t>
  </si>
  <si>
    <t xml:space="preserve">3885573	</t>
  </si>
  <si>
    <t xml:space="preserve">52436	</t>
  </si>
  <si>
    <t xml:space="preserve">999226627101188	</t>
  </si>
  <si>
    <t>[迪拜]阿塔纳酒店(Atana Hotel)(55944623)</t>
  </si>
  <si>
    <t>标准特大床房&lt;2人入住&gt;&lt;不退款&gt;</t>
  </si>
  <si>
    <t>FAZIL/MUHAMMED</t>
  </si>
  <si>
    <t xml:space="preserve">3885592	</t>
  </si>
  <si>
    <t xml:space="preserve">From Allocation	</t>
  </si>
  <si>
    <t xml:space="preserve">999226627112143	</t>
  </si>
  <si>
    <t>[迪拜]色调精品酒店(Hues Boutique Hotel)(55895786)</t>
  </si>
  <si>
    <t>经典客房&lt;2人入住&gt;&lt;不退款&gt;</t>
  </si>
  <si>
    <t>FAREED/GHULAM,AKRAM/SIDRA</t>
  </si>
  <si>
    <t xml:space="preserve">3885601	</t>
  </si>
  <si>
    <t xml:space="preserve">999226627513171	</t>
  </si>
  <si>
    <t>[米科诺斯]古莱斯套房酒店(Kouros Hotel &amp; Suites)(55822172)</t>
  </si>
  <si>
    <t>海景豪华一卧室套房&lt;2人入住&gt;&lt;不退款&gt;&lt;早餐&gt;</t>
  </si>
  <si>
    <t>ALZAILAI/LAILA</t>
  </si>
  <si>
    <t xml:space="preserve">3885655	</t>
  </si>
  <si>
    <t xml:space="preserve">9296	</t>
  </si>
  <si>
    <t xml:space="preserve">999226628457978	</t>
  </si>
  <si>
    <t>[米尔皮塔斯]行政酒店(Executive Inn)(69451837)</t>
  </si>
  <si>
    <t>2张双人床房&lt;2人入住&gt;&lt;不退款&gt;</t>
  </si>
  <si>
    <t>ZOU/AILONG,ZHOU/FEI</t>
  </si>
  <si>
    <t xml:space="preserve">3885745	</t>
  </si>
  <si>
    <t xml:space="preserve">23019608	</t>
  </si>
  <si>
    <t xml:space="preserve">999226629862282	</t>
  </si>
  <si>
    <t>[迪拜]卡尔顿塔酒店(Carlton Tower Hotel)(70391260)</t>
  </si>
  <si>
    <t>城景豪华双床房&lt;2人入住&gt;&lt;不退款&gt;</t>
  </si>
  <si>
    <t>USMANI/NAZEER UR REHMAN,ASAL/KHAN</t>
  </si>
  <si>
    <t xml:space="preserve">3885921	</t>
  </si>
  <si>
    <t xml:space="preserve">999226630984832	</t>
  </si>
  <si>
    <t>[迪拜]迪拜购物中心地标酒店(Address Dubai Mall)(109260845)</t>
  </si>
  <si>
    <t>Lao/Minfeng</t>
  </si>
  <si>
    <t xml:space="preserve">3886032	</t>
  </si>
  <si>
    <t xml:space="preserve">452601745 - 1693896301061171	</t>
  </si>
  <si>
    <t xml:space="preserve">999226631446134	</t>
  </si>
  <si>
    <t>[亚罗士打]莱维拉治商务酒店（班达尔巴鲁美贡）(The Leverage Business Hotel - Bandar Baru Mergong)(91545011)</t>
  </si>
  <si>
    <t>高级双床间&lt;2人入住&gt;&lt;不退款&gt;</t>
  </si>
  <si>
    <t>ABD MANAN/MASZAL</t>
  </si>
  <si>
    <t xml:space="preserve">3886150	</t>
  </si>
  <si>
    <t>|81033585</t>
  </si>
  <si>
    <t xml:space="preserve">81033586	</t>
  </si>
  <si>
    <t xml:space="preserve">999226631638125	</t>
  </si>
  <si>
    <t>LIEW/TZE HUEY,LIEW/TZE HORNG</t>
  </si>
  <si>
    <t xml:space="preserve">3886193	</t>
  </si>
  <si>
    <t xml:space="preserve">931110	</t>
  </si>
  <si>
    <t xml:space="preserve">999226631757550	</t>
  </si>
  <si>
    <t>LIEW/KIM SWEE</t>
  </si>
  <si>
    <t xml:space="preserve">3886206	</t>
  </si>
  <si>
    <t xml:space="preserve">931112	</t>
  </si>
  <si>
    <t xml:space="preserve">999226632883941	</t>
  </si>
  <si>
    <t>[孔敬]OMG酒店(OMG Hotel)(89917102)</t>
  </si>
  <si>
    <t>高级双人床房&lt;2人入住&gt;&lt;不退款&gt;</t>
  </si>
  <si>
    <t>NILAWAN/T</t>
  </si>
  <si>
    <t xml:space="preserve">3886428	</t>
  </si>
  <si>
    <t xml:space="preserve">|81057142	</t>
  </si>
  <si>
    <t xml:space="preserve">999226633099769	</t>
  </si>
  <si>
    <t>行政套房, 1 张双人床&lt;2人入住&gt;&lt;不退款&gt;</t>
  </si>
  <si>
    <t>KASEMPRIYAKON/PUSITA</t>
  </si>
  <si>
    <t xml:space="preserve">3886465	</t>
  </si>
  <si>
    <t xml:space="preserve">25608196	</t>
  </si>
  <si>
    <t xml:space="preserve">999226634068887	</t>
  </si>
  <si>
    <t>[萨拉巴甘扎]歌塔希桑维特尔酒店(Hotel Cortaccia Sanvitale)(112319450)</t>
  </si>
  <si>
    <t>双人间&lt;2人入住&gt;&lt;不退款&gt;&lt;早餐&gt;</t>
  </si>
  <si>
    <t>OSTERMANN/SINDY</t>
  </si>
  <si>
    <t xml:space="preserve">3886746	</t>
  </si>
  <si>
    <t xml:space="preserve">81081372	</t>
  </si>
  <si>
    <t xml:space="preserve">999226634235824	</t>
  </si>
  <si>
    <t>[Pasirlayung]万隆普莱姆公园酒店(Prime Park Hotel Bandung)(68545346)</t>
  </si>
  <si>
    <t>尊贵特大床房&lt;2人入住&gt;&lt;不退款&gt;&lt;早餐&gt;</t>
  </si>
  <si>
    <t>NOVIANTI/LAELA</t>
  </si>
  <si>
    <t xml:space="preserve">3886781	</t>
  </si>
  <si>
    <t xml:space="preserve">999226634336163	</t>
  </si>
  <si>
    <t>[曼谷]曼谷京华大酒店(Hotel Royal Bangkok@Chinatown)(55932568)</t>
  </si>
  <si>
    <t>WANG/XUJIAN</t>
  </si>
  <si>
    <t xml:space="preserve">3886804	</t>
  </si>
  <si>
    <t xml:space="preserve">375931	</t>
  </si>
  <si>
    <t xml:space="preserve">999226635841328	</t>
  </si>
  <si>
    <t>SIRISATHAPHORNSAP/WARANGKANA</t>
  </si>
  <si>
    <t xml:space="preserve">3887326	</t>
  </si>
  <si>
    <t xml:space="preserve">|81117144	</t>
  </si>
  <si>
    <t xml:space="preserve">999226637322265	</t>
  </si>
  <si>
    <t>[旧金山]牛谷旅馆及套房酒店(Cow Hollow Inn and Suites)(89919125)</t>
  </si>
  <si>
    <t>特大床一卧套房&lt;2人入住&gt;&lt;不退款&gt;</t>
  </si>
  <si>
    <t>CUI/DANPING,ZHOU/YANG</t>
  </si>
  <si>
    <t xml:space="preserve">3887703	</t>
  </si>
  <si>
    <t xml:space="preserve">4516699	</t>
  </si>
  <si>
    <t xml:space="preserve">999226637616682	</t>
  </si>
  <si>
    <t>MEHMOOD/ARFAN</t>
  </si>
  <si>
    <t xml:space="preserve">3887765	</t>
  </si>
  <si>
    <t xml:space="preserve">16977184	</t>
  </si>
  <si>
    <t xml:space="preserve">999226637997425	</t>
  </si>
  <si>
    <t>行政特大床房&lt;2人入住&gt;&lt;不退款&gt;</t>
  </si>
  <si>
    <t>CHENG/SHAOJIE</t>
  </si>
  <si>
    <t xml:space="preserve">3887970	</t>
  </si>
  <si>
    <t xml:space="preserve">HTH-7P52PGH6+C4-E00	</t>
  </si>
  <si>
    <t xml:space="preserve">999226638766883	</t>
  </si>
  <si>
    <t>[朗西]日内瓦温德姆华美达酒店(Ramada Encore by Wyndham Geneva)(60514439)</t>
  </si>
  <si>
    <t>CASAS VICENTE/CARLOS</t>
  </si>
  <si>
    <t xml:space="preserve">3888112	</t>
  </si>
  <si>
    <t xml:space="preserve">19141111	</t>
  </si>
  <si>
    <t xml:space="preserve">999226638869055	</t>
  </si>
  <si>
    <t>[费耶特维尔]科罗拉多布拉格堡附近舒适酒店(Comfort Inn Fayetteville West Near Fort Liberty)(91811761)</t>
  </si>
  <si>
    <t>2张双人床房&lt;2人入住&gt;&lt;不退款&gt;&lt;早餐&gt;</t>
  </si>
  <si>
    <t>Sherrill/Alexis</t>
  </si>
  <si>
    <t xml:space="preserve">3888131	</t>
  </si>
  <si>
    <t xml:space="preserve">999226639248096	</t>
  </si>
  <si>
    <t>CHEN/QI</t>
  </si>
  <si>
    <t xml:space="preserve">3888354	</t>
  </si>
  <si>
    <t xml:space="preserve">999226473928773	</t>
  </si>
  <si>
    <t>退单</t>
  </si>
  <si>
    <t>[坦帕]坦帕西岸温德姆华美达酒店(Ramada by Wyndham Tampa Westshore)(55452245)</t>
  </si>
  <si>
    <t>城景特大床房&lt;2人入住&gt;&lt;不退款&gt;</t>
  </si>
  <si>
    <t>ZHANG/WEIDONG</t>
  </si>
  <si>
    <t xml:space="preserve">3846871	</t>
  </si>
  <si>
    <t xml:space="preserve">999223916119226	</t>
  </si>
  <si>
    <t>[吉隆坡]吉隆坡·觅酒店，傲途格精选(Hotel Stripes Kuala Lumpur, Autograph Collection)(55680289)</t>
  </si>
  <si>
    <t>华丽客房, 1 张特大床, 无烟房&lt;2人入住&gt;&lt;不退款&gt;</t>
  </si>
  <si>
    <t>GARCHA/BHUPINDER SINGH,GARCHA/AMULUK KAUR</t>
  </si>
  <si>
    <t>CA13030230910HKD</t>
  </si>
  <si>
    <t xml:space="preserve">3305376	</t>
  </si>
  <si>
    <t xml:space="preserve">76017409	</t>
  </si>
  <si>
    <t xml:space="preserve">999224468093061	</t>
  </si>
  <si>
    <t>[曼谷]喜欢素坤逸22号公寓式酒店(Like Sukhumvit 22)(55745254)</t>
  </si>
  <si>
    <t>YIU/MAN YAN</t>
  </si>
  <si>
    <t xml:space="preserve">3434310	</t>
  </si>
  <si>
    <t xml:space="preserve">999225083641300	</t>
  </si>
  <si>
    <t>[伊灵]伦敦皇家公园希尔顿欢朋酒店(Hampton by Hilton London Park Royal)(95084227)</t>
  </si>
  <si>
    <t>双床房&lt;2人入住&gt;&lt;早餐&gt;</t>
  </si>
  <si>
    <t>WANG/YING,sun/bindong</t>
  </si>
  <si>
    <t xml:space="preserve">3582606	</t>
  </si>
  <si>
    <t xml:space="preserve">95612330	</t>
  </si>
  <si>
    <t xml:space="preserve">999225083686831	</t>
  </si>
  <si>
    <t>wang/xiru,zhou/zhichuan</t>
  </si>
  <si>
    <t xml:space="preserve">3582609	</t>
  </si>
  <si>
    <t xml:space="preserve">999225152414075	</t>
  </si>
  <si>
    <t>[普吉岛]普吉岛椰子乡村度假酒店(Coconut Village Resort Phuket)(55653118)</t>
  </si>
  <si>
    <t>标准房, 城市景观&lt;2人入住&gt;</t>
  </si>
  <si>
    <t>OYAMA/HINAKO,KANEKO/MANAMI</t>
  </si>
  <si>
    <t xml:space="preserve">3599767	</t>
  </si>
  <si>
    <t xml:space="preserve">999225249177968	</t>
  </si>
  <si>
    <t>[金奈]泰姬俱乐部大厦酒店(Taj Club House)(55543128)</t>
  </si>
  <si>
    <t>高级房, 1 张大床&lt;2人入住&gt;</t>
  </si>
  <si>
    <t>Mohan/Lalit</t>
  </si>
  <si>
    <t xml:space="preserve">3618893	</t>
  </si>
  <si>
    <t xml:space="preserve">999225249373437	</t>
  </si>
  <si>
    <t>[伊兹密尔]伊兹密尔奥迪莱克温德姆大酒店(Wyndham Grand İzmir Özdilek)(56196672)</t>
  </si>
  <si>
    <t>Standard Room, 1 King Bed, Smoking, Mountain View&lt;2人入住&gt;&lt;不退款&gt;</t>
  </si>
  <si>
    <t>CIRAHAN/CEM</t>
  </si>
  <si>
    <t xml:space="preserve">3618960	</t>
  </si>
  <si>
    <t xml:space="preserve">80346EE028649	</t>
  </si>
  <si>
    <t xml:space="preserve">999225414152113	</t>
  </si>
  <si>
    <t>[伯明翰]希尔顿伯明翰大街欢朋酒店(Hampton by Hilton Birmingham Broad Street)(55426513)</t>
  </si>
  <si>
    <t>双床房无烟&lt;2人入住&gt;&lt;早餐&gt;</t>
  </si>
  <si>
    <t>SONG/CHEN</t>
  </si>
  <si>
    <t xml:space="preserve">3652473	</t>
  </si>
  <si>
    <t xml:space="preserve">999225495366718	</t>
  </si>
  <si>
    <t>[布宜诺斯艾利斯]NH布宜诺斯艾利斯城市酒店(NH City Buenos Aires)(55680607)</t>
  </si>
  <si>
    <t>Rodrigues Filho/Silvio</t>
  </si>
  <si>
    <t xml:space="preserve">3667350	</t>
  </si>
  <si>
    <t xml:space="preserve">119732903	</t>
  </si>
  <si>
    <t xml:space="preserve">999225523025982	</t>
  </si>
  <si>
    <t>[阿姆斯特丹]阿姆斯特丹伊甸园酒店(Eden Hotel Amsterdam)(56128336)</t>
  </si>
  <si>
    <t>小型双人房&lt;2人入住&gt;&lt;早餐&gt;</t>
  </si>
  <si>
    <t>mohammad/saad,mohammad/saad</t>
  </si>
  <si>
    <t xml:space="preserve">3672527	</t>
  </si>
  <si>
    <t xml:space="preserve">SH17027857	</t>
  </si>
  <si>
    <t xml:space="preserve">999225534020437	</t>
  </si>
  <si>
    <t>[格林德瓦]瑞士山圣母峰洛奇酒店(Jungfrau Lodge, Swiss Mountain Hotel)(95084631)</t>
  </si>
  <si>
    <t>标准三人房&lt;2人入住&gt;&lt;早餐&gt;</t>
  </si>
  <si>
    <t>JIA/RAN,ZHANG/HUI</t>
  </si>
  <si>
    <t xml:space="preserve">3674152	</t>
  </si>
  <si>
    <t xml:space="preserve">999225599581902	</t>
  </si>
  <si>
    <t>SONG/CHEN,LI/QINHUI</t>
  </si>
  <si>
    <t xml:space="preserve">3687987	</t>
  </si>
  <si>
    <t xml:space="preserve">999225635191549	</t>
  </si>
  <si>
    <t>[西归浦市]西归浦桥酒店(Hotel Bridge Seogwipo)(110133389)</t>
  </si>
  <si>
    <t>海景行政大床房&lt;2人入住&gt;</t>
  </si>
  <si>
    <t>KANG/MINWOO</t>
  </si>
  <si>
    <t xml:space="preserve">3694571	</t>
  </si>
  <si>
    <t xml:space="preserve">23119215	</t>
  </si>
  <si>
    <t xml:space="preserve">999225654563061	</t>
  </si>
  <si>
    <t>[多伦多]伍德拜恩酒店&amp;套房(Woodbine Hotel &amp; Suites)(92027630)</t>
  </si>
  <si>
    <t>标准房, 1 张大床, 无烟房&lt;2人入住&gt;&lt;早餐&gt;</t>
  </si>
  <si>
    <t>kumar/satish</t>
  </si>
  <si>
    <t xml:space="preserve">3699237	</t>
  </si>
  <si>
    <t xml:space="preserve">999225672160250	</t>
  </si>
  <si>
    <t>一卧室山坡小屋&lt;2人入住&gt;&lt;不退款&gt;&lt;早餐&gt;</t>
  </si>
  <si>
    <t>Zou/Yang,Xu/Jia</t>
  </si>
  <si>
    <t xml:space="preserve">3703036	</t>
  </si>
  <si>
    <t xml:space="preserve">177838437	</t>
  </si>
  <si>
    <t xml:space="preserve">999225679857814	</t>
  </si>
  <si>
    <t>[济州市]济州岛贝尼克酒店(Benikea Hotel Jeju)(55745251)</t>
  </si>
  <si>
    <t>LAN/TIANYU,LI/YUYING</t>
  </si>
  <si>
    <t xml:space="preserve">3704934	</t>
  </si>
  <si>
    <t xml:space="preserve">TL557248591	</t>
  </si>
  <si>
    <t xml:space="preserve">999225682541327	</t>
  </si>
  <si>
    <t>[吉隆坡]吉隆坡美利亚酒店(Meliá Kuala Lumpur)(55665890)</t>
  </si>
  <si>
    <t>尊贵客房&lt;2人入住&gt;&lt;早餐&gt;</t>
  </si>
  <si>
    <t>FIRUZ/MOHAMED FIRUZ BIN SALEH</t>
  </si>
  <si>
    <t xml:space="preserve">3705786	</t>
  </si>
  <si>
    <t xml:space="preserve">999225701828598	</t>
  </si>
  <si>
    <t>[北堪萨斯城]堪萨斯城市区北伊克诺旅馆(Econo Lodge Kansas City Downtown North)(55281237)</t>
  </si>
  <si>
    <t>大号床间&lt;2人入住&gt;</t>
  </si>
  <si>
    <t>Sutthising /Phongsakorn</t>
  </si>
  <si>
    <t xml:space="preserve">3709973	</t>
  </si>
  <si>
    <t xml:space="preserve">999225717189975	</t>
  </si>
  <si>
    <t>[维尔尼斯苏泽]塞纳河畔维尔尼斯普瓦西康铂酒店(Campanile Villennes-Sur-Seine - Poissy)(70791893)</t>
  </si>
  <si>
    <t>Witte/Werner</t>
  </si>
  <si>
    <t xml:space="preserve">3712745	</t>
  </si>
  <si>
    <t xml:space="preserve">999225741132237	</t>
  </si>
  <si>
    <t>[迪拜]迪拜湾高地凯悦酒店(Hyatt Regency Dubai Creek Heights)(89916675)</t>
  </si>
  <si>
    <t>豪华客房 (2 Single Beds)&lt;2人入住&gt;&lt;早餐&gt;</t>
  </si>
  <si>
    <t>ZHANG/PENG FEI</t>
  </si>
  <si>
    <t xml:space="preserve">3718016	</t>
  </si>
  <si>
    <t xml:space="preserve">HAE-7HQQ68MF+PJ-E01	</t>
  </si>
  <si>
    <t xml:space="preserve">999225775893129	</t>
  </si>
  <si>
    <t>[怀特菲什]格罗斯山旅馆(Grouse Mountain Lodge)(94359180)</t>
  </si>
  <si>
    <t>2张大床房&lt;2人入住&gt;</t>
  </si>
  <si>
    <t>Matsumoto/Susan</t>
  </si>
  <si>
    <t xml:space="preserve">3725153	</t>
  </si>
  <si>
    <t xml:space="preserve">-60328221	</t>
  </si>
  <si>
    <t xml:space="preserve">999225787113165	</t>
  </si>
  <si>
    <t>[都柏林]都柏林葛雷斯罕里乌广场酒店(Riu Plaza the Gresham Dublin)(55733275)</t>
  </si>
  <si>
    <t>标准房, 2 张单人床&lt;2人入住&gt;&lt;早餐&gt;</t>
  </si>
  <si>
    <t>Liu/Jinglin,Wang/Qin</t>
  </si>
  <si>
    <t xml:space="preserve">3727344	</t>
  </si>
  <si>
    <t xml:space="preserve">999225805459968	</t>
  </si>
  <si>
    <t>[Lubuk Baja Kota]那格亚希尔巴达姆酒店(Nagoya Hill Hotel Batam)(55320663)</t>
  </si>
  <si>
    <t>DOUBLE SUPERIOR&lt;2人入住&gt;&lt;早餐&gt;</t>
  </si>
  <si>
    <t>VANGERLASALOM/SHARMUGAM</t>
  </si>
  <si>
    <t xml:space="preserve">3731488	</t>
  </si>
  <si>
    <t xml:space="preserve">245115	</t>
  </si>
  <si>
    <t xml:space="preserve">999225825833923	</t>
  </si>
  <si>
    <t>[巴黎]巴蒂纽勒17住宿加早餐酒店(B&amp;B HOTEL Paris 17 Batignolles)(55639820)</t>
  </si>
  <si>
    <t>LI/JIAYI</t>
  </si>
  <si>
    <t xml:space="preserve">3735388	</t>
  </si>
  <si>
    <t xml:space="preserve">999225836713042	</t>
  </si>
  <si>
    <t>[Kodon-Kodon]西马岭花园度假酒店(Taman Simalem Resort)(95139291)</t>
  </si>
  <si>
    <t>同城点酒店高级客房&lt;2人入住&gt;&lt;不退款&gt;&lt;早餐&gt;</t>
  </si>
  <si>
    <t>Hanifah/ifa</t>
  </si>
  <si>
    <t xml:space="preserve">3737343	</t>
  </si>
  <si>
    <t xml:space="preserve">RRST6280	</t>
  </si>
  <si>
    <t xml:space="preserve">999225869498689	</t>
  </si>
  <si>
    <t>[贝伊奥卢]塔克西姆马尔马拉酒店(The Marmara Taksim)(55254002)</t>
  </si>
  <si>
    <t>海景豪华双人房&lt;2人入住&gt;&lt;不退款&gt;</t>
  </si>
  <si>
    <t>LI/WENQI</t>
  </si>
  <si>
    <t xml:space="preserve">3744162	</t>
  </si>
  <si>
    <t xml:space="preserve">999225881125294	</t>
  </si>
  <si>
    <t>[弗拉格斯塔夫]费拉格尔斯塔夫海兰德乡村旅馆(Highland Country Inn Flagstaff)(95386314)</t>
  </si>
  <si>
    <t>两张大床房&lt;2人入住&gt;</t>
  </si>
  <si>
    <t>VASILOPOULOU/MARIA</t>
  </si>
  <si>
    <t xml:space="preserve">3746112	</t>
  </si>
  <si>
    <t xml:space="preserve">22627960	</t>
  </si>
  <si>
    <t xml:space="preserve">999225883944545	</t>
  </si>
  <si>
    <t>[巴厘岛]巴厘岛水明漾安可温德姆华美达酒店(Ramada Encore by Wyndham Bali Seminyak)(55337241)</t>
  </si>
  <si>
    <t>Kotecha/Anand,Kotecha/Anand</t>
  </si>
  <si>
    <t xml:space="preserve">3746814	</t>
  </si>
  <si>
    <t xml:space="preserve">999225892166354	</t>
  </si>
  <si>
    <t>[塔什干]乌兹别克斯坦酒店(Hotel Uzbekistan)(91810345)</t>
  </si>
  <si>
    <t>标准单人房&lt;1人入住&gt;&lt;早餐&gt;</t>
  </si>
  <si>
    <t>Van Dessel/William Vital,Van Driessche/Annick Margot</t>
  </si>
  <si>
    <t xml:space="preserve">3748807	</t>
  </si>
  <si>
    <t xml:space="preserve">999225895375537	</t>
  </si>
  <si>
    <t>[曼谷]水门中心点(Centre Point Pratunam)(55666068)</t>
  </si>
  <si>
    <t>超值豪华双床房&lt;2人入住&gt;</t>
  </si>
  <si>
    <t>NG/KIAT SIANG</t>
  </si>
  <si>
    <t xml:space="preserve">3749755	</t>
  </si>
  <si>
    <t xml:space="preserve">1658595	</t>
  </si>
  <si>
    <t xml:space="preserve">999225903714768	</t>
  </si>
  <si>
    <t>[瓦伦西亚]中央公园理事酒店(Senator Parque Central Hotel)(55289999)</t>
  </si>
  <si>
    <t>双人房, 1 张特大床&lt;2人入住&gt;&lt;不退款&gt;</t>
  </si>
  <si>
    <t>Scrocca/Giorgio</t>
  </si>
  <si>
    <t xml:space="preserve">3750785	</t>
  </si>
  <si>
    <t xml:space="preserve">999225905968244	</t>
  </si>
  <si>
    <t xml:space="preserve">3751226	</t>
  </si>
  <si>
    <t xml:space="preserve">999225939249703	</t>
  </si>
  <si>
    <t>[巴厘岛]阿斯塔基纳Spa酒店(Astagina Resort Villa and Spa)(60494255)</t>
  </si>
  <si>
    <t>萨斯马拉一卧室泳池别墅&lt;2人入住&gt;&lt;不退款&gt;&lt;早餐&gt;</t>
  </si>
  <si>
    <t>VICKERS/JANE,MAHER/SHANE</t>
  </si>
  <si>
    <t xml:space="preserve">3758348	</t>
  </si>
  <si>
    <t xml:space="preserve">EXP-64829294	</t>
  </si>
  <si>
    <t xml:space="preserve">999225999997664	</t>
  </si>
  <si>
    <t>[芭堤雅]雅顿法义公寓式酒店(Arden Hotel and Residence by at Mind)(55465075)</t>
  </si>
  <si>
    <t>CHAN/YIN WING</t>
  </si>
  <si>
    <t xml:space="preserve">3771161	</t>
  </si>
  <si>
    <t xml:space="preserve">-66655389	</t>
  </si>
  <si>
    <t xml:space="preserve">999226009178721	</t>
  </si>
  <si>
    <t>[新加坡]新加坡81酒店 - 黄金(Hotel 81 Gold)(55694743)</t>
  </si>
  <si>
    <t>Superior Queen&lt;2人入住&gt;</t>
  </si>
  <si>
    <t>SHAH/TAUQEER MOHSIN,SULTAN/SAQIB</t>
  </si>
  <si>
    <t xml:space="preserve">3772927	</t>
  </si>
  <si>
    <t xml:space="preserve">999226018536958	</t>
  </si>
  <si>
    <t>[Chippendale]悉尼内苏托奇彭代尔公寓(Nesuto Chippendale)(55478502)</t>
  </si>
  <si>
    <t>单卧室公寓&lt;2人入住&gt;</t>
  </si>
  <si>
    <t>LU/TIANQI,LU/HANWEN</t>
  </si>
  <si>
    <t xml:space="preserve">3775584	</t>
  </si>
  <si>
    <t xml:space="preserve">-67151532	</t>
  </si>
  <si>
    <t xml:space="preserve">999226031937104	</t>
  </si>
  <si>
    <t>[布鲁塞尔]阿迪雅阁布鲁塞尔大广场公寓酒店(Aparthotel Adagio Brussels Grand Place)(70391212)</t>
  </si>
  <si>
    <t>大床工作室&lt;2人入住&gt;</t>
  </si>
  <si>
    <t>Tyntarev /Angela</t>
  </si>
  <si>
    <t xml:space="preserve">3778317	</t>
  </si>
  <si>
    <t xml:space="preserve">999226048220295	</t>
  </si>
  <si>
    <t>[斯德哥尔摩]胜利酒店(Victory Hotel)(90200800)</t>
  </si>
  <si>
    <t>船长小型双人床房&lt;2人入住&gt;&lt;早餐&gt;</t>
  </si>
  <si>
    <t>Paterson/Simon</t>
  </si>
  <si>
    <t xml:space="preserve">3782112	</t>
  </si>
  <si>
    <t xml:space="preserve">71989697	</t>
  </si>
  <si>
    <t xml:space="preserve">999226068475292	</t>
  </si>
  <si>
    <t>[迪拜]迪拜阿瓦尼伊本白图泰酒店(Avani Ibn Battuta Dubai Hotel)(90402502)</t>
  </si>
  <si>
    <t>Avani Superior Room&lt;2人入住&gt;</t>
  </si>
  <si>
    <t>Bauer/Fabian</t>
  </si>
  <si>
    <t xml:space="preserve">3788041	</t>
  </si>
  <si>
    <t xml:space="preserve">999226069867093	</t>
  </si>
  <si>
    <t>[罗马]圣彼得罗格拉维纳酒店(Hotel Gravina San Pietro)(96747272)</t>
  </si>
  <si>
    <t>标准房&lt;2人入住&gt;&lt;不退款&gt;&lt;早餐&gt;</t>
  </si>
  <si>
    <t>Miodutzki/Dionei,Frare de Souza/Ana Paula</t>
  </si>
  <si>
    <t xml:space="preserve">3789252	</t>
  </si>
  <si>
    <t xml:space="preserve">68953302	</t>
  </si>
  <si>
    <t xml:space="preserve">999226117642081	</t>
  </si>
  <si>
    <t>[普拉亚布兰卡]杨扎公主套房度假酒店(Princesa Yaiza Suite Hotel Resort)(55280383)</t>
  </si>
  <si>
    <t>高级双人间&lt;2人入住&gt;&lt;早餐&gt;</t>
  </si>
  <si>
    <t>MARTIN DE ARGENTA/PAULA</t>
  </si>
  <si>
    <t xml:space="preserve">3795578	</t>
  </si>
  <si>
    <t xml:space="preserve">999226125292744	</t>
  </si>
  <si>
    <t>[克拉科夫]西纳可酒店(Hotel Senacki)(110035587)</t>
  </si>
  <si>
    <t>Royal Route Superior&lt;2人入住&gt;&lt;不退款&gt;&lt;早餐&gt;</t>
  </si>
  <si>
    <t>Henson/Richard</t>
  </si>
  <si>
    <t xml:space="preserve">3798179	</t>
  </si>
  <si>
    <t xml:space="preserve">999226141394754	</t>
  </si>
  <si>
    <t>Lopez/Hugo,Lopez/Hugo</t>
  </si>
  <si>
    <t xml:space="preserve">3802929	</t>
  </si>
  <si>
    <t xml:space="preserve">999226149409274	</t>
  </si>
  <si>
    <t>[斯蒂克松鲁姆]福斯斯蒂克松鲁姆酒店(Fosshotel Stykkisholmur)(110037395)</t>
  </si>
  <si>
    <t>客房&lt;2人入住&gt;&lt;不退款&gt;</t>
  </si>
  <si>
    <t>ZHU/PEIQI,ZHANG/BOYI</t>
  </si>
  <si>
    <t xml:space="preserve">3809145	</t>
  </si>
  <si>
    <t xml:space="preserve">999226185817764	</t>
  </si>
  <si>
    <t>[阿纳海姆]阿纳海姆度假村区索内斯塔酒店(Sonesta Anaheim Resort Area)(55872353)</t>
  </si>
  <si>
    <t>NISHIBUCHI/TSUKASA</t>
  </si>
  <si>
    <t xml:space="preserve">3809670	</t>
  </si>
  <si>
    <t xml:space="preserve">999226188240242	</t>
  </si>
  <si>
    <t>[布尤切克梅奇]展览者酒店(Expoist Hotel)(55402859)</t>
  </si>
  <si>
    <t>标准双床房&lt;2人入住&gt;&lt;不退款&gt;&lt;早餐&gt;</t>
  </si>
  <si>
    <t>BAYRAK/Emircan,BALIKEL/Ebru</t>
  </si>
  <si>
    <t xml:space="preserve">3810092	</t>
  </si>
  <si>
    <t xml:space="preserve">71473567	</t>
  </si>
  <si>
    <t xml:space="preserve">999226196002643	</t>
  </si>
  <si>
    <t>[普吉岛]普吉岛诺库酒店(Noku Phuket)(104886271)</t>
  </si>
  <si>
    <t>树别墅&lt;2人入住&gt;&lt;不退款&gt;&lt;早餐&gt;</t>
  </si>
  <si>
    <t>LIAO/YUCHEN,IONG/CHI FAI</t>
  </si>
  <si>
    <t xml:space="preserve">3812150	</t>
  </si>
  <si>
    <t xml:space="preserve">26198973528	</t>
  </si>
  <si>
    <t>[马德里]利尔塔德广场小皇宫酒店(Petit Palace Lealtad Plaza)(55402842)</t>
  </si>
  <si>
    <t>Double (interior)&lt;2人入住&gt;&lt;不退款&gt;</t>
  </si>
  <si>
    <t>YIN/YUBO</t>
  </si>
  <si>
    <t xml:space="preserve">3813167	</t>
  </si>
  <si>
    <t xml:space="preserve">999226201462604	</t>
  </si>
  <si>
    <t>[普吉岛]普吉岛帕拉达斯度假村(Paradox Resort Phuket)(55626053)</t>
  </si>
  <si>
    <t>SUN/WAN,WANG/XUAN</t>
  </si>
  <si>
    <t xml:space="preserve">3814032	</t>
  </si>
  <si>
    <t xml:space="preserve">136525763	</t>
  </si>
  <si>
    <t xml:space="preserve">999226211840683	</t>
  </si>
  <si>
    <t>HUANG/YUCHIEN</t>
  </si>
  <si>
    <t xml:space="preserve">3816037	</t>
  </si>
  <si>
    <t xml:space="preserve">999226216670207	</t>
  </si>
  <si>
    <t>DONG/HAORAN,WANG/SUYUAN</t>
  </si>
  <si>
    <t xml:space="preserve">3816884	</t>
  </si>
  <si>
    <t xml:space="preserve">136557035	</t>
  </si>
  <si>
    <t xml:space="preserve">999226222472604	</t>
  </si>
  <si>
    <t>[伦敦]伦敦尊贵海德公园罗亚尔大酒店(Grand Royale London Hyde Park)(55757285)</t>
  </si>
  <si>
    <t>FAN/YUNXI,XU/LI</t>
  </si>
  <si>
    <t xml:space="preserve">3818729	</t>
  </si>
  <si>
    <t xml:space="preserve">-72618766	</t>
  </si>
  <si>
    <t xml:space="preserve">999226223490866	</t>
  </si>
  <si>
    <t>[曼谷]维布萨南保旅馆(Vib Best Western Sanam Pao)(55956457)</t>
  </si>
  <si>
    <t>PATTANAPRECHAKUL/JIROD,HONGNIPHON/NICHA</t>
  </si>
  <si>
    <t xml:space="preserve">3819041	</t>
  </si>
  <si>
    <t xml:space="preserve">BK030871/1	</t>
  </si>
  <si>
    <t xml:space="preserve">999226264173264	</t>
  </si>
  <si>
    <t>[三宝垄]三宝拢特雷姆酒店(Hotel Tentrem Semarang)(102880822)</t>
  </si>
  <si>
    <t>WIJAYA/GUGUS ARI</t>
  </si>
  <si>
    <t xml:space="preserve">3819739	</t>
  </si>
  <si>
    <t xml:space="preserve">310525466	</t>
  </si>
  <si>
    <t xml:space="preserve">999226264199552	</t>
  </si>
  <si>
    <t>PUTERI/TASHA AULIA</t>
  </si>
  <si>
    <t xml:space="preserve">3819740	</t>
  </si>
  <si>
    <t xml:space="preserve">310525908	</t>
  </si>
  <si>
    <t xml:space="preserve">999226270596405	</t>
  </si>
  <si>
    <t>[首尔]首尔永登浦东横 INN(Toyoko Inn Seoul Yeongdeungpo)(110132603)</t>
  </si>
  <si>
    <t>WANG/CHIH HUNG</t>
  </si>
  <si>
    <t xml:space="preserve">3821046	</t>
  </si>
  <si>
    <t xml:space="preserve">999226272644316	</t>
  </si>
  <si>
    <t>[帕赛市]马尼拉萨沃伊酒店(Savoy Hotel Manila)(56140523)</t>
  </si>
  <si>
    <t>客房, 2 张单人床 (Essential 2)&lt;2人入住&gt;&lt;不退款&gt;&lt;早餐&gt;</t>
  </si>
  <si>
    <t>SHAN/CHENG</t>
  </si>
  <si>
    <t xml:space="preserve">3821695	</t>
  </si>
  <si>
    <t xml:space="preserve">349895	</t>
  </si>
  <si>
    <t xml:space="preserve">999226273660305	</t>
  </si>
  <si>
    <t>标准房（双床）&lt;2人入住&gt;</t>
  </si>
  <si>
    <t>TANG/XIAOYUN</t>
  </si>
  <si>
    <t xml:space="preserve">3822018	</t>
  </si>
  <si>
    <t xml:space="preserve">999226274274005	</t>
  </si>
  <si>
    <t>[北温哥华]北温哥华酒店(North Vancouver Hotel)(70391717)</t>
  </si>
  <si>
    <t>标准特大号床间&lt;2人入住&gt;</t>
  </si>
  <si>
    <t>Comsa/Seia</t>
  </si>
  <si>
    <t xml:space="preserve">3822257	</t>
  </si>
  <si>
    <t xml:space="preserve">1436433834	</t>
  </si>
  <si>
    <t xml:space="preserve">999226274907492	</t>
  </si>
  <si>
    <t>[济州市]济州岛海洋套房酒店(Ocean Suites Jeju Hotel)(68031226)</t>
  </si>
  <si>
    <t>海景标准双床房&lt;1人入住&gt;</t>
  </si>
  <si>
    <t>RYE/SOOJOUNG</t>
  </si>
  <si>
    <t xml:space="preserve">3822536	</t>
  </si>
  <si>
    <t xml:space="preserve">2308230969642413	</t>
  </si>
  <si>
    <t xml:space="preserve">999226275246264	</t>
  </si>
  <si>
    <t xml:space="preserve">3822652	</t>
  </si>
  <si>
    <t xml:space="preserve">2308231069645774	</t>
  </si>
  <si>
    <t xml:space="preserve">999226275969157	</t>
  </si>
  <si>
    <t>[卡尔敦]想象灯塔酒店(Imagine Lighthouse)(55585844)</t>
  </si>
  <si>
    <t>二间卧室公寓&lt;2人入住&gt;&lt;不退款&gt;</t>
  </si>
  <si>
    <t>XU/CHENLIN</t>
  </si>
  <si>
    <t xml:space="preserve">3822864	</t>
  </si>
  <si>
    <t xml:space="preserve">136643493	</t>
  </si>
  <si>
    <t xml:space="preserve">999226318378971	</t>
  </si>
  <si>
    <t>[曼谷]曼谷素坤逸路假日酒店(Holiday Inn Bangkok Sukhumvit, an IHG Hotel)(55254280)</t>
  </si>
  <si>
    <t>BAE/JAEYUN</t>
  </si>
  <si>
    <t xml:space="preserve">3824466	</t>
  </si>
  <si>
    <t xml:space="preserve">985515	</t>
  </si>
  <si>
    <t xml:space="preserve">999226324222063	</t>
  </si>
  <si>
    <t>[Tanjong Surat]迪沙鲁阿曼萨里酒店(Amansari Hotel Desaru)(91808934)</t>
  </si>
  <si>
    <t>高级双床房&lt;2人入住&gt;&lt;不退款&gt;&lt;早餐&gt;</t>
  </si>
  <si>
    <t>Azmi/Fazlie</t>
  </si>
  <si>
    <t xml:space="preserve">3825696	</t>
  </si>
  <si>
    <t xml:space="preserve">N0083042	</t>
  </si>
  <si>
    <t xml:space="preserve">999226326295151	</t>
  </si>
  <si>
    <t>[曼谷]曼谷橡树套房酒店(Oakwood Suites Bangkok)(90402503)</t>
  </si>
  <si>
    <t>豪华一室双床房&lt;2人入住&gt;</t>
  </si>
  <si>
    <t>WAN/SZE MAN SHARON</t>
  </si>
  <si>
    <t xml:space="preserve">3826151	</t>
  </si>
  <si>
    <t xml:space="preserve">41410SE006835	</t>
  </si>
  <si>
    <t xml:space="preserve">999226335464314	</t>
  </si>
  <si>
    <t>[蓬塔翁布里亚]巴瑟罗蓬塔翁布里亚玛尔酒店(Barceló Punta Umbría Mar)(110042306)</t>
  </si>
  <si>
    <t>高级双人房&lt;2人入住&gt;&lt;不退款&gt;&lt;早餐&gt;</t>
  </si>
  <si>
    <t>Branz/Wilfried,Wuenkhaus/Silke</t>
  </si>
  <si>
    <t xml:space="preserve">3829170	</t>
  </si>
  <si>
    <t xml:space="preserve">7331SE236845	</t>
  </si>
  <si>
    <t xml:space="preserve">999226336065016	</t>
  </si>
  <si>
    <t>[卡瓦延]卡瓦扬芒果套房酒店(Mango Suites Cauayan)(97965385)</t>
  </si>
  <si>
    <t>De Guzman/Leslie</t>
  </si>
  <si>
    <t xml:space="preserve">3829463	</t>
  </si>
  <si>
    <t xml:space="preserve">|73956035	</t>
  </si>
  <si>
    <t xml:space="preserve">999226336090961	</t>
  </si>
  <si>
    <t>[普吉岛]攀瓦布里海滨度假村(Panwaburi Beachfront Resort)(110133597)</t>
  </si>
  <si>
    <t>豪华双人床房&lt;2人入住&gt;&lt;不退款&gt;</t>
  </si>
  <si>
    <t>SMITH/AMBER</t>
  </si>
  <si>
    <t xml:space="preserve">3829479	</t>
  </si>
  <si>
    <t xml:space="preserve">22415	</t>
  </si>
  <si>
    <t xml:space="preserve">999226337376570	</t>
  </si>
  <si>
    <t>[开普敦]默荷酒店(Mojo Hotel/Hostel &amp; Market)(95688724)</t>
  </si>
  <si>
    <t>Interior Double Room (no windows)&lt;2人入住&gt;</t>
  </si>
  <si>
    <t>ZHU/MINGSHI</t>
  </si>
  <si>
    <t xml:space="preserve">3830109	</t>
  </si>
  <si>
    <t xml:space="preserve">999226339013792	</t>
  </si>
  <si>
    <t>[卡斯特德菲尔斯]普拉亚费尔斯酒店(Hotel Playafels)(94360605)</t>
  </si>
  <si>
    <t>Decker/Dieter</t>
  </si>
  <si>
    <t xml:space="preserve">3831003	</t>
  </si>
  <si>
    <t xml:space="preserve">-74056474	</t>
  </si>
  <si>
    <t xml:space="preserve">999226344744600	</t>
  </si>
  <si>
    <t>[渥太华]渥太华西区戴斯酒店(Days Inn by Wyndham Ottawa West)(55270652)</t>
  </si>
  <si>
    <t>Thakur/Prachi,FNU/Pushpa Devi</t>
  </si>
  <si>
    <t xml:space="preserve">3834109	</t>
  </si>
  <si>
    <t xml:space="preserve">999226346186925	</t>
  </si>
  <si>
    <t>[慕尼黑]剧院酒店(Hotel Opera)(55626064)</t>
  </si>
  <si>
    <t>套房&lt;2人入住&gt;&lt;不退款&gt;</t>
  </si>
  <si>
    <t>Klaus/Bettina</t>
  </si>
  <si>
    <t xml:space="preserve">3834883	</t>
  </si>
  <si>
    <t xml:space="preserve">01Y64e8737f66f84	</t>
  </si>
  <si>
    <t xml:space="preserve">999226350352391	</t>
  </si>
  <si>
    <t>GENG/ZHIPENG</t>
  </si>
  <si>
    <t xml:space="preserve">3836957	</t>
  </si>
  <si>
    <t xml:space="preserve">6973686	</t>
  </si>
  <si>
    <t xml:space="preserve">999226352657352	</t>
  </si>
  <si>
    <t>[普吉岛]普吉岛印度奇那别墅度假酒店(IndoChine Resort &amp; Villas Phuket)(55402705)</t>
  </si>
  <si>
    <t>两卧室海景套房&lt;4人入住&gt;&lt;不退款&gt;&lt;早餐&gt;</t>
  </si>
  <si>
    <t>LEUNG/DOROTHY SHUET</t>
  </si>
  <si>
    <t xml:space="preserve">3838293	</t>
  </si>
  <si>
    <t xml:space="preserve">311755793	</t>
  </si>
  <si>
    <t xml:space="preserve">999226352766916	</t>
  </si>
  <si>
    <t>[芝加哥]科泽酒店(Kinzie Hotel)(70391836)</t>
  </si>
  <si>
    <t>豪华特大床房-禁烟&lt;2人入住&gt;&lt;不退款&gt;&lt;早餐&gt;</t>
  </si>
  <si>
    <t>Carselowey/Ahyoka</t>
  </si>
  <si>
    <t xml:space="preserve">3838320	</t>
  </si>
  <si>
    <t xml:space="preserve">136826396	</t>
  </si>
  <si>
    <t xml:space="preserve">999226353935289	</t>
  </si>
  <si>
    <t>[富勒顿]福乐顿市阿纳海姆豪生酒店及会议中心(Howard Johnson by Wyndham Fullerton/Anaheim Conference Cntr)(92028775)</t>
  </si>
  <si>
    <t>标准特大床房(无烟)&lt;2人入住&gt;&lt;不退款&gt;&lt;早餐&gt;</t>
  </si>
  <si>
    <t>YEH/HSIAOYUN</t>
  </si>
  <si>
    <t xml:space="preserve">3838963	</t>
  </si>
  <si>
    <t xml:space="preserve">999226358677681	</t>
  </si>
  <si>
    <t>Khodchantuk /Kunchapon</t>
  </si>
  <si>
    <t xml:space="preserve">3841493	</t>
  </si>
  <si>
    <t xml:space="preserve">45727609	</t>
  </si>
  <si>
    <t xml:space="preserve">999226359541327	</t>
  </si>
  <si>
    <t>[巴塞罗那]阿克塔安提贝思酒店(Acta Antibes)(55598802)</t>
  </si>
  <si>
    <t>双人房(双人床)&lt;2人入住&gt;&lt;不退款&gt;</t>
  </si>
  <si>
    <t>Zhang/Erge</t>
  </si>
  <si>
    <t xml:space="preserve">3841860	</t>
  </si>
  <si>
    <t xml:space="preserve">999226360481643	</t>
  </si>
  <si>
    <t>豪华特大床房&lt;2人入住&gt;</t>
  </si>
  <si>
    <t>SONG/TAO</t>
  </si>
  <si>
    <t xml:space="preserve">3842373	</t>
  </si>
  <si>
    <t xml:space="preserve">999226364944169	</t>
  </si>
  <si>
    <t>[岘港]海安海滩Spa酒店(Haian Beach Hotel &amp; Spa)(55768453)</t>
  </si>
  <si>
    <t>城市景观特级双人房&lt;2人入住&gt;&lt;不退款&gt;&lt;早餐&gt;</t>
  </si>
  <si>
    <t>HEO/MINJEONG</t>
  </si>
  <si>
    <t xml:space="preserve">3845349	</t>
  </si>
  <si>
    <t xml:space="preserve">203650	</t>
  </si>
  <si>
    <t xml:space="preserve">999226365938855	</t>
  </si>
  <si>
    <t>[梅诺卡岛]Hotel Victori(111594252)</t>
  </si>
  <si>
    <t>ARDANAZ SANCHEZ/IRATI,CONTRERAS GONZALEZ/DEIVI MANUEL</t>
  </si>
  <si>
    <t xml:space="preserve">3845972	</t>
  </si>
  <si>
    <t xml:space="preserve">999226366560338	</t>
  </si>
  <si>
    <t>[巴黎]索邦设计酒店(Hotel Design Sorbonne)(70391239)</t>
  </si>
  <si>
    <t>经典双人房 (Design)&lt;2人入住&gt;&lt;不退款&gt;&lt;早餐&gt;</t>
  </si>
  <si>
    <t>grange/nathalie</t>
  </si>
  <si>
    <t xml:space="preserve">3846419	</t>
  </si>
  <si>
    <t xml:space="preserve">75774109	</t>
  </si>
  <si>
    <t xml:space="preserve">999226366632797	</t>
  </si>
  <si>
    <t>时髦双床房&lt;2人入住&gt;&lt;不退款&gt;</t>
  </si>
  <si>
    <t>DU/JIA,ZHAO/YANQI</t>
  </si>
  <si>
    <t xml:space="preserve">3846449	</t>
  </si>
  <si>
    <t xml:space="preserve">999226479340967	</t>
  </si>
  <si>
    <t>[吉隆坡]吉隆坡嘉登斯圣吉尔斯签名酒店及公寓(The Gardens – A St Giles Signature Hotel &amp; Residences, Kuala Lumpur)(55478344)</t>
  </si>
  <si>
    <t>豪华房（2张单人床）&lt;2人入住&gt;&lt;早餐&gt;</t>
  </si>
  <si>
    <t>Wu/Li</t>
  </si>
  <si>
    <t xml:space="preserve">3847982	</t>
  </si>
  <si>
    <t xml:space="preserve">52129152	</t>
  </si>
  <si>
    <t xml:space="preserve">999226480440303	</t>
  </si>
  <si>
    <t>山景标准房&lt;2人入住&gt;&lt;不退款&gt;&lt;早餐&gt;</t>
  </si>
  <si>
    <t>Habert/Elana</t>
  </si>
  <si>
    <t xml:space="preserve">3848241	</t>
  </si>
  <si>
    <t xml:space="preserve">45774713	</t>
  </si>
  <si>
    <t xml:space="preserve">999226480782256	</t>
  </si>
  <si>
    <t>[新加坡]新加坡港湾彩鸿酒店(Travelodge Harbourfront Singapore)(55451623)</t>
  </si>
  <si>
    <t>TSUI/FUNG SIN,AU/SIU HO</t>
  </si>
  <si>
    <t xml:space="preserve">3848304	</t>
  </si>
  <si>
    <t xml:space="preserve">999226488219952	</t>
  </si>
  <si>
    <t>[诺阿瑟]欧诺莫卡萨布兰卡机场酒店(Onomo Airport Casablanca)(102873597)</t>
  </si>
  <si>
    <t>PAN/WANGJIE,QIU/ZHUOJIE</t>
  </si>
  <si>
    <t xml:space="preserve">3850553	</t>
  </si>
  <si>
    <t xml:space="preserve">34454SE039945	</t>
  </si>
  <si>
    <t xml:space="preserve">999226488827227	</t>
  </si>
  <si>
    <t>BENITO BARROS/BEGONA MARTA,LEMAMEJUTO/NINO</t>
  </si>
  <si>
    <t xml:space="preserve">3850935	</t>
  </si>
  <si>
    <t xml:space="preserve">999226490260662	</t>
  </si>
  <si>
    <t>[阿马里洛]第五季酒店(Fifth Season Inn &amp; Suites)(89920480)</t>
  </si>
  <si>
    <t>舒适特大床房&lt;2人入住&gt;&lt;不退款&gt;&lt;早餐&gt;</t>
  </si>
  <si>
    <t>STEWART/KENNETH MICHAEL</t>
  </si>
  <si>
    <t xml:space="preserve">3852090	</t>
  </si>
  <si>
    <t xml:space="preserve">701501	</t>
  </si>
  <si>
    <t xml:space="preserve">999226491875666	</t>
  </si>
  <si>
    <t>[胡鲁马累岛]UI绿松石住宿旅馆(Turquoise Residence by UI)(100677721)</t>
  </si>
  <si>
    <t>WANG/YUTING,LIU/BOWEN,ZHAO/KE,GAO/JIAWEI</t>
  </si>
  <si>
    <t xml:space="preserve">3853410	</t>
  </si>
  <si>
    <t xml:space="preserve">245-135408	</t>
  </si>
  <si>
    <t xml:space="preserve">999226492940217	</t>
  </si>
  <si>
    <t>[哈灵顿]伦敦希思罗机场宜必思酒店(Ibis London Heathrow Airport)(55626407)</t>
  </si>
  <si>
    <t>Wang/Zhuoran</t>
  </si>
  <si>
    <t xml:space="preserve">3854601	</t>
  </si>
  <si>
    <t xml:space="preserve">999226492955844	</t>
  </si>
  <si>
    <t>[纳柯亚]巴淡岛艺术酒店(Artotel Batam)(102881122)</t>
  </si>
  <si>
    <t>一室公寓&lt;2人入住&gt;&lt;不退款&gt;&lt;早餐&gt;</t>
  </si>
  <si>
    <t>Woo/Chee Yuen</t>
  </si>
  <si>
    <t xml:space="preserve">3854615	</t>
  </si>
  <si>
    <t xml:space="preserve">22210	</t>
  </si>
  <si>
    <t xml:space="preserve">999226494190947	</t>
  </si>
  <si>
    <t>[波尔多]波尔多拉克全套房公寓式酒店 - 会展公园站(All Suites Bordeaux Lac - Parc des Expositions)(55290116)</t>
  </si>
  <si>
    <t>开放式客房, 1 张大床&lt;2人入住&gt;&lt;不退款&gt;</t>
  </si>
  <si>
    <t>Dosoe/Joachim</t>
  </si>
  <si>
    <t xml:space="preserve">3856535	</t>
  </si>
  <si>
    <t xml:space="preserve">77143199	</t>
  </si>
  <si>
    <t xml:space="preserve">999226494228228	</t>
  </si>
  <si>
    <t>[罗马]西里西亚酒店(Hotel Cilicia)(55465145)</t>
  </si>
  <si>
    <t>Hoevelmeier/Svea,Teerling/Meemke Freya</t>
  </si>
  <si>
    <t xml:space="preserve">3856597	</t>
  </si>
  <si>
    <t xml:space="preserve">999226494238531	</t>
  </si>
  <si>
    <t>[里约热内卢]温莎广场科帕卡巴纳酒店(Windsor Plaza Copacabana)(55289815)</t>
  </si>
  <si>
    <t>SANTOS/PAULO HENRIQUE</t>
  </si>
  <si>
    <t xml:space="preserve">3856628	</t>
  </si>
  <si>
    <t xml:space="preserve">999226494563757	</t>
  </si>
  <si>
    <t>[首尔]明洞托马斯酒店(Hotel Thomas Myeongdong)(55299555)</t>
  </si>
  <si>
    <t>SIM/JASON</t>
  </si>
  <si>
    <t xml:space="preserve">3857071	</t>
  </si>
  <si>
    <t xml:space="preserve">999225933913345	</t>
  </si>
  <si>
    <t>[巴厘岛]努沙蓝梦岛马哈吉利度假村(Mahagiri Resort Nusa Lembongan)(55611695)</t>
  </si>
  <si>
    <t>乡村景房&lt;2人入住&gt;&lt;早餐&gt;</t>
  </si>
  <si>
    <t>WANG/RENXIANG,Zhang/Wei</t>
  </si>
  <si>
    <t xml:space="preserve">3756263	</t>
  </si>
  <si>
    <t xml:space="preserve">10410009	</t>
  </si>
  <si>
    <t xml:space="preserve">999226495844506	</t>
  </si>
  <si>
    <t>KEHAILOU EL BAYED/AZIZ</t>
  </si>
  <si>
    <t xml:space="preserve">3858643	</t>
  </si>
  <si>
    <t xml:space="preserve">SH17449737	</t>
  </si>
  <si>
    <t xml:space="preserve">999226495862234	</t>
  </si>
  <si>
    <t>高级房&lt;1人入住&gt;&lt;不退款&gt;&lt;早餐&gt;</t>
  </si>
  <si>
    <t>CHOR/JUN MIN</t>
  </si>
  <si>
    <t xml:space="preserve">3858654	</t>
  </si>
  <si>
    <t xml:space="preserve">R3788A	</t>
  </si>
  <si>
    <t xml:space="preserve">999226496009398	</t>
  </si>
  <si>
    <t>双人床房&lt;1人入住&gt;&lt;不退款&gt;&lt;早餐&gt;</t>
  </si>
  <si>
    <t>CHEN/CHENG,ZHU/YUZHI</t>
  </si>
  <si>
    <t xml:space="preserve">3858873	</t>
  </si>
  <si>
    <t xml:space="preserve">999226496536474	</t>
  </si>
  <si>
    <t>CHITCHUTRAKUL/PALIDA</t>
  </si>
  <si>
    <t xml:space="preserve">3859526	</t>
  </si>
  <si>
    <t xml:space="preserve">124656157	</t>
  </si>
  <si>
    <t xml:space="preserve">999226498166197	</t>
  </si>
  <si>
    <t>[萨尔瓦多]萨尔瓦多红河宜必思酒店(Ibis Salvador Rio Vermelho)(70788457)</t>
  </si>
  <si>
    <t>标准公寓 - 带两张单人床&lt;2人入住&gt;&lt;不退款&gt;&lt;早餐&gt;</t>
  </si>
  <si>
    <t>SANTOS/GABRIELA PEREIRA</t>
  </si>
  <si>
    <t xml:space="preserve">3861175	</t>
  </si>
  <si>
    <t xml:space="preserve">999226498716731	</t>
  </si>
  <si>
    <t>[曼谷]彩虹套房酒店(Baiyoke Suite Hotel)(55653319)</t>
  </si>
  <si>
    <t>高级套房&lt;2人入住&gt;&lt;不退款&gt;</t>
  </si>
  <si>
    <t>SUWANNAWIANG/PARICHAT</t>
  </si>
  <si>
    <t xml:space="preserve">3861924	</t>
  </si>
  <si>
    <t xml:space="preserve">76914	</t>
  </si>
  <si>
    <t xml:space="preserve">999226499251527	</t>
  </si>
  <si>
    <t>Chan/Justin</t>
  </si>
  <si>
    <t xml:space="preserve">3862560	</t>
  </si>
  <si>
    <t xml:space="preserve">999226502700164	</t>
  </si>
  <si>
    <t>豪华房(双床)&lt;1人入住&gt;&lt;早餐&gt;</t>
  </si>
  <si>
    <t>HUANG/BAORONG,CHEN/ZHENJIN</t>
  </si>
  <si>
    <t xml:space="preserve">3866844	</t>
  </si>
  <si>
    <t xml:space="preserve">293891 -  293890	</t>
  </si>
  <si>
    <t xml:space="preserve">999226503301192	</t>
  </si>
  <si>
    <t>[中雅加达]雅加达瓦希德哈西姆智选假日酒店(Holiday Inn Express Jakarta Wahid Hasyim, an IHG Hotel)(55639809)</t>
  </si>
  <si>
    <t>城景标准大床房&lt;1人入住&gt;&lt;早餐&gt;</t>
  </si>
  <si>
    <t>zhang/hui</t>
  </si>
  <si>
    <t xml:space="preserve">3867533	</t>
  </si>
  <si>
    <t xml:space="preserve">999226569346736	</t>
  </si>
  <si>
    <t>[曼谷]曼谷沙吞路耐拉提瓦斯公寓酒店(The Narathiwas Hotel &amp; Residence Sathorn Bangkok)(55720075)</t>
  </si>
  <si>
    <t>两卧室套房&lt;2人入住&gt;&lt;不退款&gt;</t>
  </si>
  <si>
    <t>HO/KI YUI,LING/KAM CHUNG</t>
  </si>
  <si>
    <t xml:space="preserve">3870391	</t>
  </si>
  <si>
    <t xml:space="preserve">999226570294725	</t>
  </si>
  <si>
    <t>[怡保]怡保麗閣酒店(Regalodge Hotel Ipoh)(55439677)</t>
  </si>
  <si>
    <t>甄选双人床房&lt;1人入住&gt;&lt;不退款&gt;&lt;早餐&gt;</t>
  </si>
  <si>
    <t>Ow Yang/Alexis</t>
  </si>
  <si>
    <t xml:space="preserve">3870776	</t>
  </si>
  <si>
    <t xml:space="preserve">29782920	</t>
  </si>
  <si>
    <t xml:space="preserve">999226573543352	</t>
  </si>
  <si>
    <t>[日惹]印迪传统普拉维塔玛酒店(Hotel Indies Heritage Prawirotaman)(68031220)</t>
  </si>
  <si>
    <t>Wisnu/Agus,Wisnu/Agus</t>
  </si>
  <si>
    <t xml:space="preserve">3871707	</t>
  </si>
  <si>
    <t xml:space="preserve">57899	</t>
  </si>
  <si>
    <t xml:space="preserve">999226574718269	</t>
  </si>
  <si>
    <t>[河内]国王合奏 Spa 酒店(La Sinfonía del Rey Hotel &amp; Spa)(77369007)</t>
  </si>
  <si>
    <t>精致套房（带阳台）&lt;1人入住&gt;&lt;不退款&gt;&lt;早餐&gt;</t>
  </si>
  <si>
    <t>woo/min kwon</t>
  </si>
  <si>
    <t xml:space="preserve">3871966	</t>
  </si>
  <si>
    <t xml:space="preserve">79383300	</t>
  </si>
  <si>
    <t xml:space="preserve">999226574742420	</t>
  </si>
  <si>
    <t>行政房&lt;1人入住&gt;&lt;不退款&gt;&lt;早餐&gt;</t>
  </si>
  <si>
    <t>miao/li jun,cui/chang xun</t>
  </si>
  <si>
    <t xml:space="preserve">3871971	</t>
  </si>
  <si>
    <t xml:space="preserve">79383879	</t>
  </si>
  <si>
    <t xml:space="preserve">999226576209817	</t>
  </si>
  <si>
    <t>[雪邦]国际机场 KLIA-KLIA2途恩酒店(Tune Hotel KLIA-KLIA2)(60514018)</t>
  </si>
  <si>
    <t>DSOUZA/RYAN BONIFACE</t>
  </si>
  <si>
    <t xml:space="preserve">3872467	</t>
  </si>
  <si>
    <t xml:space="preserve">280100731	</t>
  </si>
  <si>
    <t xml:space="preserve">999226594289136	</t>
  </si>
  <si>
    <t>[迪拜]迪拜海景酒店(Sea View Hotel Dubai)(55862078)</t>
  </si>
  <si>
    <t>Zhang /Zhang,Yun/Yun</t>
  </si>
  <si>
    <t xml:space="preserve">3872758	</t>
  </si>
  <si>
    <t xml:space="preserve">999226597130598	</t>
  </si>
  <si>
    <t>[是拉差]是拉差阿瑞兹酒店(Arize Hotel Sri Racha)(55280582)</t>
  </si>
  <si>
    <t>海景精致套房&lt;2人入住&gt;&lt;不退款&gt;</t>
  </si>
  <si>
    <t>Ruaybaramee/Khemanit</t>
  </si>
  <si>
    <t xml:space="preserve">3873287	</t>
  </si>
  <si>
    <t xml:space="preserve">45607	</t>
  </si>
  <si>
    <t xml:space="preserve">999226598198008	</t>
  </si>
  <si>
    <t>[墨西哥城]墨西哥墨西哥城藏品公寓(NH Collection Mexico City Reforma)(55505304)</t>
  </si>
  <si>
    <t>高级双人床房&lt;2人入住&gt;&lt;不退款&gt;&lt;早餐&gt;</t>
  </si>
  <si>
    <t>MA/YA</t>
  </si>
  <si>
    <t xml:space="preserve">3873566	</t>
  </si>
  <si>
    <t xml:space="preserve">999226602997881	</t>
  </si>
  <si>
    <t>[大西洋城]海洋娱乐场度假村(Ocean Casino Resort)(55299406)</t>
  </si>
  <si>
    <t>套房 - 带1张特大号床&lt;2人入住&gt;&lt;不退款&gt;</t>
  </si>
  <si>
    <t>Ricardo /Elianna</t>
  </si>
  <si>
    <t xml:space="preserve">3875365	</t>
  </si>
  <si>
    <t xml:space="preserve">03ATFLVFX	</t>
  </si>
  <si>
    <t xml:space="preserve">999226603150154	</t>
  </si>
  <si>
    <t>[迪拜]迪拜市中心千禧广场酒店(Millennium Plaza Downtown Hotel)(60493873)</t>
  </si>
  <si>
    <t>Elgbaly/Mohamad,Elgbaly/Mohamad</t>
  </si>
  <si>
    <t xml:space="preserve">3875451	</t>
  </si>
  <si>
    <t xml:space="preserve">999226603401460	</t>
  </si>
  <si>
    <t>[Kutamekar]卡拉旺巴提卡酒店及出租公寓(BATIQA Hotel &amp; Apartments Karawang)(55560196)</t>
  </si>
  <si>
    <t>高级双床间&lt;2人入住&gt;&lt;不退款&gt;&lt;早餐&gt;</t>
  </si>
  <si>
    <t>Zhu/Qiuhua,Hou/Sunhai,Liu/Hailong,Yang/Canxing</t>
  </si>
  <si>
    <t xml:space="preserve">3875560	</t>
  </si>
  <si>
    <t xml:space="preserve">999226604620828	</t>
  </si>
  <si>
    <t>豪华家庭房&lt;3人入住&gt;&lt;不退款&gt;</t>
  </si>
  <si>
    <t>ZENG/YU,ZENG/XIAOQIN,HUANG/XIAO</t>
  </si>
  <si>
    <t xml:space="preserve">3875999	</t>
  </si>
  <si>
    <t xml:space="preserve">999226607458863	</t>
  </si>
  <si>
    <t>[曼谷]皇家河畔酒店(The Royal River Hotel)(55745235)</t>
  </si>
  <si>
    <t>至尊河景房&lt;2人入住&gt;&lt;不退款&gt;&lt;早餐&gt;</t>
  </si>
  <si>
    <t>WANG/WEILIN,liu/rongyin,qiu/tianqing</t>
  </si>
  <si>
    <t xml:space="preserve">3877489	</t>
  </si>
  <si>
    <t xml:space="preserve">1079676121	</t>
  </si>
  <si>
    <t xml:space="preserve">999226613569637	</t>
  </si>
  <si>
    <t>[里约热内卢]美洲格拉纳达酒店(Américas Granada Hotel)(55465414)</t>
  </si>
  <si>
    <t>ROCHA/IGOR VINICIUS</t>
  </si>
  <si>
    <t xml:space="preserve">3879798	</t>
  </si>
  <si>
    <t xml:space="preserve">999226614460116	</t>
  </si>
  <si>
    <t>BIAN/YI</t>
  </si>
  <si>
    <t xml:space="preserve">3879949	</t>
  </si>
  <si>
    <t xml:space="preserve">930679	</t>
  </si>
  <si>
    <t xml:space="preserve">999226616454517	</t>
  </si>
  <si>
    <t>[万宜新镇]Park Inn by Radisson Putrajaya(92030309)</t>
  </si>
  <si>
    <t>WAN MANSOR/WAN MARSIDDI</t>
  </si>
  <si>
    <t xml:space="preserve">3880393	</t>
  </si>
  <si>
    <t xml:space="preserve">1079693689	</t>
  </si>
  <si>
    <t xml:space="preserve">999226617201115	</t>
  </si>
  <si>
    <t>[河内]河内广场大酒店(Grand Plaza Hanoi Hotel)(55851883)</t>
  </si>
  <si>
    <t>LI/YOUJIN</t>
  </si>
  <si>
    <t xml:space="preserve">3880623	</t>
  </si>
  <si>
    <t xml:space="preserve">999226617318530	</t>
  </si>
  <si>
    <t>[依斯干达公主城]柔佛特立尼达套房酒店，Trademark Collection by 温德姆(Trinidad Suites Johor, Trademark Collection by Wyndham)(94358580)</t>
  </si>
  <si>
    <t>至尊工作室&lt;2人入住&gt;&lt;不退款&gt;&lt;早餐&gt;</t>
  </si>
  <si>
    <t>ZHAI/YAFENG</t>
  </si>
  <si>
    <t xml:space="preserve">3880647	</t>
  </si>
  <si>
    <t xml:space="preserve">18764	</t>
  </si>
  <si>
    <t xml:space="preserve">999226619158279	</t>
  </si>
  <si>
    <t>[吉隆坡]吉隆坡成功时代广场酒店(Berjaya Times Square Hotel, Kuala Lumpur)(68545467)</t>
  </si>
  <si>
    <t>尊贵房&lt;2人入住&gt;&lt;不退款&gt;&lt;早餐&gt;</t>
  </si>
  <si>
    <t>LIM/WEI TECK</t>
  </si>
  <si>
    <t xml:space="preserve">3881132	</t>
  </si>
  <si>
    <t xml:space="preserve">DEB230904142533302	</t>
  </si>
  <si>
    <t xml:space="preserve">999226619187323	</t>
  </si>
  <si>
    <t>[普吉岛]普吉岛芭东海滩温德姆戴斯酒店(Days Inn by Wyndham Patong Beach Phuket)(68545479)</t>
  </si>
  <si>
    <t>SONG/JIYA,LIN/LIHUA</t>
  </si>
  <si>
    <t xml:space="preserve">3881136	</t>
  </si>
  <si>
    <t xml:space="preserve">C04358612	</t>
  </si>
  <si>
    <t xml:space="preserve">999226619774707	</t>
  </si>
  <si>
    <t>[康斯坦茨]康斯坦茨翰姆酒店(Hotel Halm Konstanz)(91546782)</t>
  </si>
  <si>
    <t>Schoepp/Benjamin</t>
  </si>
  <si>
    <t xml:space="preserve">3881304	</t>
  </si>
  <si>
    <t xml:space="preserve">53870016	</t>
  </si>
  <si>
    <t xml:space="preserve">999226620125206	</t>
  </si>
  <si>
    <t>[新加坡]新加坡东陵JEN酒店(Jen Singapore Tanglin by Shangri-La)(89917344)</t>
  </si>
  <si>
    <t>奢华客房, 2 张单人床&lt;2人入住&gt;&lt;不退款&gt;</t>
  </si>
  <si>
    <t>LIU/YONGMEI</t>
  </si>
  <si>
    <t xml:space="preserve">3881377	</t>
  </si>
  <si>
    <t xml:space="preserve">999226620548838	</t>
  </si>
  <si>
    <t>[首尔]瑞草新罗舒泰酒店(Shilla Stay Seocho)(55345879)</t>
  </si>
  <si>
    <t>豪华房&lt;1人入住&gt;&lt;不退款&gt;</t>
  </si>
  <si>
    <t>CIRKEL/ROBERTUS ARNOLDUS</t>
  </si>
  <si>
    <t xml:space="preserve">3881440	</t>
  </si>
  <si>
    <t xml:space="preserve">2309041661090241	</t>
  </si>
  <si>
    <t xml:space="preserve">999226620681886	</t>
  </si>
  <si>
    <t>[阿布扎比]阿布扎比门诺富特酒店(Novotel Abu Dhabi Gate)(56185702)</t>
  </si>
  <si>
    <t>ALALI/KHALIFA</t>
  </si>
  <si>
    <t xml:space="preserve">3881574	</t>
  </si>
  <si>
    <t xml:space="preserve">136779837	</t>
  </si>
  <si>
    <t xml:space="preserve">999226623015571	</t>
  </si>
  <si>
    <t>[南雅加达]珐维梅拉瓦酒店(Favehotel Melawai)(55414060)</t>
  </si>
  <si>
    <t>致爱房&lt;2人入住&gt;&lt;不退款&gt;&lt;早餐&gt;</t>
  </si>
  <si>
    <t>Marjalis/Rubi,Pratama/Dino Ageng,Idil/Gylang,Bahri/Hiszbul</t>
  </si>
  <si>
    <t xml:space="preserve">3882359	</t>
  </si>
  <si>
    <t xml:space="preserve">999226623448663	</t>
  </si>
  <si>
    <t>[吉隆坡]吉隆坡千禧大酒店(Grand Millennium Kuala Lumpur)(55402613)</t>
  </si>
  <si>
    <t>Classic Room with Two Single Beds&lt;2人入住&gt;&lt;不退款&gt;&lt;早餐&gt;</t>
  </si>
  <si>
    <t>NURASYIAH/NURASYIAH</t>
  </si>
  <si>
    <t xml:space="preserve">3882680	</t>
  </si>
  <si>
    <t xml:space="preserve">999226624634450	</t>
  </si>
  <si>
    <t>[普吉岛]城市之门卡玛拉度假村及法义公寓式酒店(Citygate Kamala Resort and Residence)(90196819)</t>
  </si>
  <si>
    <t>精致特大床套房&lt;2人入住&gt;&lt;不退款&gt;</t>
  </si>
  <si>
    <t>LOKE/YOKE FUN</t>
  </si>
  <si>
    <t xml:space="preserve">3883426	</t>
  </si>
  <si>
    <t xml:space="preserve">1079717236	</t>
  </si>
  <si>
    <t xml:space="preserve">999226625603707	</t>
  </si>
  <si>
    <t>[德累斯顿]铂尔曼·德雷斯顿·纽沃酒店(Pullman Dresden Newa)(55612015)</t>
  </si>
  <si>
    <t>经典双床房&lt;2人入住&gt;&lt;不退款&gt;</t>
  </si>
  <si>
    <t>DENG/XIUJUN</t>
  </si>
  <si>
    <t xml:space="preserve">3884249	</t>
  </si>
  <si>
    <t xml:space="preserve">999226626075264	</t>
  </si>
  <si>
    <t>[帕赛市]帕赛卡巴雅酒店(Kabayan Hotel Pasay)(95687444)</t>
  </si>
  <si>
    <t>帕德尊贵间&lt;1人入住&gt;&lt;不退款&gt;</t>
  </si>
  <si>
    <t>BASTIAS/ROSANNA</t>
  </si>
  <si>
    <t xml:space="preserve">3884745	</t>
  </si>
  <si>
    <t xml:space="preserve">1723628	</t>
  </si>
  <si>
    <t xml:space="preserve">999226626682538	</t>
  </si>
  <si>
    <t>HUANG/CHUNCHENG</t>
  </si>
  <si>
    <t xml:space="preserve">3885224	</t>
  </si>
  <si>
    <t xml:space="preserve">357032	</t>
  </si>
  <si>
    <t xml:space="preserve">999226626954777	</t>
  </si>
  <si>
    <t>AB MANAN/MOHD DHIA UL RAHMAN</t>
  </si>
  <si>
    <t xml:space="preserve">3885500	</t>
  </si>
  <si>
    <t xml:space="preserve">1079728234	</t>
  </si>
  <si>
    <t xml:space="preserve">999226628081015	</t>
  </si>
  <si>
    <t>[会安]会安中心精品水疗酒店（小会安中心精品水疗酒店）(Hoi An Central Boutique Hotel &amp; Spa (Little Hoi An Central Boutique Hotel &amp; Spa))(55478237)</t>
  </si>
  <si>
    <t>家庭房(上下铺)&lt;2人入住&gt;&lt;不退款&gt;&lt;早餐&gt;</t>
  </si>
  <si>
    <t>JANG/YUJIN,YOUM/DOOHO</t>
  </si>
  <si>
    <t xml:space="preserve">3885740	</t>
  </si>
  <si>
    <t xml:space="preserve">-81001857	</t>
  </si>
  <si>
    <t xml:space="preserve">999226632742849	</t>
  </si>
  <si>
    <t>[迪拜]财富德拉酒店(Fortune Deira Hotel)(94360501)</t>
  </si>
  <si>
    <t>FAISUFAISAL/FAISAL</t>
  </si>
  <si>
    <t xml:space="preserve">3886405	</t>
  </si>
  <si>
    <t xml:space="preserve">999226633229248	</t>
  </si>
  <si>
    <t>CHAN/CHUN KIT</t>
  </si>
  <si>
    <t xml:space="preserve">3886489	</t>
  </si>
  <si>
    <t xml:space="preserve">999226633245530	</t>
  </si>
  <si>
    <t>[马尼拉]罗斯曼酒店(Rothman Hotel)(55439297)</t>
  </si>
  <si>
    <t>豪华客房,  1张双人床&lt;2人入住&gt;&lt;不退款&gt;&lt;早餐&gt;</t>
  </si>
  <si>
    <t>INOE/DAICHI</t>
  </si>
  <si>
    <t xml:space="preserve">3886496	</t>
  </si>
  <si>
    <t xml:space="preserve">227895	</t>
  </si>
  <si>
    <t xml:space="preserve">999226634836384	</t>
  </si>
  <si>
    <t>FERNATA/ARDIAN</t>
  </si>
  <si>
    <t xml:space="preserve">3887016	</t>
  </si>
  <si>
    <t xml:space="preserve">86767195	</t>
  </si>
  <si>
    <t xml:space="preserve">999226635983809	</t>
  </si>
  <si>
    <t>[Simpang Kanan]峇株巴辖峰会西格尼酒店(Summit Signature Hotel Batu Pahat)(69451796)</t>
  </si>
  <si>
    <t>LIM/SIEW EE</t>
  </si>
  <si>
    <t xml:space="preserve">3887344	</t>
  </si>
  <si>
    <t xml:space="preserve">|81121089	</t>
  </si>
  <si>
    <t xml:space="preserve">999226638083178	</t>
  </si>
  <si>
    <t>[里约热内卢]里约热内卢巴拉亚特兰帝卡国际酒店(Radisson Rio de Janeiro Barra)(77369273)</t>
  </si>
  <si>
    <t>ABDORAL/BEATRIZ BARROS,PEIXOTO/GABRIEL NUNES</t>
  </si>
  <si>
    <t xml:space="preserve">3887986	</t>
  </si>
  <si>
    <t xml:space="preserve">999226639261637	</t>
  </si>
  <si>
    <t>[吉隆坡]吉隆坡希尔顿花园酒店南店(Hilton Garden Inn Kuala Lumpur Jalan Tuanku Abdul Rahman South)(69338078)</t>
  </si>
  <si>
    <t>PATARACHAIPONGSA/PRANFAR</t>
  </si>
  <si>
    <t xml:space="preserve">3888357	</t>
  </si>
  <si>
    <t xml:space="preserve">HMY-6PM35M7X+H8-E00	</t>
  </si>
  <si>
    <t xml:space="preserve">999226641692657	</t>
  </si>
  <si>
    <t>[巴黎]蒙帕纳斯拉佩勒酒店(Hotel la Perle Montparnasse)(92028331)</t>
  </si>
  <si>
    <t>舒适房双人床（庭院区）&lt;2人入住&gt;&lt;不退款&gt;</t>
  </si>
  <si>
    <t>boisson/romain</t>
  </si>
  <si>
    <t xml:space="preserve">3889158	</t>
  </si>
  <si>
    <t xml:space="preserve">|81401713	</t>
  </si>
  <si>
    <t xml:space="preserve">999226641753962	</t>
  </si>
  <si>
    <t>Essential大床房&lt;1人入住&gt;&lt;不退款&gt;&lt;早餐&gt;</t>
  </si>
  <si>
    <t>Wang/Ting</t>
  </si>
  <si>
    <t xml:space="preserve">3889189	</t>
  </si>
  <si>
    <t xml:space="preserve">357592	</t>
  </si>
  <si>
    <t xml:space="preserve">999226641889464	</t>
  </si>
  <si>
    <t xml:space="preserve">3889260	</t>
  </si>
  <si>
    <t xml:space="preserve">25618323	</t>
  </si>
  <si>
    <t xml:space="preserve">999226641929749	</t>
  </si>
  <si>
    <t>[维尔德斯维尔]巴伊兰贝尔酒店(Baeren Hotel, the Bear Inn)(91907543)</t>
  </si>
  <si>
    <t>WANG/GANG,ZHOU/ZICHAO</t>
  </si>
  <si>
    <t xml:space="preserve">3889270	</t>
  </si>
  <si>
    <t xml:space="preserve">01564f7b17e3d557	</t>
  </si>
  <si>
    <t xml:space="preserve">999226642397860	</t>
  </si>
  <si>
    <t>[河内]梦想公寓式酒店(Dream Hotel and Apartment)(55321207)</t>
  </si>
  <si>
    <t>城景豪华一室房(带阳台)&lt;2人入住&gt;&lt;不退款&gt;&lt;早餐&gt;</t>
  </si>
  <si>
    <t>TONG/YUMEI</t>
  </si>
  <si>
    <t xml:space="preserve">3889450	</t>
  </si>
  <si>
    <t xml:space="preserve">8553444	</t>
  </si>
  <si>
    <t xml:space="preserve">999226644619233	</t>
  </si>
  <si>
    <t>LIEW/TZE HUEY,LIEW/TZE HORNG,LIEW/KIM SWEE</t>
  </si>
  <si>
    <t xml:space="preserve">3890226	</t>
  </si>
  <si>
    <t xml:space="preserve">931385 / 931386	</t>
  </si>
  <si>
    <t xml:space="preserve">26644888841	</t>
  </si>
  <si>
    <t xml:space="preserve">3890307	</t>
  </si>
  <si>
    <t xml:space="preserve">23031430	</t>
  </si>
  <si>
    <t xml:space="preserve">999226645063758	</t>
  </si>
  <si>
    <t>一卧室套房 - 带2张双人床&lt;2人入住&gt;&lt;不退款&gt;</t>
  </si>
  <si>
    <t xml:space="preserve">3890341	</t>
  </si>
  <si>
    <t xml:space="preserve">4518030	</t>
  </si>
  <si>
    <t xml:space="preserve">999226645882187	</t>
  </si>
  <si>
    <t>[吉隆坡]吉隆坡皇家酒店(Hotel Royal Kuala Lumpur)(55451671)</t>
  </si>
  <si>
    <t>OKADA/TSUYOSH I</t>
  </si>
  <si>
    <t xml:space="preserve">3890592	</t>
  </si>
  <si>
    <t xml:space="preserve">999226646665380	</t>
  </si>
  <si>
    <t>[拉斯维加斯]热带拉斯维加斯希尔顿逸林酒店(Tropicana Las Vegas - a DoubleTree by Hilton Hotel)(70391520)</t>
  </si>
  <si>
    <t>俱乐部塔楼特大床房&lt;2人入住&gt;&lt;不退款&gt;</t>
  </si>
  <si>
    <t>Mou/Bingbin</t>
  </si>
  <si>
    <t xml:space="preserve">3890860	</t>
  </si>
  <si>
    <t xml:space="preserve">999226647318812	</t>
  </si>
  <si>
    <t>[帕赛市]马尼拉古迹酒店(The Heritage Hotel Manila)(55320584)</t>
  </si>
  <si>
    <t>LU/GANG,chen/yang</t>
  </si>
  <si>
    <t xml:space="preserve">3891074	</t>
  </si>
  <si>
    <t xml:space="preserve"> 5546309	</t>
  </si>
  <si>
    <t xml:space="preserve">999226647785310	</t>
  </si>
  <si>
    <t>MUHAMMAD NUR/SAFRIZAL</t>
  </si>
  <si>
    <t xml:space="preserve">3891331	</t>
  </si>
  <si>
    <t xml:space="preserve">1917458	</t>
  </si>
  <si>
    <t xml:space="preserve">999226647801582	</t>
  </si>
  <si>
    <t>[迪拜]卡尔顿市中心酒店(Carlton Downtown Hotel)(68545509)</t>
  </si>
  <si>
    <t>经典一卧室套房&lt;2人入住&gt;&lt;不退款&gt;</t>
  </si>
  <si>
    <t>CARREON/EMILY PIZZARO,CARREON/STEPHEN MILLAMENA</t>
  </si>
  <si>
    <t xml:space="preserve">3891337	</t>
  </si>
  <si>
    <t xml:space="preserve">999226652574052	</t>
  </si>
  <si>
    <t>Miller/Eric</t>
  </si>
  <si>
    <t xml:space="preserve">3892060	</t>
  </si>
  <si>
    <t xml:space="preserve">137987369	</t>
  </si>
  <si>
    <t xml:space="preserve">999226652739519	</t>
  </si>
  <si>
    <t>[威尼斯]梅斯特广场酒店(Hotel Plaza Mestre)(55439727)</t>
  </si>
  <si>
    <t>经典客房&lt;2人入住&gt;&lt;不退款&gt;&lt;早餐&gt;</t>
  </si>
  <si>
    <t>DI MARTINO/GENNARO ULDERICO</t>
  </si>
  <si>
    <t xml:space="preserve">3892071	</t>
  </si>
  <si>
    <t xml:space="preserve">9001605	</t>
  </si>
  <si>
    <t xml:space="preserve">999226655510435	</t>
  </si>
  <si>
    <t>CHANG/YITAO</t>
  </si>
  <si>
    <t xml:space="preserve">3892442	</t>
  </si>
  <si>
    <t xml:space="preserve">137969244	</t>
  </si>
  <si>
    <t xml:space="preserve">999226656143619	</t>
  </si>
  <si>
    <t>Bed in 4 bed Dorm - Shared Bathroom&lt;1人入住&gt;&lt;不退款&gt;</t>
  </si>
  <si>
    <t>KING/STEPHEN</t>
  </si>
  <si>
    <t xml:space="preserve">3892513	</t>
  </si>
  <si>
    <t xml:space="preserve">-81849265	</t>
  </si>
  <si>
    <t xml:space="preserve">999226656402347	</t>
  </si>
  <si>
    <t>Shalabi/Sofyan</t>
  </si>
  <si>
    <t xml:space="preserve">3892548	</t>
  </si>
  <si>
    <t xml:space="preserve">137979425	</t>
  </si>
  <si>
    <t xml:space="preserve">999224062213447	</t>
  </si>
  <si>
    <t>大床房&lt;2人入住&gt;&lt;早餐&gt;</t>
  </si>
  <si>
    <t>WANG/HAO</t>
  </si>
  <si>
    <t>CA13030230911HKD</t>
  </si>
  <si>
    <t xml:space="preserve">3344345	</t>
  </si>
  <si>
    <t xml:space="preserve">5441024	</t>
  </si>
  <si>
    <t xml:space="preserve">999224129179185	</t>
  </si>
  <si>
    <t>[巴厘岛]金轮酒店(The Cakra Hotel)(94358403)</t>
  </si>
  <si>
    <t>LEE/HOJUN</t>
  </si>
  <si>
    <t xml:space="preserve">3366081	</t>
  </si>
  <si>
    <t xml:space="preserve">RSBN500317	</t>
  </si>
  <si>
    <t xml:space="preserve">999224710835343	</t>
  </si>
  <si>
    <t>[东京]东京羽田机场西翼日航城市酒店(Hotel JAL City Haneda Tokyo West Wing)(95138791)</t>
  </si>
  <si>
    <t>舒适双人房-无烟&lt;2人入住&gt;</t>
  </si>
  <si>
    <t>WANG/MINGJUN,LUO/ANTONG</t>
  </si>
  <si>
    <t xml:space="preserve">3488234	</t>
  </si>
  <si>
    <t xml:space="preserve">999224907103592	</t>
  </si>
  <si>
    <t>[丹吉尔]肯兹索拉祖尔酒店(Kenzi Solazur)(77371653)</t>
  </si>
  <si>
    <t>典雅间&lt;2人入住&gt;&lt;早餐&gt;</t>
  </si>
  <si>
    <t>Chikeur/Houria,Sai/Kinza</t>
  </si>
  <si>
    <t xml:space="preserve">3539108	</t>
  </si>
  <si>
    <t xml:space="preserve">999224929273381	</t>
  </si>
  <si>
    <t>[东京]ONE@Tokyo(55707476)</t>
  </si>
  <si>
    <t>标准小型大床客房&lt;2人入住&gt;</t>
  </si>
  <si>
    <t>HUANG/Xin</t>
  </si>
  <si>
    <t xml:space="preserve">3544160	</t>
  </si>
  <si>
    <t xml:space="preserve">TL129579020	</t>
  </si>
  <si>
    <t xml:space="preserve">999225042613559	</t>
  </si>
  <si>
    <t>[京都]VIA INN Prime 京都站八条口(VIA INN PRIME KYOTOEKI HACHIJOGUCHI JR-West Group)(92030266)</t>
  </si>
  <si>
    <t>高级双床房&lt;2人入住&gt;&lt;早餐&gt;</t>
  </si>
  <si>
    <t>HSIAO/PIYUN,CHEN/HWEIHUANG</t>
  </si>
  <si>
    <t xml:space="preserve">3573063	</t>
  </si>
  <si>
    <t xml:space="preserve">20230630652322890	</t>
  </si>
  <si>
    <t xml:space="preserve">999225042705434	</t>
  </si>
  <si>
    <t>CHEN/YUNU,CHEN/YULING</t>
  </si>
  <si>
    <t xml:space="preserve">3573077	</t>
  </si>
  <si>
    <t xml:space="preserve">20230630652324976	</t>
  </si>
  <si>
    <t xml:space="preserve">999225042804594	</t>
  </si>
  <si>
    <t>CHEN/ITING</t>
  </si>
  <si>
    <t xml:space="preserve">20230630652327477	</t>
  </si>
  <si>
    <t xml:space="preserve">999225043432437	</t>
  </si>
  <si>
    <t>豪华双人床房&lt;2人入住&gt;&lt;早餐&gt;</t>
  </si>
  <si>
    <t>HUANG/SUCHEN</t>
  </si>
  <si>
    <t xml:space="preserve">3573329	</t>
  </si>
  <si>
    <t xml:space="preserve">20230630652342928	</t>
  </si>
  <si>
    <t xml:space="preserve">999225109182875	</t>
  </si>
  <si>
    <t>Standard Room, 2 Double Beds, Non Smoking&lt;2人入住&gt;</t>
  </si>
  <si>
    <t>NA/SOOBIN,JEONG/YINA</t>
  </si>
  <si>
    <t xml:space="preserve">3589209	</t>
  </si>
  <si>
    <t xml:space="preserve">-40834122	</t>
  </si>
  <si>
    <t xml:space="preserve">999225150885523	</t>
  </si>
  <si>
    <t>[斯普林高地]米尔大楼麦迪逊酒店(Madison Tower Mill Hotel)(55519709)</t>
  </si>
  <si>
    <t>标准双床间&lt;2人入住&gt;</t>
  </si>
  <si>
    <t>GATES/CHLOE,GATES/TALYSHA</t>
  </si>
  <si>
    <t xml:space="preserve">3599034	</t>
  </si>
  <si>
    <t xml:space="preserve">-42274431	</t>
  </si>
  <si>
    <t xml:space="preserve">999225240504861	</t>
  </si>
  <si>
    <t>TAKEMURA/MISATO,ANZAI/NAOMI</t>
  </si>
  <si>
    <t xml:space="preserve">3617238	</t>
  </si>
  <si>
    <t xml:space="preserve">429589575-1688986410046990	</t>
  </si>
  <si>
    <t xml:space="preserve">999225361923485	</t>
  </si>
  <si>
    <t>[新加坡]新加坡悦乐武吉士酒店(Village Hotel Bugis by Far East Hospitality)(55451678)</t>
  </si>
  <si>
    <t>Family Room&lt;2人入住&gt;</t>
  </si>
  <si>
    <t>PENG/BO,JIN/HUANHUAN</t>
  </si>
  <si>
    <t xml:space="preserve">3641747	</t>
  </si>
  <si>
    <t xml:space="preserve">999225383472045	</t>
  </si>
  <si>
    <t>[罗托鲁瓦]苏迪马酒店(Sudima Hotel Lake Rotorua)(55320729)</t>
  </si>
  <si>
    <t>高级房, 1 张特大床&lt;2人入住&gt;&lt;不退款&gt;</t>
  </si>
  <si>
    <t>ZHUANG/SHUYING,XU/JINGYAO</t>
  </si>
  <si>
    <t xml:space="preserve">3646776	</t>
  </si>
  <si>
    <t xml:space="preserve">74245124-1	</t>
  </si>
  <si>
    <t xml:space="preserve">999225409464981	</t>
  </si>
  <si>
    <t>[Goffs]哈利法克斯机场品质酒店客栈(Quality Inn Halifax Airport)(55799290)</t>
  </si>
  <si>
    <t>Ratenburg/Catharina Jessen,Jessen/Steffen Ratenburg</t>
  </si>
  <si>
    <t xml:space="preserve">3651749	</t>
  </si>
  <si>
    <t xml:space="preserve">HCA-87PRVFG8+45-E00	</t>
  </si>
  <si>
    <t xml:space="preserve">999225424024921	</t>
  </si>
  <si>
    <t>[丹吉尔]丹吉尔安达卢西亚高尔夫酒店及Spa(Hotel Andalucia Golf &amp; Spa Tanger)(110036433)</t>
  </si>
  <si>
    <t>豪华双人床房&lt;2人入住&gt;&lt;不退款&gt;&lt;早餐&gt;</t>
  </si>
  <si>
    <t>Simons/Brian Stephen Frank,Simons/Sharon Dawn</t>
  </si>
  <si>
    <t xml:space="preserve">3654868	</t>
  </si>
  <si>
    <t xml:space="preserve">71103	</t>
  </si>
  <si>
    <t xml:space="preserve">999225424991969	</t>
  </si>
  <si>
    <t>Deluxe Double or Twin Room&lt;2人入住&gt;&lt;早餐&gt;</t>
  </si>
  <si>
    <t>CHENG/CHUNQIANGXUSHIGUANG,CHNG/XIUHONG,CHEN/ZHUANGZHUANG,WENG/JIANDE,WANG/ZHIFU,WANG/MEIYUE</t>
  </si>
  <si>
    <t xml:space="preserve">3655092	</t>
  </si>
  <si>
    <t xml:space="preserve">999225468774053	</t>
  </si>
  <si>
    <t>[马尼拉]温福德娱乐场酒店(Winford Resort and Casino Manila)(55439683)</t>
  </si>
  <si>
    <t>豪华特大床房&lt;1人入住&gt;&lt;早餐&gt;</t>
  </si>
  <si>
    <t>MATSUMOTO/AKANE</t>
  </si>
  <si>
    <t xml:space="preserve">3661782	</t>
  </si>
  <si>
    <t xml:space="preserve">15758681	</t>
  </si>
  <si>
    <t xml:space="preserve">999225478388893	</t>
  </si>
  <si>
    <t>[曼谷]曼谷丽笙世嘉酒店(Radisson Blu Plaza Bangkok)(55862059)</t>
  </si>
  <si>
    <t>豪华房（特大床）&lt;2人入住&gt;&lt;不退款&gt;&lt;早餐&gt;</t>
  </si>
  <si>
    <t>WONG/KWAI</t>
  </si>
  <si>
    <t xml:space="preserve">3664070	</t>
  </si>
  <si>
    <t xml:space="preserve">596755	</t>
  </si>
  <si>
    <t xml:space="preserve">999225496904847	</t>
  </si>
  <si>
    <t>[罗马]德勒纳泽欧尼酒店(Hotel Delle Nazioni)(55920190)</t>
  </si>
  <si>
    <t>经典双人房&lt;2人入住&gt;&lt;不退款&gt;&lt;早餐&gt;</t>
  </si>
  <si>
    <t>Burgarella/Steve</t>
  </si>
  <si>
    <t xml:space="preserve">3667669	</t>
  </si>
  <si>
    <t xml:space="preserve">676057	</t>
  </si>
  <si>
    <t xml:space="preserve">999225515950311	</t>
  </si>
  <si>
    <t>[釜山]釜山阿瓦尼中央酒店(Avani Central Busan)(69451979)</t>
  </si>
  <si>
    <t>LIU/WEIWEN</t>
  </si>
  <si>
    <t xml:space="preserve">3670722	</t>
  </si>
  <si>
    <t xml:space="preserve">434967855 - 1690022239060640	</t>
  </si>
  <si>
    <t xml:space="preserve">999225658594903	</t>
  </si>
  <si>
    <t>标准客房&lt;2人入住&gt;&lt;不退款&gt;</t>
  </si>
  <si>
    <t>LIN/MUYAO</t>
  </si>
  <si>
    <t xml:space="preserve">3700009	</t>
  </si>
  <si>
    <t xml:space="preserve">999225676381807	</t>
  </si>
  <si>
    <t>梅利亚房&lt;2人入住&gt;</t>
  </si>
  <si>
    <t>WONG/BARBARA SU TSHIN</t>
  </si>
  <si>
    <t xml:space="preserve">3704367	</t>
  </si>
  <si>
    <t xml:space="preserve">727515	</t>
  </si>
  <si>
    <t xml:space="preserve">999225714029116	</t>
  </si>
  <si>
    <t>[布拉迪斯拉发]安塔芮丝酒店(Hotel Antares)(92027789)</t>
  </si>
  <si>
    <t>双人或双床房&lt;2人入住&gt;</t>
  </si>
  <si>
    <t>MAN/HONG,SUO/DAI,SUN/XIAOMEI</t>
  </si>
  <si>
    <t xml:space="preserve">3712043	</t>
  </si>
  <si>
    <t xml:space="preserve">71634760	</t>
  </si>
  <si>
    <t xml:space="preserve">999225718064127	</t>
  </si>
  <si>
    <t>PAN/JIALI,LIU/LIHUI</t>
  </si>
  <si>
    <t xml:space="preserve">3713018	</t>
  </si>
  <si>
    <t xml:space="preserve">999225771697574	</t>
  </si>
  <si>
    <t>[巴塔利亚]梅斯特阿丰索多米格酒店(Hotel LIS Batalha)(110036980)</t>
  </si>
  <si>
    <t>Le Sourd/Jean Yves</t>
  </si>
  <si>
    <t xml:space="preserve">3724845	</t>
  </si>
  <si>
    <t xml:space="preserve">4003-200023	</t>
  </si>
  <si>
    <t xml:space="preserve">999225796664955	</t>
  </si>
  <si>
    <t>[圣何塞]圣何塞希尔顿逸林酒店(DoubleTree by Hilton San Jose)(55872478)</t>
  </si>
  <si>
    <t>两张大床房(带阳台)&lt;2人入住&gt;</t>
  </si>
  <si>
    <t>NI/XUE</t>
  </si>
  <si>
    <t xml:space="preserve">3729861	</t>
  </si>
  <si>
    <t xml:space="preserve">999225869234139	</t>
  </si>
  <si>
    <t>[芬吉萝拉]雷耶索尔酒店(Hotel Reyesol)(109175014)</t>
  </si>
  <si>
    <t>客房&lt;2人入住&gt;&lt;早餐&gt;</t>
  </si>
  <si>
    <t>JIMENEZ/DIEGO</t>
  </si>
  <si>
    <t xml:space="preserve">3744075	</t>
  </si>
  <si>
    <t xml:space="preserve">999225915875785	</t>
  </si>
  <si>
    <t>LAMSANI/REDA,AMAL/FATIMA EZZAHRA</t>
  </si>
  <si>
    <t xml:space="preserve">3753965	</t>
  </si>
  <si>
    <t xml:space="preserve">71947	</t>
  </si>
  <si>
    <t xml:space="preserve">999225937103642	</t>
  </si>
  <si>
    <t>[蒙特卡洛]港口宫酒店(Port Palace)(60480702)</t>
  </si>
  <si>
    <t>小型套房&lt;2人入住&gt;</t>
  </si>
  <si>
    <t>Lawton/JULIA</t>
  </si>
  <si>
    <t xml:space="preserve">3757318	</t>
  </si>
  <si>
    <t xml:space="preserve">999225939636595	</t>
  </si>
  <si>
    <t>[曼谷]曼谷维伊 - 美憬阁酒店(VIE Hotel Bangkok, MGallery Hotel Collection)(60467295)</t>
  </si>
  <si>
    <t>ROSELANY MARTANOKO/NINA</t>
  </si>
  <si>
    <t xml:space="preserve">3758613	</t>
  </si>
  <si>
    <t xml:space="preserve">8008789	</t>
  </si>
  <si>
    <t xml:space="preserve">999225940187497	</t>
  </si>
  <si>
    <t>[巴黎]里耶奇酒店(Hôtel Liège Strasbourg)(90371412)</t>
  </si>
  <si>
    <t>双人间&lt;2人入住&gt;&lt;早餐&gt;</t>
  </si>
  <si>
    <t>McCarthy/Conor</t>
  </si>
  <si>
    <t xml:space="preserve">3759093	</t>
  </si>
  <si>
    <t xml:space="preserve">64974715	</t>
  </si>
  <si>
    <t xml:space="preserve">25950906068	</t>
  </si>
  <si>
    <t>[伦敦]中央公园酒店(Central Park Hotel)(55598819)</t>
  </si>
  <si>
    <t>标准双人房, 1 张双人床&lt;2人入住&gt;&lt;不退款&gt;</t>
  </si>
  <si>
    <t>YUAN/RUI</t>
  </si>
  <si>
    <t xml:space="preserve">3760974	</t>
  </si>
  <si>
    <t xml:space="preserve">999225975103672	</t>
  </si>
  <si>
    <t>ryu/heejung</t>
  </si>
  <si>
    <t xml:space="preserve">3764089	</t>
  </si>
  <si>
    <t xml:space="preserve">TL313729052	</t>
  </si>
  <si>
    <t xml:space="preserve">999225975834529	</t>
  </si>
  <si>
    <t>[伊斯基亚]都尔耶里度假村及水疗中心别墅酒店(Hotel Villa Durrueli Resort &amp; Spa)(96745390)</t>
  </si>
  <si>
    <t>舒适房&lt;2人入住&gt;&lt;早餐&gt;</t>
  </si>
  <si>
    <t>Sinisgalli /Mario,Nastri/Luisa</t>
  </si>
  <si>
    <t xml:space="preserve">3764296	</t>
  </si>
  <si>
    <t xml:space="preserve">999225979664935	</t>
  </si>
  <si>
    <t>[湖城]湖城品质酒店(Quality Inn Lake City)(91811520)</t>
  </si>
  <si>
    <t>特大床&lt;2人入住&gt;&lt;不退款&gt;&lt;早餐&gt;</t>
  </si>
  <si>
    <t>Mazur/Przemyslaw</t>
  </si>
  <si>
    <t xml:space="preserve">3765528	</t>
  </si>
  <si>
    <t xml:space="preserve">HUS-862V58H8+24-E00	</t>
  </si>
  <si>
    <t xml:space="preserve">999225981598140	</t>
  </si>
  <si>
    <t>Zhi/Jia,Yuhao/Li</t>
  </si>
  <si>
    <t xml:space="preserve">3766030	</t>
  </si>
  <si>
    <t xml:space="preserve">HGB-9C4WF3GP+39-E00	</t>
  </si>
  <si>
    <t xml:space="preserve">999225985094413	</t>
  </si>
  <si>
    <t>[新加坡]新加坡威大酒店 - 明古连(V Hotel Bencoolen)(56196642)</t>
  </si>
  <si>
    <t>高级房&lt;1人入住&gt;&lt;早餐&gt;</t>
  </si>
  <si>
    <t>Chakrabarty/Koushik</t>
  </si>
  <si>
    <t xml:space="preserve">3767699	</t>
  </si>
  <si>
    <t xml:space="preserve">999226002249994	</t>
  </si>
  <si>
    <t>客房, 1 张特大床&lt;2人入住&gt;</t>
  </si>
  <si>
    <t>QU/XINGCHUANG</t>
  </si>
  <si>
    <t xml:space="preserve">3771741	</t>
  </si>
  <si>
    <t xml:space="preserve">999226069573618	</t>
  </si>
  <si>
    <t>[卡萨布兰卡]瓦尔德安发俱乐部(Hôtel Club Val d'Anfa Casablanca Ocean View)(56128329)</t>
  </si>
  <si>
    <t>COLLADO/ARIANNA,TORRES/SONIA ENID</t>
  </si>
  <si>
    <t xml:space="preserve">3788964	</t>
  </si>
  <si>
    <t xml:space="preserve">41342SE004521	</t>
  </si>
  <si>
    <t xml:space="preserve">999226069835280	</t>
  </si>
  <si>
    <t>[新加坡]新加坡龙都大酒店 - 远东集团(Rendezvous Hotel Singapore by Far East Hospitality)(55426463)</t>
  </si>
  <si>
    <t>JIA/WENTAO,Ruan/Banglin</t>
  </si>
  <si>
    <t xml:space="preserve">3789231	</t>
  </si>
  <si>
    <t xml:space="preserve">999226072255100	</t>
  </si>
  <si>
    <t>[弗朗斯地区特朗布莱]巴黎戴高乐机场世民酒店(Citizenm Paris Charles de Gaulle Airport)(95387578)</t>
  </si>
  <si>
    <t>特大床房&lt;2人入住&gt;&lt;不退款&gt;</t>
  </si>
  <si>
    <t>KAN/LOK YAN</t>
  </si>
  <si>
    <t xml:space="preserve">3789902	</t>
  </si>
  <si>
    <t xml:space="preserve">CDG-FX375252	</t>
  </si>
  <si>
    <t xml:space="preserve">999226076412075	</t>
  </si>
  <si>
    <t>[河内]河内易思廷公寓式酒店(Eastin Hotel &amp; Residences Hanoi)(102881138)</t>
  </si>
  <si>
    <t>豪华房&lt;2人入住&gt;&lt;早餐&gt;</t>
  </si>
  <si>
    <t>KUO/SANYUAN</t>
  </si>
  <si>
    <t xml:space="preserve">3790415	</t>
  </si>
  <si>
    <t xml:space="preserve">11091	</t>
  </si>
  <si>
    <t xml:space="preserve">999226079958557	</t>
  </si>
  <si>
    <t>[乔治市]可可喵咖啡馆和民宿(Cocoa Mews Cafe and Homestay)(89917541)</t>
  </si>
  <si>
    <t>标准双人床房(带共用浴室)&lt;2人入住&gt;&lt;不退款&gt;</t>
  </si>
  <si>
    <t>PAN/YONGCUN</t>
  </si>
  <si>
    <t xml:space="preserve">3790932	</t>
  </si>
  <si>
    <t xml:space="preserve">howie5049	</t>
  </si>
  <si>
    <t xml:space="preserve">999226108595830	</t>
  </si>
  <si>
    <t>jeong /Juyeon</t>
  </si>
  <si>
    <t xml:space="preserve">3792827	</t>
  </si>
  <si>
    <t xml:space="preserve">479893	</t>
  </si>
  <si>
    <t xml:space="preserve">999226109124317	</t>
  </si>
  <si>
    <t>[罗马]锡拉库萨瑞伊里酒店(Raeli Hotel Siracusa)(56467118)</t>
  </si>
  <si>
    <t>标准双人或双床间&lt;2人入住&gt;&lt;不退款&gt;</t>
  </si>
  <si>
    <t>KIM/TAEHO</t>
  </si>
  <si>
    <t xml:space="preserve">3792907	</t>
  </si>
  <si>
    <t xml:space="preserve">15286286	</t>
  </si>
  <si>
    <t xml:space="preserve">999226112782580	</t>
  </si>
  <si>
    <t>[蒙得维的亚]市民套房酒店(Hotel Ciudadano Suites)(110040004)</t>
  </si>
  <si>
    <t>经典双人房（1 张双人床或 2 张单人床）, 城市景观&lt;2人入住&gt;&lt;不退款&gt;</t>
  </si>
  <si>
    <t>Abdalla/Tarek</t>
  </si>
  <si>
    <t xml:space="preserve">3793908	</t>
  </si>
  <si>
    <t xml:space="preserve">-69588255	</t>
  </si>
  <si>
    <t xml:space="preserve">999226117033768	</t>
  </si>
  <si>
    <t>[民都鲁]沙马拉祖度假村酒店(Samalaju Resort Hotel)(91811326)</t>
  </si>
  <si>
    <t>尊贵小屋&lt;2人入住&gt;&lt;早餐&gt;</t>
  </si>
  <si>
    <t>CEN/WEI</t>
  </si>
  <si>
    <t xml:space="preserve">3795280	</t>
  </si>
  <si>
    <t xml:space="preserve">24728	</t>
  </si>
  <si>
    <t xml:space="preserve">999226118310514	</t>
  </si>
  <si>
    <t>[檀香山]十字酒店(Hotel La Croix)(70395180)</t>
  </si>
  <si>
    <t>白银特大床房&lt;2人入住&gt;</t>
  </si>
  <si>
    <t>Canda/Libor</t>
  </si>
  <si>
    <t xml:space="preserve">3795866	</t>
  </si>
  <si>
    <t xml:space="preserve">999226129310885	</t>
  </si>
  <si>
    <t>[菲乌米奇诺]罗马机场贝斯特韦斯特酒店(Best Western Hotel Rome Airport)(70165220)</t>
  </si>
  <si>
    <t>Huang/Xiaoqi,Ge/Wenna</t>
  </si>
  <si>
    <t xml:space="preserve">3799058	</t>
  </si>
  <si>
    <t xml:space="preserve">999226136784210	</t>
  </si>
  <si>
    <t>[巴厘岛]努沙佩尼达岛阿迪瓦纳瓦纳卡利度假村-CHSE认证(Adiwana Warnakali Resort)(95084012)</t>
  </si>
  <si>
    <t>海景套房&lt;2人入住&gt;&lt;不退款&gt;&lt;早餐&gt;</t>
  </si>
  <si>
    <t>guo/guanghua,wang/fengmeilan,WANG/KUN</t>
  </si>
  <si>
    <t xml:space="preserve">3801032	</t>
  </si>
  <si>
    <t xml:space="preserve">8442153	</t>
  </si>
  <si>
    <t xml:space="preserve">999226140891959	</t>
  </si>
  <si>
    <t>[迪拜]迪拜塔广场酒店(The Tower Plaza Hotel Dubai)(91807629)</t>
  </si>
  <si>
    <t>Gurnani/Mohan,Gurnani/Mohan</t>
  </si>
  <si>
    <t xml:space="preserve">3802731	</t>
  </si>
  <si>
    <t xml:space="preserve">999226141161583	</t>
  </si>
  <si>
    <t>[吉隆坡]莱恩酒店(Sleeping Lion Suites)(111414278)</t>
  </si>
  <si>
    <t>高级房（1大床/2单人床）&lt;2人入住&gt;&lt;不退款&gt;</t>
  </si>
  <si>
    <t>PANG/SIOK YING</t>
  </si>
  <si>
    <t xml:space="preserve">3802818	</t>
  </si>
  <si>
    <t xml:space="preserve">999226141329483	</t>
  </si>
  <si>
    <t>Diaz Rodriguez/maria Dolores</t>
  </si>
  <si>
    <t xml:space="preserve">3802901	</t>
  </si>
  <si>
    <t xml:space="preserve">999226145114929	</t>
  </si>
  <si>
    <t>[曼谷]素坤逸艾斯鲍克斯酒店(S Box Sukhumvit Hotel)(55680400)</t>
  </si>
  <si>
    <t>Box 5.5房&lt;2人入住&gt;&lt;不退款&gt;&lt;早餐&gt;</t>
  </si>
  <si>
    <t>SOK/LAIHEAR</t>
  </si>
  <si>
    <t xml:space="preserve">3805365	</t>
  </si>
  <si>
    <t>29619844-1</t>
  </si>
  <si>
    <t xml:space="preserve">16293422-1	</t>
  </si>
  <si>
    <t xml:space="preserve">999226147463716	</t>
  </si>
  <si>
    <t>[兰贝里斯]斯诺多尼亚皇家维多利亚酒店(Royal Victoria Hotel Snowdonia)(95388445)</t>
  </si>
  <si>
    <t>经典双床间&lt;2人入住&gt;&lt;不退款&gt;&lt;早餐&gt;</t>
  </si>
  <si>
    <t>LEUNG/KWONG KIN,TSE/WAI LIN</t>
  </si>
  <si>
    <t xml:space="preserve">3807250	</t>
  </si>
  <si>
    <t xml:space="preserve">-71111976	</t>
  </si>
  <si>
    <t xml:space="preserve">999226149055176	</t>
  </si>
  <si>
    <t>[檀香山]哈利库拉尼酒店(Halekulani)(55478365)</t>
  </si>
  <si>
    <t>钻石头山海滨房（2张单人床）&lt;2人入住&gt;</t>
  </si>
  <si>
    <t>OBEID/DANIELLE</t>
  </si>
  <si>
    <t xml:space="preserve">3808708	</t>
  </si>
  <si>
    <t>CI4J4BRA</t>
  </si>
  <si>
    <t xml:space="preserve">CI4J4BRC	</t>
  </si>
  <si>
    <t xml:space="preserve">999226149330354	</t>
  </si>
  <si>
    <t>[那不勒斯]艾丽西奥别墅 Spa 酒店(Villa Elisio Hotel &amp; Spa)(110040280)</t>
  </si>
  <si>
    <t>标准双人或双床间&lt;2人入住&gt;</t>
  </si>
  <si>
    <t>samantaray/saswati</t>
  </si>
  <si>
    <t xml:space="preserve">3808984	</t>
  </si>
  <si>
    <t xml:space="preserve">27686943	</t>
  </si>
  <si>
    <t xml:space="preserve">999226190067318	</t>
  </si>
  <si>
    <t>[海伦兹维尔]比格 4 黄金海岸假日公园酒店(Big4 Gold Coast Holiday Park)(55799211)</t>
  </si>
  <si>
    <t>汽车旅馆家庭房&lt;2人入住&gt;&lt;不退款&gt;</t>
  </si>
  <si>
    <t>Ljujic/Moira</t>
  </si>
  <si>
    <t xml:space="preserve">3810653	</t>
  </si>
  <si>
    <t xml:space="preserve">44694487	</t>
  </si>
  <si>
    <t xml:space="preserve">999226192279288	</t>
  </si>
  <si>
    <t>泳池双床房（Sis Jacuzzi）&lt;2人入住&gt;&lt;早餐&gt;</t>
  </si>
  <si>
    <t>KAEWNOI/PHATTHARAPORN,INWAN/PATTARANAN</t>
  </si>
  <si>
    <t xml:space="preserve">3811350	</t>
  </si>
  <si>
    <t xml:space="preserve">61046	</t>
  </si>
  <si>
    <t xml:space="preserve">999226217615611	</t>
  </si>
  <si>
    <t>[塞萨洛尼基]菲利皮酒店(Philippion)(110038167)</t>
  </si>
  <si>
    <t>三人间&lt;2人入住&gt;&lt;早餐&gt;</t>
  </si>
  <si>
    <t>TELMAN/MICHAL</t>
  </si>
  <si>
    <t xml:space="preserve">3817150	</t>
  </si>
  <si>
    <t xml:space="preserve">67637	</t>
  </si>
  <si>
    <t xml:space="preserve">999226218999684	</t>
  </si>
  <si>
    <t>jin/haiyan</t>
  </si>
  <si>
    <t xml:space="preserve">3817664	</t>
  </si>
  <si>
    <t xml:space="preserve">-72514429	</t>
  </si>
  <si>
    <t xml:space="preserve">999226219768368	</t>
  </si>
  <si>
    <t>PHURKPIJARN/JIRAPONG</t>
  </si>
  <si>
    <t xml:space="preserve">3817814	</t>
  </si>
  <si>
    <t xml:space="preserve">|72551830	</t>
  </si>
  <si>
    <t xml:space="preserve">999226221503357	</t>
  </si>
  <si>
    <t xml:space="preserve">3818416	</t>
  </si>
  <si>
    <t xml:space="preserve">999226222111275	</t>
  </si>
  <si>
    <t>CUSING/JOSHUA L</t>
  </si>
  <si>
    <t xml:space="preserve">3818660	</t>
  </si>
  <si>
    <t xml:space="preserve">999226265099283	</t>
  </si>
  <si>
    <t>[Plintahan]芬娜高尔夫乡村俱乐部(Finna Golf &amp; Country Club)(95687459)</t>
  </si>
  <si>
    <t>经典私人别墅&lt;2人入住&gt;&lt;早餐&gt;</t>
  </si>
  <si>
    <t>Ebasila/Kalumbe</t>
  </si>
  <si>
    <t xml:space="preserve">3819813	</t>
  </si>
  <si>
    <t xml:space="preserve">999226269637234	</t>
  </si>
  <si>
    <t>JIA/JINGPENG,WANG/XINXIN</t>
  </si>
  <si>
    <t xml:space="preserve">3820913	</t>
  </si>
  <si>
    <t xml:space="preserve">RR#2305032	</t>
  </si>
  <si>
    <t xml:space="preserve">999226270406580	</t>
  </si>
  <si>
    <t>CHAN/SAU CHING</t>
  </si>
  <si>
    <t xml:space="preserve">3821025	</t>
  </si>
  <si>
    <t xml:space="preserve">118399	</t>
  </si>
  <si>
    <t xml:space="preserve">999226274333312	</t>
  </si>
  <si>
    <t>[伊斯坦布尔]伊斯坦布尔 - 旧城皇冠假日酒店 - IHG 旗下饭店(Crowne Plaza Istanbul - Old City, an IHG Hotel)(55311999)</t>
  </si>
  <si>
    <t>甄选双床房可使用休息室-禁烟&lt;2人入住&gt;</t>
  </si>
  <si>
    <t>Hussain/Sajid</t>
  </si>
  <si>
    <t xml:space="preserve">3822302	</t>
  </si>
  <si>
    <t xml:space="preserve">83277182	</t>
  </si>
  <si>
    <t xml:space="preserve">999226322083813	</t>
  </si>
  <si>
    <t>[雷克雅未克]雷克雅未克中心酒店(Hotel Reykjavík Centrum)(55321122)</t>
  </si>
  <si>
    <t>YANG/YIYING</t>
  </si>
  <si>
    <t xml:space="preserve">3825102	</t>
  </si>
  <si>
    <t xml:space="preserve">72195678	</t>
  </si>
  <si>
    <t xml:space="preserve">999226329379300	</t>
  </si>
  <si>
    <t>[纽约]曼哈顿时代广场酒店(The Manhattan at Times Square)(55505105)</t>
  </si>
  <si>
    <t>标准大床房&lt;2人入住&gt;</t>
  </si>
  <si>
    <t>Strobel/Stephenson</t>
  </si>
  <si>
    <t xml:space="preserve">3827185	</t>
  </si>
  <si>
    <t xml:space="preserve">999226330262339	</t>
  </si>
  <si>
    <t>[大西洋城]修波特酒店(Showboat Hotel Atlantic City)(94361773)</t>
  </si>
  <si>
    <t>Lara/Kelvin</t>
  </si>
  <si>
    <t xml:space="preserve">3827562	</t>
  </si>
  <si>
    <t xml:space="preserve">136701645	</t>
  </si>
  <si>
    <t xml:space="preserve">999226335664024	</t>
  </si>
  <si>
    <t>[新加坡]新加坡富丽华城市中心酒店(Furama City Centre)(55439354)</t>
  </si>
  <si>
    <t>高级房&lt;1人入住&gt;&lt;不退款&gt;</t>
  </si>
  <si>
    <t>Liang/Jing</t>
  </si>
  <si>
    <t xml:space="preserve">3829227	</t>
  </si>
  <si>
    <t xml:space="preserve">999226337536349	</t>
  </si>
  <si>
    <t>[清莱]清莱遗产酒店及会议中心(The Heritage Chiang Rai Hotel and Convention)(90401886)</t>
  </si>
  <si>
    <t>遗产2卧室套房&lt;2人入住&gt;&lt;不退款&gt;&lt;早餐&gt;</t>
  </si>
  <si>
    <t>AU/TINGCHIN,LI/YUNJIANG</t>
  </si>
  <si>
    <t xml:space="preserve">3830150	</t>
  </si>
  <si>
    <t xml:space="preserve">40200	</t>
  </si>
  <si>
    <t xml:space="preserve">999226340146042	</t>
  </si>
  <si>
    <t>[巴黎]巴黎12区贝西村康铂酒店(Campanile Hotel Paris Bercy Village)(55653231)</t>
  </si>
  <si>
    <t>MERCERON/FRANCOIS</t>
  </si>
  <si>
    <t xml:space="preserve">3831618	</t>
  </si>
  <si>
    <t xml:space="preserve">IKK8AC	</t>
  </si>
  <si>
    <t xml:space="preserve">999226340524102	</t>
  </si>
  <si>
    <t>[胡志明市]自由2号酒店(Liberty 2 Hotel)(55452243)</t>
  </si>
  <si>
    <t>尊贵房（带阳台）&lt;2人入住&gt;&lt;早餐&gt;</t>
  </si>
  <si>
    <t>HANG/SOPHEAKTRA</t>
  </si>
  <si>
    <t xml:space="preserve">3831755	</t>
  </si>
  <si>
    <t xml:space="preserve">1191	</t>
  </si>
  <si>
    <t xml:space="preserve">999226341227571	</t>
  </si>
  <si>
    <t>花园庭院房 1张特大床&lt;2人入住&gt;</t>
  </si>
  <si>
    <t xml:space="preserve">3832199	</t>
  </si>
  <si>
    <t xml:space="preserve">CI4JD6L0	</t>
  </si>
  <si>
    <t xml:space="preserve">999226342410874	</t>
  </si>
  <si>
    <t>[新加坡]薰衣草 V 酒店(V Hotel Lavender)(55452010)</t>
  </si>
  <si>
    <t>高级房（双床）&lt;2人入住&gt;&lt;不退款&gt;</t>
  </si>
  <si>
    <t>YANG/TZU-CHING,HUANG/YI SHENG,CHEN/LI-CHUN</t>
  </si>
  <si>
    <t xml:space="preserve">3832867	</t>
  </si>
  <si>
    <t xml:space="preserve">312327505	</t>
  </si>
  <si>
    <t xml:space="preserve">999226344056946	</t>
  </si>
  <si>
    <t>SHIMOGAKIUCHI/DAICHI</t>
  </si>
  <si>
    <t xml:space="preserve">3833715	</t>
  </si>
  <si>
    <t xml:space="preserve">CH12308269786	</t>
  </si>
  <si>
    <t xml:space="preserve">999226347678362	</t>
  </si>
  <si>
    <t>[曼谷]曼谷野餐酒店 - 兰南(Picnic Hotel Bangkok - Rang Nam)(55465149)</t>
  </si>
  <si>
    <t>豪华房&lt;3人入住&gt;&lt;不退款&gt;&lt;早餐&gt;</t>
  </si>
  <si>
    <t>NHEM/SOPHALMONY,HENG/SOPHEAKNEATH,HONG/SOLINA</t>
  </si>
  <si>
    <t xml:space="preserve">3835730	</t>
  </si>
  <si>
    <t xml:space="preserve">240309	</t>
  </si>
  <si>
    <t xml:space="preserve">999226349373159	</t>
  </si>
  <si>
    <t>[巴黎]巴黎帝国酒店(Hotel de l'Empereur by Malone)(110132663)</t>
  </si>
  <si>
    <t>豪华双人房&lt;2人入住&gt;</t>
  </si>
  <si>
    <t>Oliveira/Fabio Mariz de</t>
  </si>
  <si>
    <t xml:space="preserve">3836615	</t>
  </si>
  <si>
    <t xml:space="preserve">74735793	</t>
  </si>
  <si>
    <t xml:space="preserve">999226352910572	</t>
  </si>
  <si>
    <t>豪华双人房（直通泳池）&lt;2人入住&gt;&lt;不退款&gt;</t>
  </si>
  <si>
    <t>SAZALI/NURUL NADWAH HANNANI</t>
  </si>
  <si>
    <t xml:space="preserve">3838356	</t>
  </si>
  <si>
    <t xml:space="preserve">22536	</t>
  </si>
  <si>
    <t xml:space="preserve">999226353568547	</t>
  </si>
  <si>
    <t>HU/KUN</t>
  </si>
  <si>
    <t xml:space="preserve">3838693	</t>
  </si>
  <si>
    <t xml:space="preserve">26356451113	</t>
  </si>
  <si>
    <t>[巴黎]香榭丽舍歌剧院酒店(Hotel Elysees Opera)(55779731)</t>
  </si>
  <si>
    <t>尊荣客房, 1 间卧室, 阳台&lt;2人入住&gt;&lt;不退款&gt;</t>
  </si>
  <si>
    <t>CHEN/ZHEN</t>
  </si>
  <si>
    <t xml:space="preserve">3840497	</t>
  </si>
  <si>
    <t xml:space="preserve">75216891	</t>
  </si>
  <si>
    <t xml:space="preserve">999226356540660	</t>
  </si>
  <si>
    <t>[华盛顿]华盛顿希尔顿酒店(Washington Hilton)(55478386)</t>
  </si>
  <si>
    <t>豪华2张双人床房&lt;2人入住&gt;</t>
  </si>
  <si>
    <t>ELMOHANDES/REHAB</t>
  </si>
  <si>
    <t xml:space="preserve">3840527	</t>
  </si>
  <si>
    <t xml:space="preserve">3417121130	</t>
  </si>
  <si>
    <t xml:space="preserve">999226359423267	</t>
  </si>
  <si>
    <t>[曼谷]素坤逸24巷奥克伍德住宅酒店(Oakwood Residence Sukhumvit 24)(55519728)</t>
  </si>
  <si>
    <t>高级一室房&lt;2人入住&gt;</t>
  </si>
  <si>
    <t>LEE/JINHO</t>
  </si>
  <si>
    <t xml:space="preserve">3841811	</t>
  </si>
  <si>
    <t xml:space="preserve">-75363890	</t>
  </si>
  <si>
    <t xml:space="preserve">999226360201417	</t>
  </si>
  <si>
    <t>[海豹滩]艾尔斯海豹滩酒店(Ayres Hotel Seal Beach)(55626071)</t>
  </si>
  <si>
    <t>市景豪华间 - 两张大号床&lt;2人入住&gt;&lt;早餐&gt;</t>
  </si>
  <si>
    <t>Southwick/Leah</t>
  </si>
  <si>
    <t xml:space="preserve">3842281	</t>
  </si>
  <si>
    <t xml:space="preserve">136867982	</t>
  </si>
  <si>
    <t xml:space="preserve">999226360224335	</t>
  </si>
  <si>
    <t>市景豪华特大号床间&lt;2人入住&gt;&lt;早餐&gt;</t>
  </si>
  <si>
    <t xml:space="preserve">3842286	</t>
  </si>
  <si>
    <t xml:space="preserve">136868127	</t>
  </si>
  <si>
    <t xml:space="preserve">999226477958349	</t>
  </si>
  <si>
    <t>One Bedroom&lt;2人入住&gt;&lt;不退款&gt;</t>
  </si>
  <si>
    <t>KIM/HYUNGAB</t>
  </si>
  <si>
    <t xml:space="preserve">3847640	</t>
  </si>
  <si>
    <t xml:space="preserve">76070450	</t>
  </si>
  <si>
    <t xml:space="preserve">999226489350996	</t>
  </si>
  <si>
    <t>MOK/KA YEE KAREN,SIU/WAI LING</t>
  </si>
  <si>
    <t xml:space="preserve">3851417	</t>
  </si>
  <si>
    <t xml:space="preserve">999226493048497	</t>
  </si>
  <si>
    <t>[巴东]巴东卡提素莱曼威兹普莱姆酒店(Whiz Prime Hotel Khatib Sulaiman Padang)(96746725)</t>
  </si>
  <si>
    <t>标准双床间&lt;2人入住&gt;&lt;不退款&gt;&lt;早餐&gt;</t>
  </si>
  <si>
    <t>PERMATASARI/RIZKI</t>
  </si>
  <si>
    <t xml:space="preserve">3854738	</t>
  </si>
  <si>
    <t xml:space="preserve">179277	</t>
  </si>
  <si>
    <t xml:space="preserve">999226493227809	</t>
  </si>
  <si>
    <t>[圣加布里埃尔]洛杉矶圣加百利喜来登酒店(Sheraton Los Angeles San Gabriel)(55733532)</t>
  </si>
  <si>
    <t>Yang/Yuchun,Yang/Fan</t>
  </si>
  <si>
    <t xml:space="preserve">3855030	</t>
  </si>
  <si>
    <t xml:space="preserve">999226496003302	</t>
  </si>
  <si>
    <t>[拉斯维加斯]撒哈拉娱乐场酒店(Sahara Las Vegas)(60532356)</t>
  </si>
  <si>
    <t>布兰卡特大床房&lt;2人入住&gt;&lt;不退款&gt;</t>
  </si>
  <si>
    <t>BLAIVAS/ROMAN</t>
  </si>
  <si>
    <t xml:space="preserve">3858869	</t>
  </si>
  <si>
    <t xml:space="preserve">999226497958002	</t>
  </si>
  <si>
    <t>[古晋]古晋拉亚会议中心酒店(Raia Hotel &amp; Convention Centre Kuching)(100679426)</t>
  </si>
  <si>
    <t>高级特大床房&lt;2人入住&gt;&lt;早餐&gt;</t>
  </si>
  <si>
    <t>LIU/XIAOCHENG</t>
  </si>
  <si>
    <t xml:space="preserve">3860825	</t>
  </si>
  <si>
    <t xml:space="preserve">450477095-1693414284022391	</t>
  </si>
  <si>
    <t xml:space="preserve">999226500064449	</t>
  </si>
  <si>
    <t>[赫雷斯-德拉弗龙特拉]赫雷斯苏活精品酒店(Hotel Soho Boutique Jerez)(55519543)</t>
  </si>
  <si>
    <t>标准双人或双床房&lt;2人入住&gt;</t>
  </si>
  <si>
    <t>BARBOU MORA/CARLOS ALBERTO</t>
  </si>
  <si>
    <t xml:space="preserve">3863511	</t>
  </si>
  <si>
    <t xml:space="preserve">917261651	</t>
  </si>
  <si>
    <t xml:space="preserve">999226501467762	</t>
  </si>
  <si>
    <t>MOON/KEOSEONG</t>
  </si>
  <si>
    <t xml:space="preserve">3865450	</t>
  </si>
  <si>
    <t xml:space="preserve">1722782	</t>
  </si>
  <si>
    <t xml:space="preserve">999226501479372	</t>
  </si>
  <si>
    <t>DETRUNGRUANG/PIRAYU</t>
  </si>
  <si>
    <t xml:space="preserve">3865463	</t>
  </si>
  <si>
    <t xml:space="preserve">23136	</t>
  </si>
  <si>
    <t xml:space="preserve">999226502913883	</t>
  </si>
  <si>
    <t>AIDA/NIK ARTINI</t>
  </si>
  <si>
    <t xml:space="preserve">3867109	</t>
  </si>
  <si>
    <t xml:space="preserve">279701441	</t>
  </si>
  <si>
    <t xml:space="preserve">999226503200277	</t>
  </si>
  <si>
    <t>[曼谷]素万那普昌青年旅舍(Chang Hostel​ Suvarnabhumi)(110040290)</t>
  </si>
  <si>
    <t>Standard Twin Room&lt;2人入住&gt;&lt;不退款&gt;</t>
  </si>
  <si>
    <t>NGAMWONG/SIRAPATSORN</t>
  </si>
  <si>
    <t xml:space="preserve">3867468	</t>
  </si>
  <si>
    <t xml:space="preserve">20430000000001533	</t>
  </si>
  <si>
    <t xml:space="preserve">999226560866265	</t>
  </si>
  <si>
    <t>[曼谷]曼谷科伦酒店(Column Bangkok Hotel)(55270214)</t>
  </si>
  <si>
    <t>One Bedroom Executive&lt;2人入住&gt;</t>
  </si>
  <si>
    <t>SHI/LINQI</t>
  </si>
  <si>
    <t xml:space="preserve">3868594	</t>
  </si>
  <si>
    <t xml:space="preserve">118914	</t>
  </si>
  <si>
    <t xml:space="preserve">999226568587749	</t>
  </si>
  <si>
    <t>[北雅加达]塞达宇卡拉巴加丁酒店(All Sedayu Hotel Kelapa Gading)(55321243)</t>
  </si>
  <si>
    <t>高级大床房&lt;1人入住&gt;&lt;不退款&gt;&lt;早餐&gt;</t>
  </si>
  <si>
    <t>JELANG RAMADHAN/RIYON RIZKY</t>
  </si>
  <si>
    <t xml:space="preserve">3870270	</t>
  </si>
  <si>
    <t xml:space="preserve">179790	</t>
  </si>
  <si>
    <t xml:space="preserve">999226569458279	</t>
  </si>
  <si>
    <t>[普吉岛]萨瓦蒂芭东渡假村酒店(Sawaddi Patong Resort &amp; Spa)(55380773)</t>
  </si>
  <si>
    <t>一室房&lt;2人入住&gt;&lt;不退款&gt;</t>
  </si>
  <si>
    <t>THAIGTAP/TIPMONTA</t>
  </si>
  <si>
    <t xml:space="preserve">3870413	</t>
  </si>
  <si>
    <t xml:space="preserve">999226569870844	</t>
  </si>
  <si>
    <t>JEE/HYUNSOO</t>
  </si>
  <si>
    <t xml:space="preserve">3870504	</t>
  </si>
  <si>
    <t xml:space="preserve">23057357	</t>
  </si>
  <si>
    <t xml:space="preserve">999226570368184	</t>
  </si>
  <si>
    <t>[首尔]首尔明洞相铁喜普乐吉酒店(Sotetsu Hotels The Splaisir Seoul Myeongdong)(55299808)</t>
  </si>
  <si>
    <t>高级双人房&lt;2人入住&gt;</t>
  </si>
  <si>
    <t>LOU/YIRONG,ZHANG/XINLIANG</t>
  </si>
  <si>
    <t xml:space="preserve">3870792	</t>
  </si>
  <si>
    <t xml:space="preserve">999226571056122	</t>
  </si>
  <si>
    <t>[博尔扎诺]博尔扎诺B&amp;B酒店(B&amp;B Hotel Bolzano)(110041568)</t>
  </si>
  <si>
    <t>Appelgren/Jani Mikael</t>
  </si>
  <si>
    <t xml:space="preserve">3870982	</t>
  </si>
  <si>
    <t xml:space="preserve">999226573440932	</t>
  </si>
  <si>
    <t>[吉隆坡]吉隆坡豪亚酒店式公寓 - 远东酒店集团旗下(Oasia Suites Kuala Lumpur by Far East Hospitality)(55465407)</t>
  </si>
  <si>
    <t>一卧室尊贵房&lt;2人入住&gt;&lt;不退款&gt;&lt;早餐&gt;</t>
  </si>
  <si>
    <t>WANG/JING,ZHANG/HUI</t>
  </si>
  <si>
    <t xml:space="preserve">3871609	</t>
  </si>
  <si>
    <t xml:space="preserve">1968135	</t>
  </si>
  <si>
    <t xml:space="preserve">999226574181122	</t>
  </si>
  <si>
    <t>[巴厘岛]乌布乡村酒店(Ubud Village Hotel)(55884309)</t>
  </si>
  <si>
    <t>LEE/MINSOOK,LEE/MINSOOK</t>
  </si>
  <si>
    <t xml:space="preserve">3871814	</t>
  </si>
  <si>
    <t xml:space="preserve">39868	</t>
  </si>
  <si>
    <t xml:space="preserve">999226575724732	</t>
  </si>
  <si>
    <t>[南雅加达]Sofyan Hotel Soepomo(95139443)</t>
  </si>
  <si>
    <t>高级房间&lt;2人入住&gt;&lt;不退款&gt;&lt;早餐&gt;</t>
  </si>
  <si>
    <t>DING/HAI,HU/TIANJI</t>
  </si>
  <si>
    <t xml:space="preserve">3872273	</t>
  </si>
  <si>
    <t xml:space="preserve">Adam FO / ph	</t>
  </si>
  <si>
    <t xml:space="preserve">999225790048979	</t>
  </si>
  <si>
    <t>[巴黎]剑锷酒店(Le Tsuba Hotel)(55439289)</t>
  </si>
  <si>
    <t>豪华双人床房&lt;2人入住&gt;</t>
  </si>
  <si>
    <t>ZENG/SHITING</t>
  </si>
  <si>
    <t xml:space="preserve">3728256	</t>
  </si>
  <si>
    <t xml:space="preserve">77995	</t>
  </si>
  <si>
    <t xml:space="preserve">999226502789736	</t>
  </si>
  <si>
    <t>客房, 1 张特大床, 泳池景观&lt;2人入住&gt;</t>
  </si>
  <si>
    <t>YAO/YE,Huang/Yu</t>
  </si>
  <si>
    <t xml:space="preserve">3866918	</t>
  </si>
  <si>
    <t xml:space="preserve">999225735591371	</t>
  </si>
  <si>
    <t>[吉隆坡]吉隆坡希尔顿花园酒店北店(Hilton Garden Inn Kuala Lumpur - North)(55299338)</t>
  </si>
  <si>
    <t>大号床房&lt;2人入住&gt;</t>
  </si>
  <si>
    <t>SHENG/XINRUI</t>
  </si>
  <si>
    <t xml:space="preserve">3716668	</t>
  </si>
  <si>
    <t xml:space="preserve">HMY-6PM35M7X+Q9-E00	</t>
  </si>
  <si>
    <t xml:space="preserve">999226598382101	</t>
  </si>
  <si>
    <t>CHO/CHULSOO</t>
  </si>
  <si>
    <t xml:space="preserve">3873598	</t>
  </si>
  <si>
    <t xml:space="preserve">122331	</t>
  </si>
  <si>
    <t xml:space="preserve">999226601472746	</t>
  </si>
  <si>
    <t>[斯赫弗宁恩]海牙斯海弗宁恩阿姆拉斯哈库尔豪斯大酒店(Grand Hotel Amrâth Kurhaus the Hague Scheveningen)(55414215)</t>
  </si>
  <si>
    <t>MOONEN/Dolly Maria</t>
  </si>
  <si>
    <t xml:space="preserve">3874657	</t>
  </si>
  <si>
    <t xml:space="preserve">999226601580241	</t>
  </si>
  <si>
    <t>[普吉岛]普吉市宜必思尚品酒店(Ibis Styles Phuket City)(55426598)</t>
  </si>
  <si>
    <t>NGAMWISET/SUNANTHA,KAEWJUMPHON/MONTREE</t>
  </si>
  <si>
    <t xml:space="preserve">3874705	</t>
  </si>
  <si>
    <t xml:space="preserve">475927	</t>
  </si>
  <si>
    <t xml:space="preserve">999226601709767	</t>
  </si>
  <si>
    <t>ZUO/YUNQI</t>
  </si>
  <si>
    <t xml:space="preserve">3874745	</t>
  </si>
  <si>
    <t xml:space="preserve">23057415	</t>
  </si>
  <si>
    <t xml:space="preserve">999226605078460	</t>
  </si>
  <si>
    <t>[哥打巴鲁]大雷奈酒店(The Grand Renai)(55779552)</t>
  </si>
  <si>
    <t>豪华房(双床)&lt;2人入住&gt;&lt;不退款&gt;&lt;早餐&gt;</t>
  </si>
  <si>
    <t>AMILA/AMILA NORJIHAH MUSA</t>
  </si>
  <si>
    <t xml:space="preserve">3876205	</t>
  </si>
  <si>
    <t xml:space="preserve">207594	</t>
  </si>
  <si>
    <t xml:space="preserve">999226605210326	</t>
  </si>
  <si>
    <t>[伯尔尼]伯尔尼博览会宜必思快捷酒店(ibis budget Bern Expo)(55779709)</t>
  </si>
  <si>
    <t>Lorion/Yann</t>
  </si>
  <si>
    <t xml:space="preserve">3876242	</t>
  </si>
  <si>
    <t xml:space="preserve">5049XI6658	</t>
  </si>
  <si>
    <t xml:space="preserve">999226605361788	</t>
  </si>
  <si>
    <t>CHATFIELD/JAMIE CHATFIELD</t>
  </si>
  <si>
    <t xml:space="preserve">3876294	</t>
  </si>
  <si>
    <t xml:space="preserve">confirm	</t>
  </si>
  <si>
    <t xml:space="preserve">999226605915227	</t>
  </si>
  <si>
    <t>[巴厘岛]格朗德娜库塔旅馆(Grand Inna Kuta)(55451901)</t>
  </si>
  <si>
    <t>Rarumangkay/Mareska Janet</t>
  </si>
  <si>
    <t xml:space="preserve">3876647	</t>
  </si>
  <si>
    <t xml:space="preserve">260800000049335	</t>
  </si>
  <si>
    <t xml:space="preserve">999226606416870	</t>
  </si>
  <si>
    <t>KANG/HAEUN</t>
  </si>
  <si>
    <t xml:space="preserve">3876912	</t>
  </si>
  <si>
    <t xml:space="preserve">23057467	</t>
  </si>
  <si>
    <t xml:space="preserve">999226606950918	</t>
  </si>
  <si>
    <t>[八打灵再也]八打灵再也阿玛达酒店(Hotel Armada Petaling Jaya)(56185568)</t>
  </si>
  <si>
    <t>新豪华双床房&lt;2人入住&gt;&lt;不退款&gt;</t>
  </si>
  <si>
    <t>Ang/Jian Heng</t>
  </si>
  <si>
    <t xml:space="preserve">3877207	</t>
  </si>
  <si>
    <t xml:space="preserve">502900000011071	</t>
  </si>
  <si>
    <t xml:space="preserve">999226608489509	</t>
  </si>
  <si>
    <t>[Na Chom Thian]芭堤雅贝菲尔酒店(Bayphere Hotel Pattaya)(103763355)</t>
  </si>
  <si>
    <t>SRIPROMMASA/WARATCHAYA</t>
  </si>
  <si>
    <t xml:space="preserve">3878216	</t>
  </si>
  <si>
    <t xml:space="preserve">305709523	</t>
  </si>
  <si>
    <t xml:space="preserve">999226613138430	</t>
  </si>
  <si>
    <t>[卡迪夫]加蒂夫中心舒适酒店(EasyHotel Cardiff)(109175038)</t>
  </si>
  <si>
    <t>无窗双人床&lt;2人入住&gt;&lt;不退款&gt;</t>
  </si>
  <si>
    <t>Hearty/Michael,Vaughan-Hughes/Hope</t>
  </si>
  <si>
    <t xml:space="preserve">3879681	</t>
  </si>
  <si>
    <t xml:space="preserve">999226614879041	</t>
  </si>
  <si>
    <t>[曼谷]曼谷阿玛瑞廊曼机场酒店(Amari Don Muang Airport Bangkok)(55280787)</t>
  </si>
  <si>
    <t>FENG/HAO,SUN/XINGHUA</t>
  </si>
  <si>
    <t xml:space="preserve">3880000	</t>
  </si>
  <si>
    <t xml:space="preserve">7182226	</t>
  </si>
  <si>
    <t xml:space="preserve">999226617857741	</t>
  </si>
  <si>
    <t>SHEN/XIQIAN,Meng/Yanhong</t>
  </si>
  <si>
    <t xml:space="preserve">3880791	</t>
  </si>
  <si>
    <t xml:space="preserve">999226619776230	</t>
  </si>
  <si>
    <t>[曼谷]曼谷素坤逸路 12 巷格乐丽雅酒店 - 康帕斯酒店集团旗下(Galleria 12 Sukhumvit Bangkok by Compass Hospitality)(55402695)</t>
  </si>
  <si>
    <t>套房g&lt;2人入住&gt;&lt;不退款&gt;</t>
  </si>
  <si>
    <t>CHU/CHE LEUNG</t>
  </si>
  <si>
    <t xml:space="preserve">3881305	</t>
  </si>
  <si>
    <t xml:space="preserve">69142	</t>
  </si>
  <si>
    <t xml:space="preserve">999226620505724	</t>
  </si>
  <si>
    <t>[普吉岛]甜蜜滨海度假酒店 - 艺术 - 卡伦海滩(Sugar Marina Hotel - Art - Karon Beach)(55414093)</t>
  </si>
  <si>
    <t>池景豪华房&lt;2人入住&gt;&lt;不退款&gt;&lt;早餐&gt;</t>
  </si>
  <si>
    <t>XU/ZHILI,wang/lei</t>
  </si>
  <si>
    <t xml:space="preserve">3881433	</t>
  </si>
  <si>
    <t xml:space="preserve">2308341	</t>
  </si>
  <si>
    <t xml:space="preserve">999226622051381	</t>
  </si>
  <si>
    <t>[芭堤雅]拜伦海滩酒店(Baron Beach Hotel)(56128367)</t>
  </si>
  <si>
    <t>Ponglertsakul/Hathaipat</t>
  </si>
  <si>
    <t xml:space="preserve">3881953	</t>
  </si>
  <si>
    <t xml:space="preserve">999226623125406	</t>
  </si>
  <si>
    <t xml:space="preserve">3882385	</t>
  </si>
  <si>
    <t xml:space="preserve">-80507760	</t>
  </si>
  <si>
    <t xml:space="preserve">999226623216558	</t>
  </si>
  <si>
    <t>[巴厘岛]西塔丁斯贝拉瓦海滩巴厘岛(Citadines Berawa Beach Bali)(95084920)</t>
  </si>
  <si>
    <t>一室房&lt;2人入住&gt;&lt;不退款&gt;&lt;早餐&gt;</t>
  </si>
  <si>
    <t>XU/XIAOPENG</t>
  </si>
  <si>
    <t xml:space="preserve">3882594	</t>
  </si>
  <si>
    <t xml:space="preserve">467117	</t>
  </si>
  <si>
    <t xml:space="preserve">999226623252829	</t>
  </si>
  <si>
    <t>WU/JINGSONG</t>
  </si>
  <si>
    <t xml:space="preserve">3882612	</t>
  </si>
  <si>
    <t xml:space="preserve">999226623600004	</t>
  </si>
  <si>
    <t>[广义]田昂河滨酒店(Thien An Riverside Hotel)(96312287)</t>
  </si>
  <si>
    <t>豪华市景房&lt;2人入住&gt;&lt;不退款&gt;&lt;早餐&gt;</t>
  </si>
  <si>
    <t>Chawla/Abhinav,Chawla/Abhinav,Chawla/Abhinav</t>
  </si>
  <si>
    <t xml:space="preserve">3882745	</t>
  </si>
  <si>
    <t xml:space="preserve">999226623905791	</t>
  </si>
  <si>
    <t>[曼谷]盛泰澜曼谷拉普崂中央广场酒店(Centara Grand at Central Plaza Ladprao Bangkok)(55299786)</t>
  </si>
  <si>
    <t>豪华特大床套房&lt;1人入住&gt;&lt;不退款&gt;&lt;早餐&gt;</t>
  </si>
  <si>
    <t>MA/ZHIWEN</t>
  </si>
  <si>
    <t xml:space="preserve">3883008	</t>
  </si>
  <si>
    <t xml:space="preserve">9143762344414	</t>
  </si>
  <si>
    <t xml:space="preserve">999226624816836	</t>
  </si>
  <si>
    <t>ANCONA/GIUSEPPE</t>
  </si>
  <si>
    <t xml:space="preserve">3883598	</t>
  </si>
  <si>
    <t xml:space="preserve">999226625458083	</t>
  </si>
  <si>
    <t>[伊灵]世外桃源酒店(Hotel Xanadu)(90355483)</t>
  </si>
  <si>
    <t>KLITUS/BENJAMIN</t>
  </si>
  <si>
    <t xml:space="preserve">3884116	</t>
  </si>
  <si>
    <t xml:space="preserve">999226625588858	</t>
  </si>
  <si>
    <t>FAN/YINLAN</t>
  </si>
  <si>
    <t xml:space="preserve">3884222	</t>
  </si>
  <si>
    <t xml:space="preserve">999226625600799	</t>
  </si>
  <si>
    <t>[科隆]阿丽亚娜旅程旅馆酒店(Trip Inn Hotel Ariane)(60480211)</t>
  </si>
  <si>
    <t>Li/Xiaodong,Lu/YuPing,Li/Xiaodong,Lu/YUPING</t>
  </si>
  <si>
    <t xml:space="preserve">3884240	</t>
  </si>
  <si>
    <t xml:space="preserve">IKW3U8	</t>
  </si>
  <si>
    <t xml:space="preserve">999226626509725	</t>
  </si>
  <si>
    <t>[中雅加达]鲁米尔会议酒店(Lumire Hotel &amp; Convention Centre)(90399293)</t>
  </si>
  <si>
    <t>豪华双人或双床间&lt;2人入住&gt;&lt;不退款&gt;&lt;早餐&gt;</t>
  </si>
  <si>
    <t>HAMDAN/MR</t>
  </si>
  <si>
    <t xml:space="preserve">3885035	</t>
  </si>
  <si>
    <t xml:space="preserve">1079724787	</t>
  </si>
  <si>
    <t xml:space="preserve">999226626729442	</t>
  </si>
  <si>
    <t>[芙蓉]芙蓉皇家朱兰酒店(Royale Chulan Seremban)(55299579)</t>
  </si>
  <si>
    <t>LIM/KOK SEONG</t>
  </si>
  <si>
    <t xml:space="preserve">3885244	</t>
  </si>
  <si>
    <t xml:space="preserve">1344738	</t>
  </si>
  <si>
    <t xml:space="preserve">999226626948688	</t>
  </si>
  <si>
    <t>双大床房&lt;2人入住&gt;&lt;不退款&gt;</t>
  </si>
  <si>
    <t>PALLOGAN/HIEDI MALONDON</t>
  </si>
  <si>
    <t xml:space="preserve">3885497	</t>
  </si>
  <si>
    <t xml:space="preserve">999226627039721	</t>
  </si>
  <si>
    <t>[曼谷]席那克林米伊酒店(Mii Hotel Srinakarin)(55478307)</t>
  </si>
  <si>
    <t>泳池套房&lt;2人入住&gt;&lt;不退款&gt;&lt;早餐&gt;</t>
  </si>
  <si>
    <t>YANG/NING</t>
  </si>
  <si>
    <t xml:space="preserve">3885542	</t>
  </si>
  <si>
    <t xml:space="preserve">1079728925	</t>
  </si>
  <si>
    <t xml:space="preserve">999226627052159	</t>
  </si>
  <si>
    <t>WANG/TIANLONG</t>
  </si>
  <si>
    <t xml:space="preserve">3885553	</t>
  </si>
  <si>
    <t xml:space="preserve">999226631767735	</t>
  </si>
  <si>
    <t>[曼谷]曼谷新通凯宾斯基酒店(Sindhorn Kempinski Hotel Bangkok)(91812382)</t>
  </si>
  <si>
    <t>尊贵特大床房&lt;2人入住&gt;&lt;不退款&gt;</t>
  </si>
  <si>
    <t>KONISHI/ISSUI,MATSUDA/RYOSUKE</t>
  </si>
  <si>
    <t xml:space="preserve">3886209	</t>
  </si>
  <si>
    <t xml:space="preserve">9416151	</t>
  </si>
  <si>
    <t xml:space="preserve">999226633559868	</t>
  </si>
  <si>
    <t>[迪拜]迪拜龙城精品酒店(Premier Inn Dubai Dragon Mart)(97259881)</t>
  </si>
  <si>
    <t>Double Room, Smoking&lt;2人入住&gt;&lt;不退款&gt;</t>
  </si>
  <si>
    <t>Xie/Teng</t>
  </si>
  <si>
    <t xml:space="preserve">3886542	</t>
  </si>
  <si>
    <t xml:space="preserve">8964SE182906	</t>
  </si>
  <si>
    <t xml:space="preserve">999226633762374	</t>
  </si>
  <si>
    <t>[曼谷]曼谷素坤逸希尔顿酒店(Hilton Sukhumvit Bangkok)(55465122)</t>
  </si>
  <si>
    <t>King Deluxe Room&lt;1人入住&gt;&lt;不退款&gt;&lt;早餐&gt;</t>
  </si>
  <si>
    <t>HOU/HAIBO</t>
  </si>
  <si>
    <t xml:space="preserve">3886705	</t>
  </si>
  <si>
    <t xml:space="preserve">999226634248452	</t>
  </si>
  <si>
    <t>[阿利坎特]阿利坎特达尼亚酒店(Daniya Alicante)(55281034)</t>
  </si>
  <si>
    <t>LI/YICHEN</t>
  </si>
  <si>
    <t xml:space="preserve">3886782	</t>
  </si>
  <si>
    <t xml:space="preserve">999226634362330	</t>
  </si>
  <si>
    <t>[胡志明市]罗斯兰科普酒店(Roseland Corp Hotel)(55680297)</t>
  </si>
  <si>
    <t>甄选豪华大床房&lt;1人入住&gt;&lt;不退款&gt;&lt;早餐&gt;</t>
  </si>
  <si>
    <t>SHEN/YUEMIN,XU/JIANG</t>
  </si>
  <si>
    <t xml:space="preserve">3886807	</t>
  </si>
  <si>
    <t xml:space="preserve">999226636047110	</t>
  </si>
  <si>
    <t>[Sunyaragi]井里汶巴提卡酒店(BATIQA Hotel Cirebon)(90400856)</t>
  </si>
  <si>
    <t>PUSPITASARI/ANISA EKA</t>
  </si>
  <si>
    <t xml:space="preserve">3887356	</t>
  </si>
  <si>
    <t xml:space="preserve">999226636074804	</t>
  </si>
  <si>
    <t>[芭堤雅]阿夸酒店(Acqua Hotel)(55560537)</t>
  </si>
  <si>
    <t>NALINEE/GIGGS</t>
  </si>
  <si>
    <t xml:space="preserve">3887360	</t>
  </si>
  <si>
    <t xml:space="preserve">999226636485192	</t>
  </si>
  <si>
    <t>[巴东]凯里亚德酒店-布米米纳恩(Kyriad Bumiminang Hotel)(97649699)</t>
  </si>
  <si>
    <t>豪华双人间&lt;2人入住&gt;&lt;不退款&gt;&lt;早餐&gt;</t>
  </si>
  <si>
    <t>MALIKIE/FADHIL</t>
  </si>
  <si>
    <t xml:space="preserve">3887414	</t>
  </si>
  <si>
    <t xml:space="preserve">999226640757567	</t>
  </si>
  <si>
    <t>[蒙特雷]蒙特雷冲浪旅馆(Monterey Surf Inn)(90354901)</t>
  </si>
  <si>
    <t>Torky/Mahmoud</t>
  </si>
  <si>
    <t xml:space="preserve">3888809	</t>
  </si>
  <si>
    <t xml:space="preserve">23022706	</t>
  </si>
  <si>
    <t xml:space="preserve">999226641868957	</t>
  </si>
  <si>
    <t>[伊萨卡]绮色佳-大学区凯艺酒店(Quality Inn Ithaca - University Area)(69451880)</t>
  </si>
  <si>
    <t>无障碍特大床房&lt;2人入住&gt;&lt;不退款&gt;&lt;早餐&gt;</t>
  </si>
  <si>
    <t>Lin/Woon Man Gladys</t>
  </si>
  <si>
    <t xml:space="preserve">3889249	</t>
  </si>
  <si>
    <t xml:space="preserve">999226642058202	</t>
  </si>
  <si>
    <t>[迪拜]假日国际酒店 - 使馆区(Holiday International Hotel – Embassy District)(55680597)</t>
  </si>
  <si>
    <t>SHARMA/NAINA</t>
  </si>
  <si>
    <t xml:space="preserve">3889326	</t>
  </si>
  <si>
    <t xml:space="preserve">999226642203707	</t>
  </si>
  <si>
    <t>精品房A&lt;2人入住&gt;&lt;不退款&gt;&lt;早餐&gt;</t>
  </si>
  <si>
    <t>Santor/Albert</t>
  </si>
  <si>
    <t xml:space="preserve">3889404	</t>
  </si>
  <si>
    <t xml:space="preserve">357392	</t>
  </si>
  <si>
    <t xml:space="preserve">999226642534879	</t>
  </si>
  <si>
    <t>[曼谷]曼谷安納塔拉暹邏酒店(Anantara Siam Bangkok Hotel)(55269836)</t>
  </si>
  <si>
    <t>LIU/YAN</t>
  </si>
  <si>
    <t xml:space="preserve">3889479	</t>
  </si>
  <si>
    <t xml:space="preserve">402309001196	</t>
  </si>
  <si>
    <t xml:space="preserve">999226642848651	</t>
  </si>
  <si>
    <t>[胡志明市]奥斯卡西贡酒店(Oscar Saigon Hotel)(55851960)</t>
  </si>
  <si>
    <t>oscar elegant房&lt;2人入住&gt;&lt;不退款&gt;&lt;早餐&gt;</t>
  </si>
  <si>
    <t>TAY/CHIN KWEE</t>
  </si>
  <si>
    <t xml:space="preserve">3889596	</t>
  </si>
  <si>
    <t xml:space="preserve">999226643402668	</t>
  </si>
  <si>
    <t>大床房&lt;1人入住&gt;&lt;不退款&gt;&lt;早餐&gt;</t>
  </si>
  <si>
    <t>LUO/HUI</t>
  </si>
  <si>
    <t xml:space="preserve">3889778	</t>
  </si>
  <si>
    <t xml:space="preserve">999226645011199	</t>
  </si>
  <si>
    <t>[曼谷]安尼克斯曼谷隆比尼经济酒店(Annex Lumpini Bangkok)(55281114)</t>
  </si>
  <si>
    <t>开放式双人房&lt;2人入住&gt;&lt;不退款&gt;</t>
  </si>
  <si>
    <t>ATHIPHONGKIT/ORATHAI</t>
  </si>
  <si>
    <t xml:space="preserve">3890327	</t>
  </si>
  <si>
    <t xml:space="preserve">999226646091054	</t>
  </si>
  <si>
    <t>[马六甲]马六甲米欧精品酒店(Mio Boutique Hotel)(110132370)</t>
  </si>
  <si>
    <t>高级单人间&lt;1人入住&gt;&lt;不退款&gt;&lt;早餐&gt;</t>
  </si>
  <si>
    <t>P JAYA SELANGOR/DUTCH LADY MILK IND BHD</t>
  </si>
  <si>
    <t xml:space="preserve">3890634	</t>
  </si>
  <si>
    <t xml:space="preserve">1079766958	</t>
  </si>
  <si>
    <t xml:space="preserve">999226646335463	</t>
  </si>
  <si>
    <t xml:space="preserve">3890775	</t>
  </si>
  <si>
    <t xml:space="preserve">357813	</t>
  </si>
  <si>
    <t xml:space="preserve">999226646457983	</t>
  </si>
  <si>
    <t>高级房(无窗)&lt;2人入住&gt;&lt;不退款&gt;</t>
  </si>
  <si>
    <t>JIA/CHANGCAI</t>
  </si>
  <si>
    <t xml:space="preserve">3890809	</t>
  </si>
  <si>
    <t xml:space="preserve">376101	</t>
  </si>
  <si>
    <t xml:space="preserve">999226646525003	</t>
  </si>
  <si>
    <t>LI/SONGQUAN</t>
  </si>
  <si>
    <t xml:space="preserve">3890822	</t>
  </si>
  <si>
    <t xml:space="preserve">999226646586866	</t>
  </si>
  <si>
    <t>King Deluxe Room&lt;2人入住&gt;&lt;不退款&gt;</t>
  </si>
  <si>
    <t>THUNYARODWARATHORN/ARUNLAK</t>
  </si>
  <si>
    <t xml:space="preserve">3890841	</t>
  </si>
  <si>
    <t xml:space="preserve">999226646707531	</t>
  </si>
  <si>
    <t>[中雅加达]AONE酒店(Aone Hotel)(90203149)</t>
  </si>
  <si>
    <t>LI/YANG</t>
  </si>
  <si>
    <t xml:space="preserve">3890869	</t>
  </si>
  <si>
    <t xml:space="preserve">999226647579870	</t>
  </si>
  <si>
    <t>Double room - De Luxe&lt;2人入住&gt;&lt;不退款&gt;</t>
  </si>
  <si>
    <t>BUNARAT/VONRAYAN</t>
  </si>
  <si>
    <t xml:space="preserve">3891261	</t>
  </si>
  <si>
    <t xml:space="preserve">999226647593648	</t>
  </si>
  <si>
    <t>[曼谷]素坤逸S33精品酒店(S33 Compact Sukhumvit Hotel)(55956535)</t>
  </si>
  <si>
    <t>M豪华双床房&lt;2人入住&gt;&lt;不退款&gt;&lt;早餐&gt;</t>
  </si>
  <si>
    <t>XUE/SHICHANG,LI/ZHAOTAI</t>
  </si>
  <si>
    <t xml:space="preserve">3891265	</t>
  </si>
  <si>
    <t xml:space="preserve">81729546	</t>
  </si>
  <si>
    <t xml:space="preserve">999226648091944	</t>
  </si>
  <si>
    <t xml:space="preserve">3891456	</t>
  </si>
  <si>
    <t xml:space="preserve">999226656860245	</t>
  </si>
  <si>
    <t>[吉隆坡]铂尔曼吉隆坡城市中心大酒店(Pullman Kuala Lumpur City Centre Hotel &amp; Residences)(56185634)</t>
  </si>
  <si>
    <t>甄选至尊豪华房&lt;2人入住&gt;&lt;不退款&gt;&lt;早餐&gt;</t>
  </si>
  <si>
    <t>GOH/CANDY</t>
  </si>
  <si>
    <t xml:space="preserve">3892610	</t>
  </si>
  <si>
    <t xml:space="preserve">979835	</t>
  </si>
  <si>
    <t xml:space="preserve">999226657517657	</t>
  </si>
  <si>
    <t>[吉隆坡]帝盛 J 酒店(J-Hotel by Dorsett)(102880716)</t>
  </si>
  <si>
    <t>DOGNAZZI/VALERIA,PETRILLO/VALENTINA</t>
  </si>
  <si>
    <t xml:space="preserve">3892860	</t>
  </si>
  <si>
    <t xml:space="preserve">#24413 / #24414	</t>
  </si>
  <si>
    <t xml:space="preserve">999226658129517	</t>
  </si>
  <si>
    <t>[巴厘岛]阿斯顿登巴萨酒店及会议中心(Aston Denpasar Hotel &amp; Convention)(55367715)</t>
  </si>
  <si>
    <t>XU/YUNXIA</t>
  </si>
  <si>
    <t xml:space="preserve">3892940	</t>
  </si>
  <si>
    <t xml:space="preserve">29890311	</t>
  </si>
  <si>
    <t xml:space="preserve">999226658285664	</t>
  </si>
  <si>
    <t>Essential客房(双床)&lt;1人入住&gt;&lt;不退款&gt;&lt;早餐&gt;</t>
  </si>
  <si>
    <t>CAO/JIJIAN</t>
  </si>
  <si>
    <t xml:space="preserve">3892958	</t>
  </si>
  <si>
    <t xml:space="preserve">358002	</t>
  </si>
  <si>
    <t xml:space="preserve">999226658420248	</t>
  </si>
  <si>
    <t>[芭堤雅]帕亚酒店(Payaa Hotel)(102880715)</t>
  </si>
  <si>
    <t>HWANG/JUYEONG,LEE/BYUMGYU</t>
  </si>
  <si>
    <t xml:space="preserve">3892984	</t>
  </si>
  <si>
    <t xml:space="preserve">RR#2309132	</t>
  </si>
  <si>
    <t xml:space="preserve">999226659239890	</t>
  </si>
  <si>
    <t>[河内]河内安酒店(The Ann Hanoi Hotel)(55426708)</t>
  </si>
  <si>
    <t>豪华双床房&lt;1人入住&gt;&lt;不退款&gt;&lt;早餐&gt;</t>
  </si>
  <si>
    <t>GUAN/YUANLIANG</t>
  </si>
  <si>
    <t xml:space="preserve">3893216	</t>
  </si>
  <si>
    <t xml:space="preserve">999226662410702	</t>
  </si>
  <si>
    <t>[萨德伯里]市中心凯艺酒店及会议中心(Quality Inn and Conference Centre Downto)(91545480)</t>
  </si>
  <si>
    <t>客房(2张双人床)-禁烟&lt;2人入住&gt;&lt;不退款&gt;&lt;早餐&gt;</t>
  </si>
  <si>
    <t>YANG/CHENXI</t>
  </si>
  <si>
    <t xml:space="preserve">3894459	</t>
  </si>
  <si>
    <t xml:space="preserve">HCA-86RXF2P6+HH-E00	</t>
  </si>
  <si>
    <t xml:space="preserve">999226662475218	</t>
  </si>
  <si>
    <t>[曼谷]曼谷湄南河畔华美达广场酒店(Ramada Plaza by Wyndham Bangkok Menam Riverside)(55289780)</t>
  </si>
  <si>
    <t>SUN/SHUBIN,Jin/tao</t>
  </si>
  <si>
    <t xml:space="preserve">3894468	</t>
  </si>
  <si>
    <t xml:space="preserve">SHUBIN SUN	</t>
  </si>
  <si>
    <t xml:space="preserve">999226662907544	</t>
  </si>
  <si>
    <t>WU/JIANYONG</t>
  </si>
  <si>
    <t xml:space="preserve">3894546	</t>
  </si>
  <si>
    <t xml:space="preserve">JIANYONG  WU	</t>
  </si>
  <si>
    <t xml:space="preserve">999226663106505	</t>
  </si>
  <si>
    <t>高级房 (2号楼)&lt;1人入住&gt;&lt;不退款&gt;&lt;早餐&gt;</t>
  </si>
  <si>
    <t>CHEN/QIAORONG</t>
  </si>
  <si>
    <t xml:space="preserve">3894579	</t>
  </si>
  <si>
    <t xml:space="preserve">931701	</t>
  </si>
  <si>
    <t xml:space="preserve">999226663487737	</t>
  </si>
  <si>
    <t>[奥沙瓦]奥沙瓦舒适酒店(Comfort Inn)(110128326)</t>
  </si>
  <si>
    <t>双人间 - 带2张双人床&lt;2人入住&gt;&lt;不退款&gt;&lt;早餐&gt;</t>
  </si>
  <si>
    <t>Torontow/Glen</t>
  </si>
  <si>
    <t xml:space="preserve">3894684	</t>
  </si>
  <si>
    <t xml:space="preserve">HCA-87M3V4FC+PP-E00	</t>
  </si>
  <si>
    <t xml:space="preserve">999226664532909	</t>
  </si>
  <si>
    <t>[佛统]日记套房酒店(Diary Suite)(90401916)</t>
  </si>
  <si>
    <t>豪华双人房&lt;2人入住&gt;&lt;不退款&gt;&lt;早餐&gt;</t>
  </si>
  <si>
    <t>DAWILAI/NICHAPHAT</t>
  </si>
  <si>
    <t xml:space="preserve">3894947	</t>
  </si>
  <si>
    <t xml:space="preserve">|82334268	</t>
  </si>
  <si>
    <t xml:space="preserve">999226666552663	</t>
  </si>
  <si>
    <t>[拉帕洛]艾克赛斯尔宫酒店(Excelsior Palace Portofino Coast)(56174546)</t>
  </si>
  <si>
    <t>经典大床房&lt;2人入住&gt;&lt;不退款&gt;&lt;早餐&gt;</t>
  </si>
  <si>
    <t>Helling/Oliver</t>
  </si>
  <si>
    <t xml:space="preserve">3895429	</t>
  </si>
  <si>
    <t xml:space="preserve">137512963	</t>
  </si>
  <si>
    <t xml:space="preserve">999226666583868	</t>
  </si>
  <si>
    <t>豪华房(2张双人床)&lt;2人入住&gt;&lt;不退款&gt;</t>
  </si>
  <si>
    <t>SHIONO/KODAI</t>
  </si>
  <si>
    <t xml:space="preserve">3895434	</t>
  </si>
  <si>
    <t xml:space="preserve">999226666642250	</t>
  </si>
  <si>
    <t>[芭堤雅]LK奇迹套房酒店(LK Miracle Suite)(55831873)</t>
  </si>
  <si>
    <t>Sultanpuram/Hari Krishna</t>
  </si>
  <si>
    <t xml:space="preserve">3895440	</t>
  </si>
  <si>
    <t xml:space="preserve">199768	</t>
  </si>
  <si>
    <t xml:space="preserve">999226666760601	</t>
  </si>
  <si>
    <t>[迪拜]堪瓦司迪拜酒店 - 美憬阁酒店(The Canvas Dubai - MGallery Hotel Collection)(60467468)</t>
  </si>
  <si>
    <t>高级客房&lt;2人入住&gt;&lt;不退款&gt;&lt;早餐&gt;</t>
  </si>
  <si>
    <t>GOnzalez/Isabelle</t>
  </si>
  <si>
    <t xml:space="preserve">3895462	</t>
  </si>
  <si>
    <t xml:space="preserve">8295876	</t>
  </si>
  <si>
    <t xml:space="preserve">999226667074475	</t>
  </si>
  <si>
    <t xml:space="preserve">3895653	</t>
  </si>
  <si>
    <t xml:space="preserve">376269	</t>
  </si>
  <si>
    <t xml:space="preserve">999226667248013	</t>
  </si>
  <si>
    <t>[柏林]昆汀恩精品酒店(Quentin Boutique Hotel)(70391218)</t>
  </si>
  <si>
    <t>Superior Twin&lt;2人入住&gt;&lt;不退款&gt;&lt;早餐&gt;</t>
  </si>
  <si>
    <t>LIU/KUN</t>
  </si>
  <si>
    <t xml:space="preserve">3895690	</t>
  </si>
  <si>
    <t xml:space="preserve">999226667795168	</t>
  </si>
  <si>
    <t>[芭堤雅]快乐布乔木提恩旅馆(Happy Bou Jomtien)(111608090)</t>
  </si>
  <si>
    <t>CHAILANG/NATTHA</t>
  </si>
  <si>
    <t xml:space="preserve">3895909	</t>
  </si>
  <si>
    <t>|82402494</t>
  </si>
  <si>
    <t xml:space="preserve">82402495	</t>
  </si>
  <si>
    <t xml:space="preserve">999226667905373	</t>
  </si>
  <si>
    <t>[法兰克福]卡尔顿酒店(Carlton Hotel)(55680510)</t>
  </si>
  <si>
    <t>Imgrunt/Danil</t>
  </si>
  <si>
    <t xml:space="preserve">3895939	</t>
  </si>
  <si>
    <t xml:space="preserve">82405659-1	</t>
  </si>
  <si>
    <t xml:space="preserve">999226668290322	</t>
  </si>
  <si>
    <t>[孔敬]孔敬OMG酒店(OMG Hotel)(89917102)</t>
  </si>
  <si>
    <t>FUKKAEW/SARANYA</t>
  </si>
  <si>
    <t xml:space="preserve">3896028	</t>
  </si>
  <si>
    <t xml:space="preserve">|82416386	</t>
  </si>
  <si>
    <t xml:space="preserve">999226668695867	</t>
  </si>
  <si>
    <t>OSMAN/JAMAL</t>
  </si>
  <si>
    <t xml:space="preserve">3896219	</t>
  </si>
  <si>
    <t xml:space="preserve">138386372	</t>
  </si>
  <si>
    <t xml:space="preserve">999226669525870	</t>
  </si>
  <si>
    <t>AL-Alyani/Ibrahim</t>
  </si>
  <si>
    <t xml:space="preserve">3896554	</t>
  </si>
  <si>
    <t xml:space="preserve">16977985	</t>
  </si>
  <si>
    <t xml:space="preserve">999226670497294	</t>
  </si>
  <si>
    <t>舒适三人房&lt;3人入住&gt;&lt;不退款&gt;</t>
  </si>
  <si>
    <t>DOU/WEIYU</t>
  </si>
  <si>
    <t xml:space="preserve">3896949	</t>
  </si>
  <si>
    <t xml:space="preserve">999226671100255	</t>
  </si>
  <si>
    <t>[呵叻]U 萨拜公园度假村(U-Sabai Park Resort)(92028044)</t>
  </si>
  <si>
    <t>CHANTAROJVONG/SUPACHI</t>
  </si>
  <si>
    <t xml:space="preserve">3897231	</t>
  </si>
  <si>
    <t xml:space="preserve">|82489146	</t>
  </si>
  <si>
    <t xml:space="preserve">999226672364510	</t>
  </si>
  <si>
    <t>TOICHI/YUDAI</t>
  </si>
  <si>
    <t xml:space="preserve">3897706	</t>
  </si>
  <si>
    <t xml:space="preserve">999226672684939	</t>
  </si>
  <si>
    <t>[阿瓦达]丹佛中央 - 阿瓦达郊区长住套房酒店(Suburban Studios Denver Central-Arvada)(103761124)</t>
  </si>
  <si>
    <t>标准大号床客房&lt;2人入住&gt;&lt;不退款&gt;</t>
  </si>
  <si>
    <t>GONZALES/ALEXANDRA</t>
  </si>
  <si>
    <t xml:space="preserve">3897935	</t>
  </si>
  <si>
    <t xml:space="preserve">12875421	</t>
  </si>
  <si>
    <t xml:space="preserve">999226673308755	</t>
  </si>
  <si>
    <t>[罗勇]罗勇兰纳酒店(Rayong Lanna Hotel)(100677379)</t>
  </si>
  <si>
    <t>标准双人间&lt;2人入住&gt;&lt;不退款&gt;</t>
  </si>
  <si>
    <t>CHAMPATHET/PANNIPA</t>
  </si>
  <si>
    <t xml:space="preserve">3898088	</t>
  </si>
  <si>
    <t xml:space="preserve">|82572886	</t>
  </si>
  <si>
    <t xml:space="preserve">999225369732716	</t>
  </si>
  <si>
    <t>赔款</t>
  </si>
  <si>
    <t>[新加坡]新加坡悦乐樟宜酒店(Village Hotel Changi by Far East Hospitality)(54503353)</t>
  </si>
  <si>
    <t>GU/HAIMING</t>
  </si>
  <si>
    <t xml:space="preserve">3644101	</t>
  </si>
  <si>
    <t xml:space="preserve">298816966	</t>
  </si>
  <si>
    <t xml:space="preserve">999225499329334	</t>
  </si>
  <si>
    <t>[切萨皮克海滩]罗德瑞尔度假村(Rod 'N' Reel Resort)(103760176)</t>
  </si>
  <si>
    <t>特大床房 - 带阳台&lt;2人入住&gt;</t>
  </si>
  <si>
    <t>DENNSTAEDT/JENNA</t>
  </si>
  <si>
    <t xml:space="preserve">3668329	</t>
  </si>
  <si>
    <t xml:space="preserve">|52699192	</t>
  </si>
  <si>
    <t xml:space="preserve">999226337714119	</t>
  </si>
  <si>
    <t>[博瓦隆]萨沃伊塞舌尔度假村(Savoy Seychelles Resort &amp; Spa)(55862030)</t>
  </si>
  <si>
    <t>萨沃伊豪华双床房&lt;2人入住&gt;&lt;不退款&gt;&lt;早餐&gt;</t>
  </si>
  <si>
    <t>GU/YOUMEI,ZHANG/HUICHAO</t>
  </si>
  <si>
    <t xml:space="preserve">3830318	</t>
  </si>
  <si>
    <t xml:space="preserve">451111	</t>
  </si>
  <si>
    <t xml:space="preserve">999225685651343	</t>
  </si>
  <si>
    <t>[新加坡]庄家酒店(Hotel Boss)(68545388)</t>
  </si>
  <si>
    <t>标准双人间&lt;2人入住&gt;&lt;不退款&gt;&lt;早餐&gt;</t>
  </si>
  <si>
    <t>Cao Huang/Sarah</t>
  </si>
  <si>
    <t xml:space="preserve">3706744	</t>
  </si>
  <si>
    <t xml:space="preserve">999225980811482	</t>
  </si>
  <si>
    <t>[西雅加达]OYO 868 威斯玛贝卡酒店(OYO 868 Wisma Berkat)(109175073)</t>
  </si>
  <si>
    <t>Imanudin/Fahri</t>
  </si>
  <si>
    <t xml:space="preserve">3765822	</t>
  </si>
  <si>
    <t xml:space="preserve">RZ_4926949150561991109	</t>
  </si>
  <si>
    <t xml:space="preserve">999225935111096	</t>
  </si>
  <si>
    <t>[那不勒斯]迪莫拉梅格莱德酒店(Dimora Megaride)(109174146)</t>
  </si>
  <si>
    <t>典雅双人间&lt;2人入住&gt;&lt;不退款&gt;</t>
  </si>
  <si>
    <t>Song/Youngmin</t>
  </si>
  <si>
    <t xml:space="preserve">3756596	</t>
  </si>
  <si>
    <t xml:space="preserve">999225744484983	</t>
  </si>
  <si>
    <t>[科克拜亚克劳斯特]拉基酒店(Hotel Laki)(109175532)</t>
  </si>
  <si>
    <t>经济双人间&lt;2人入住&gt;&lt;不退款&gt;&lt;早餐&gt;</t>
  </si>
  <si>
    <t>LO/MEI WAN</t>
  </si>
  <si>
    <t xml:space="preserve">3718784	</t>
  </si>
  <si>
    <t xml:space="preserve">SH17142597	</t>
  </si>
  <si>
    <t xml:space="preserve">999225957071226	</t>
  </si>
  <si>
    <t>[马拉喀什]帕莱斯丁梅尔酒店(Palais Tinmel Marrakech)(90204240)</t>
  </si>
  <si>
    <t>Chen/feng</t>
  </si>
  <si>
    <t xml:space="preserve">3762794	</t>
  </si>
  <si>
    <t xml:space="preserve">65447682	</t>
  </si>
  <si>
    <t xml:space="preserve">999225718355196	</t>
  </si>
  <si>
    <t>[迪拜]阿拉维酒店(Aravi Hotel)(55451929)</t>
  </si>
  <si>
    <t>N/SUMITHRA</t>
  </si>
  <si>
    <t xml:space="preserve">3713053	</t>
  </si>
  <si>
    <t xml:space="preserve">999225661637694	</t>
  </si>
  <si>
    <t>标准双人间&lt;1人入住&gt;&lt;不退款&gt;&lt;早餐&gt;</t>
  </si>
  <si>
    <t>FAN/MIN</t>
  </si>
  <si>
    <t xml:space="preserve">3700869	</t>
  </si>
  <si>
    <t xml:space="preserve">999225906679853	</t>
  </si>
  <si>
    <t>[曼谷]阿特里姆曼谷美居大酒店(Grand Mercure Bangkok Atrium)(55665998)</t>
  </si>
  <si>
    <t>SURI/ANUJ</t>
  </si>
  <si>
    <t xml:space="preserve">3751421	</t>
  </si>
  <si>
    <t xml:space="preserve">4926949097543670213	</t>
  </si>
  <si>
    <t xml:space="preserve">999226127901180	</t>
  </si>
  <si>
    <t>[乌隆他尼]乌隆他尼班克瑞提卡酒店(Baan Krittika)(90401122)</t>
  </si>
  <si>
    <t>WORACHIT/KONGKIDAKRON,THONGYOO/WARAWUT</t>
  </si>
  <si>
    <t xml:space="preserve">3798793	</t>
  </si>
  <si>
    <t xml:space="preserve">|70248627	</t>
  </si>
  <si>
    <t xml:space="preserve">999225246018694	</t>
  </si>
  <si>
    <t>[斯德哥尔摩]皇后酒店(Queen's Hotel by First Hotels)(55299417)</t>
  </si>
  <si>
    <t>双床房&lt;2人入住&gt;&lt;不退款&gt;&lt;早餐&gt;</t>
  </si>
  <si>
    <t>WU/XIAOQIN,LI/NAN</t>
  </si>
  <si>
    <t xml:space="preserve">3618381	</t>
  </si>
  <si>
    <t xml:space="preserve">SH16875591	</t>
  </si>
  <si>
    <t xml:space="preserve">999222145021634	</t>
  </si>
  <si>
    <t>[布达佩斯]布达佩斯奥克特宫便捷酒店(easyHotel Budapest Oktogon)(90356091)</t>
  </si>
  <si>
    <t>小双人房&lt;2人入住&gt;&lt;不退款&gt;</t>
  </si>
  <si>
    <t>Davidson/Caleb</t>
  </si>
  <si>
    <t>CA13030230912HKD</t>
  </si>
  <si>
    <t xml:space="preserve">2937449	</t>
  </si>
  <si>
    <t xml:space="preserve">-1436933815	</t>
  </si>
  <si>
    <t xml:space="preserve">999224044481433	</t>
  </si>
  <si>
    <t>[贾斯珀]费尔蒙特贾斯珀朴度假村(Fairmont Jasper Park Lodge)(55611851)</t>
  </si>
  <si>
    <t>豪华两张双人床房&lt;2人入住&gt;&lt;不退款&gt;</t>
  </si>
  <si>
    <t>NOZAKI/HARUMI</t>
  </si>
  <si>
    <t xml:space="preserve">3338644	</t>
  </si>
  <si>
    <t xml:space="preserve">18278436	</t>
  </si>
  <si>
    <t xml:space="preserve">999224099838554	</t>
  </si>
  <si>
    <t>翻新豪华特大床房&lt;2人入住&gt;&lt;早餐&gt;</t>
  </si>
  <si>
    <t>YU/TINGFUNG</t>
  </si>
  <si>
    <t xml:space="preserve">3356790	</t>
  </si>
  <si>
    <t xml:space="preserve">999224380673333	</t>
  </si>
  <si>
    <t>[曼谷]曼谷爱湾酒店(A-One Bangkok Hotel)(70165230)</t>
  </si>
  <si>
    <t>LAM/SAU CHUNG</t>
  </si>
  <si>
    <t xml:space="preserve">3413795	</t>
  </si>
  <si>
    <t xml:space="preserve">999224380733247	</t>
  </si>
  <si>
    <t xml:space="preserve">3413814	</t>
  </si>
  <si>
    <t xml:space="preserve">999224473636310	</t>
  </si>
  <si>
    <t>[河内]艾克里普斯乐吉恩德酒店(Eclipse Legend Hotel)(55451778)</t>
  </si>
  <si>
    <t>豪华双人或双床间&lt;2人入住&gt;</t>
  </si>
  <si>
    <t>CHO/MIJIN,CHO/KANGSU</t>
  </si>
  <si>
    <t xml:space="preserve">3435621	</t>
  </si>
  <si>
    <t xml:space="preserve">17845570	</t>
  </si>
  <si>
    <t xml:space="preserve">999224546883690	</t>
  </si>
  <si>
    <t>至尊豪华行政房&lt;2人入住&gt;</t>
  </si>
  <si>
    <t>LEE/LEON</t>
  </si>
  <si>
    <t xml:space="preserve">3451482	</t>
  </si>
  <si>
    <t xml:space="preserve">999224713383637	</t>
  </si>
  <si>
    <t>[瓜代拉堡]奥罗马纳酒店(Hotel Oromana)(92031904)</t>
  </si>
  <si>
    <t>bergamini/mirko</t>
  </si>
  <si>
    <t xml:space="preserve">3489524	</t>
  </si>
  <si>
    <t xml:space="preserve">26264974	</t>
  </si>
  <si>
    <t xml:space="preserve">999224824425933	</t>
  </si>
  <si>
    <t>城景高级双床房&lt;2人入住&gt;&lt;不退款&gt;</t>
  </si>
  <si>
    <t>BEHR/HOLGER</t>
  </si>
  <si>
    <t xml:space="preserve">3517193	</t>
  </si>
  <si>
    <t xml:space="preserve">SH16616597	</t>
  </si>
  <si>
    <t xml:space="preserve">999224839779648	</t>
  </si>
  <si>
    <t>[芽庄]芽庄日出海滩水疗酒店(Sunrise Nha Trang Beach Hotel &amp; Spa)(55312067)</t>
  </si>
  <si>
    <t>KIM/BOMIN</t>
  </si>
  <si>
    <t xml:space="preserve">3521643	</t>
  </si>
  <si>
    <t xml:space="preserve">153561	</t>
  </si>
  <si>
    <t xml:space="preserve">999225002061370	</t>
  </si>
  <si>
    <t>[首尔]太平洋酒店(Pacific Hotel)(55452176)</t>
  </si>
  <si>
    <t>标准双人间&lt;2人入住&gt;&lt;早餐&gt;</t>
  </si>
  <si>
    <t>ZHANG/WENBO</t>
  </si>
  <si>
    <t xml:space="preserve">3561786	</t>
  </si>
  <si>
    <t xml:space="preserve">999225043622749	</t>
  </si>
  <si>
    <t>[巴黎]西波特巴黎佩尔酒店-拉雪兹共和广场(Hipotel Paris Père-Lachaise République)(55653030)</t>
  </si>
  <si>
    <t>FLOUR/Manon</t>
  </si>
  <si>
    <t xml:space="preserve">3573351	</t>
  </si>
  <si>
    <t xml:space="preserve">999225093929770	</t>
  </si>
  <si>
    <t>[萨利纳斯]月桂树酒店及会议中心(Laurel Inn &amp; Conference Center)(89920106)</t>
  </si>
  <si>
    <t>Schleiter/Petra</t>
  </si>
  <si>
    <t xml:space="preserve">3585984	</t>
  </si>
  <si>
    <t xml:space="preserve">-40277354	</t>
  </si>
  <si>
    <t xml:space="preserve">999225117499684	</t>
  </si>
  <si>
    <t>[巴厘岛]怡舒乐酒店(Grand Ixora Kuta Resort)(55439281)</t>
  </si>
  <si>
    <t>KOH/SEE TECK</t>
  </si>
  <si>
    <t xml:space="preserve">3590817	</t>
  </si>
  <si>
    <t xml:space="preserve">999225228794828	</t>
  </si>
  <si>
    <t>[苏梅岛]泰式屋海滩度假酒店(Thai House Beach Resort)(55884424)</t>
  </si>
  <si>
    <t>经典房&lt;2人入住&gt;&lt;不退款&gt;&lt;早餐&gt;</t>
  </si>
  <si>
    <t>Pronin/Victor</t>
  </si>
  <si>
    <t xml:space="preserve">3614364	</t>
  </si>
  <si>
    <t xml:space="preserve">100997	</t>
  </si>
  <si>
    <t xml:space="preserve">999225272137431	</t>
  </si>
  <si>
    <t>[格拉纳达]阿里萨若斯波塞尔(Porcel Alixares)(55598795)</t>
  </si>
  <si>
    <t>wang/pengfei,geng/yuwei</t>
  </si>
  <si>
    <t xml:space="preserve">3624301	</t>
  </si>
  <si>
    <t xml:space="preserve">999225279505755	</t>
  </si>
  <si>
    <t>Wang/Ziping</t>
  </si>
  <si>
    <t xml:space="preserve">3625356	</t>
  </si>
  <si>
    <t xml:space="preserve">2066789	</t>
  </si>
  <si>
    <t xml:space="preserve">999225299863146	</t>
  </si>
  <si>
    <t>[曼谷]曼谷林布兰套房酒店(Rembrandt Hotel and Suites Bangkok)(55452251)</t>
  </si>
  <si>
    <t>PARK/SENA</t>
  </si>
  <si>
    <t xml:space="preserve">3629426	</t>
  </si>
  <si>
    <t xml:space="preserve">128097756	</t>
  </si>
  <si>
    <t xml:space="preserve">999225375581631	</t>
  </si>
  <si>
    <t>[巴厘岛]巴厘岛萨玛贝别墅酒店(Samabe Bali Suites &amp; Villas)(55270465)</t>
  </si>
  <si>
    <t>海景泳池一卧室别墅&lt;2人入住&gt;&lt;早餐&gt;</t>
  </si>
  <si>
    <t>CHANG/CHAO WEI</t>
  </si>
  <si>
    <t xml:space="preserve">3645000	</t>
  </si>
  <si>
    <t xml:space="preserve">43429	</t>
  </si>
  <si>
    <t xml:space="preserve">999225413222282	</t>
  </si>
  <si>
    <t>[迪拜]迪拜费尔蒙特酒店(Fairmont Dubai)(70391893)</t>
  </si>
  <si>
    <t>费尔蒙房&lt;2人入住&gt;&lt;早餐&gt;</t>
  </si>
  <si>
    <t>MCLOUGHLIN/DESMOND</t>
  </si>
  <si>
    <t xml:space="preserve">3652227	</t>
  </si>
  <si>
    <t xml:space="preserve">999225474987263	</t>
  </si>
  <si>
    <t>双人房, 1 张特大床&lt;2人入住&gt;</t>
  </si>
  <si>
    <t>patel/riddhi batukbhai,patel/riddhi batukbhai</t>
  </si>
  <si>
    <t xml:space="preserve">3663551	</t>
  </si>
  <si>
    <t xml:space="preserve">999225499506948	</t>
  </si>
  <si>
    <t>[罗马]亚历山大酒店(Hotel Alexandra)(70392060)</t>
  </si>
  <si>
    <t>双人床房间&lt;2人入住&gt;&lt;早餐&gt;</t>
  </si>
  <si>
    <t>CHAVEZ MAGANA/FRANCISCO,PLANTE/STEPHANIE</t>
  </si>
  <si>
    <t xml:space="preserve">3668386	</t>
  </si>
  <si>
    <t xml:space="preserve">99593	</t>
  </si>
  <si>
    <t xml:space="preserve">999225538046976	</t>
  </si>
  <si>
    <t>[岘港]岘港雷迪森酒店(Radisson Hotel Danang)(110133672)</t>
  </si>
  <si>
    <t>尊贵海景房&lt;2人入住&gt;&lt;早餐&gt;</t>
  </si>
  <si>
    <t>YOO/SEUNGHYUN</t>
  </si>
  <si>
    <t xml:space="preserve">3675195	</t>
  </si>
  <si>
    <t xml:space="preserve">1977657	</t>
  </si>
  <si>
    <t xml:space="preserve">999225570625335	</t>
  </si>
  <si>
    <t>ZHANG/JING</t>
  </si>
  <si>
    <t xml:space="preserve">3681922	</t>
  </si>
  <si>
    <t xml:space="preserve">301445739	</t>
  </si>
  <si>
    <t xml:space="preserve">999225613173320	</t>
  </si>
  <si>
    <t>[拉克鲁斯]东方植物园水疗花园酒店(Hotel Botanico y Oriental Spa Garden)(95084036)</t>
  </si>
  <si>
    <t>套房 海景 三人&lt;3人入住&gt;&lt;不退款&gt;&lt;早餐&gt;</t>
  </si>
  <si>
    <t>CHENG/WEINAN</t>
  </si>
  <si>
    <t xml:space="preserve">3690486	</t>
  </si>
  <si>
    <t xml:space="preserve">14382704	</t>
  </si>
  <si>
    <t xml:space="preserve">999225638101950	</t>
  </si>
  <si>
    <t>RAMOS CHACON/IVAN</t>
  </si>
  <si>
    <t xml:space="preserve">3695427	</t>
  </si>
  <si>
    <t xml:space="preserve">HW3E	</t>
  </si>
  <si>
    <t xml:space="preserve">999225642652875	</t>
  </si>
  <si>
    <t>[纽伦堡]纽伦堡NH系列城市(NH Collection Nürnberg City)(55639661)</t>
  </si>
  <si>
    <t>SUN/JING,LIU/DONGLEI,HAN/LIANKUI,YANG/FENG</t>
  </si>
  <si>
    <t xml:space="preserve">3696638	</t>
  </si>
  <si>
    <t xml:space="preserve">999225643656932	</t>
  </si>
  <si>
    <t>高级双人床房&lt;2人入住&gt;&lt;早餐&gt;</t>
  </si>
  <si>
    <t>Li/Jining,Ye/Ruqing</t>
  </si>
  <si>
    <t xml:space="preserve">3696964	</t>
  </si>
  <si>
    <t xml:space="preserve">999225682625934	</t>
  </si>
  <si>
    <t>[旧金山]希尔顿旧金山金融区酒店(Hilton San Francisco Financial District)(55707822)</t>
  </si>
  <si>
    <t>1 Double Bed&lt;2人入住&gt;</t>
  </si>
  <si>
    <t>JIANG/YU QI</t>
  </si>
  <si>
    <t xml:space="preserve">3705796	</t>
  </si>
  <si>
    <t xml:space="preserve">999225701738723	</t>
  </si>
  <si>
    <t>[巴塞罗那]B酒店(B Hotel)(55920211)</t>
  </si>
  <si>
    <t>jeong/goohyun,jeong/goohyun</t>
  </si>
  <si>
    <t xml:space="preserve">3709955	</t>
  </si>
  <si>
    <t xml:space="preserve">999225709868143	</t>
  </si>
  <si>
    <t>[图卢兹]雷斯迪家图卢兹特洛萨(Residhome Toulouse Tolosa)(70792885)</t>
  </si>
  <si>
    <t>一室公寓&lt;2人入住&gt;</t>
  </si>
  <si>
    <t>ZHENG/JIAYUE,XU/JIAJIA</t>
  </si>
  <si>
    <t xml:space="preserve">3711510	</t>
  </si>
  <si>
    <t xml:space="preserve">999225714091648	</t>
  </si>
  <si>
    <t>[维也纳]维也纳阿里昂城市酒店(Arion Cityhotel Vienna Und Appartements)(55519408)</t>
  </si>
  <si>
    <t xml:space="preserve">3712050	</t>
  </si>
  <si>
    <t xml:space="preserve">999225740148619	</t>
  </si>
  <si>
    <t>MIN/SUJIN</t>
  </si>
  <si>
    <t xml:space="preserve">3717732	</t>
  </si>
  <si>
    <t xml:space="preserve">999225810963877	</t>
  </si>
  <si>
    <t>[新加坡]新加坡泛太平洋酒店(Pan Pacific Singapore)(55599143)</t>
  </si>
  <si>
    <t>尊贵滨海湾客房&lt;2人入住&gt;&lt;不退款&gt;&lt;早餐&gt;</t>
  </si>
  <si>
    <t>Luo/Yunying,LIU/SHUIXING,LIANG/WANZHEN,LI/YAO,YE/YONGFENG,IP/CHINWA</t>
  </si>
  <si>
    <t xml:space="preserve">3732794	</t>
  </si>
  <si>
    <t xml:space="preserve"> 114762910	</t>
  </si>
  <si>
    <t xml:space="preserve">999225847247069	</t>
  </si>
  <si>
    <t>[济州市]济州岛梅生格拉德酒店(Maison Glad Jeju)(69338174)</t>
  </si>
  <si>
    <t>标准双人床房&lt;2人入住&gt;</t>
  </si>
  <si>
    <t>KIM/JONG SUNG</t>
  </si>
  <si>
    <t xml:space="preserve">3739360	</t>
  </si>
  <si>
    <t xml:space="preserve">23268614	</t>
  </si>
  <si>
    <t xml:space="preserve">999225862915942	</t>
  </si>
  <si>
    <t>Kataria/Vibhor,Kataria/Vibhor,Kataria/Vibhor,Kataria/Vibhor</t>
  </si>
  <si>
    <t xml:space="preserve">3742333	</t>
  </si>
  <si>
    <t xml:space="preserve">171053	</t>
  </si>
  <si>
    <t xml:space="preserve">999225885448158	</t>
  </si>
  <si>
    <t>Tan/Hwee Lin</t>
  </si>
  <si>
    <t xml:space="preserve">3747151	</t>
  </si>
  <si>
    <t xml:space="preserve">20726	</t>
  </si>
  <si>
    <t xml:space="preserve">999225886330953	</t>
  </si>
  <si>
    <t>大型一室公寓&lt;2人入住&gt;&lt;不退款&gt;</t>
  </si>
  <si>
    <t>ng/ka ming stephen</t>
  </si>
  <si>
    <t xml:space="preserve">3747261	</t>
  </si>
  <si>
    <t xml:space="preserve">10935500	</t>
  </si>
  <si>
    <t xml:space="preserve">999225887244376	</t>
  </si>
  <si>
    <t>[伦敦]铂尔曼伦敦圣潘克拉斯酒店(Pullman London St Pancras)(55653296)</t>
  </si>
  <si>
    <t>CAO/XIAOYAN</t>
  </si>
  <si>
    <t xml:space="preserve">3747560	</t>
  </si>
  <si>
    <t xml:space="preserve">999225910926289	</t>
  </si>
  <si>
    <t>[爱丁堡]樱花爱丁堡旅馆(Sakura Edinburgh Guest House)(109175523)</t>
  </si>
  <si>
    <t>Albertinelli/Gaia</t>
  </si>
  <si>
    <t xml:space="preserve">3752462	</t>
  </si>
  <si>
    <t xml:space="preserve">8081364	</t>
  </si>
  <si>
    <t xml:space="preserve">999225915027529	</t>
  </si>
  <si>
    <t>YU/RONGREN,DU/XINGYAO</t>
  </si>
  <si>
    <t xml:space="preserve">3753685	</t>
  </si>
  <si>
    <t xml:space="preserve">999225916121811	</t>
  </si>
  <si>
    <t>Tellez de Meneses Diego/Patricia</t>
  </si>
  <si>
    <t xml:space="preserve">3754049	</t>
  </si>
  <si>
    <t xml:space="preserve">999225938510180	</t>
  </si>
  <si>
    <t>[纽约]爱迪生时代广场酒店(Hotel Edison Times Square)(55694551)</t>
  </si>
  <si>
    <t>特色特大床房&lt;2人入住&gt;</t>
  </si>
  <si>
    <t>CHOI/HYUNSUN</t>
  </si>
  <si>
    <t xml:space="preserve">3757967	</t>
  </si>
  <si>
    <t xml:space="preserve">999225957278895	</t>
  </si>
  <si>
    <t>[阿姆斯特丹]经济型旅游酒店(Budget Hotel Tourist Inn)(97600648)</t>
  </si>
  <si>
    <t>带共用浴室的基本双床间&lt;2人入住&gt;&lt;不退款&gt;&lt;早餐&gt;</t>
  </si>
  <si>
    <t>KHALIFA/ABDULRAHMAN,VATTER/CHRISTOPHER</t>
  </si>
  <si>
    <t xml:space="preserve">3762875	</t>
  </si>
  <si>
    <t xml:space="preserve">65453849	</t>
  </si>
  <si>
    <t xml:space="preserve">999225976664389	</t>
  </si>
  <si>
    <t>[达文波特]达文波特贝蒙特旅馆套房酒店(Baymont by Wyndham Davenport)(70791433)</t>
  </si>
  <si>
    <t>2张大床房(无烟)&lt;2人入住&gt;&lt;不退款&gt;&lt;早餐&gt;</t>
  </si>
  <si>
    <t>Stemm/Debra</t>
  </si>
  <si>
    <t xml:space="preserve">3764669	</t>
  </si>
  <si>
    <t xml:space="preserve">81797EE008771	</t>
  </si>
  <si>
    <t xml:space="preserve">999225979316502	</t>
  </si>
  <si>
    <t>[伊斯坦布尔]伊斯坦布尔阿马达老城酒店(Armada Istanbul Old City Hotel)(55290265)</t>
  </si>
  <si>
    <t>KAO/HUICHING,KAO/LINGYAO</t>
  </si>
  <si>
    <t xml:space="preserve">3765370	</t>
  </si>
  <si>
    <t xml:space="preserve">999225992484611	</t>
  </si>
  <si>
    <t>[马德里]美丽都查马丁酒店(Hotel Mirador de Chamartín)(55831927)</t>
  </si>
  <si>
    <t>Armenteros Villar/Antonio</t>
  </si>
  <si>
    <t xml:space="preserve">3769148	</t>
  </si>
  <si>
    <t xml:space="preserve">-66414410	</t>
  </si>
  <si>
    <t xml:space="preserve">999226018437922	</t>
  </si>
  <si>
    <t>[罗马]阿里斯顿酒店(Hotel Ariston)(70391326)</t>
  </si>
  <si>
    <t>高级双人或双床房&lt;2人入住&gt;&lt;不退款&gt;&lt;早餐&gt;</t>
  </si>
  <si>
    <t>HAIMPOUR/ABRAHAM YASHAR,HAIMPOUR/YARON</t>
  </si>
  <si>
    <t xml:space="preserve">3775557	</t>
  </si>
  <si>
    <t xml:space="preserve">67151320	</t>
  </si>
  <si>
    <t xml:space="preserve">999226035225596	</t>
  </si>
  <si>
    <t>[Bo Win]伊斯帕纳酒店(Eastpana Hotel)(55572793)</t>
  </si>
  <si>
    <t>LIU/TAO</t>
  </si>
  <si>
    <t xml:space="preserve">3779182	</t>
  </si>
  <si>
    <t xml:space="preserve">|67616877	</t>
  </si>
  <si>
    <t xml:space="preserve">999226041079179	</t>
  </si>
  <si>
    <t>[迈阿密]迈阿密文华东方酒店(Mandarin Oriental Miami)(55505452)</t>
  </si>
  <si>
    <t>湾景豪华双人床房&lt;2人入住&gt;</t>
  </si>
  <si>
    <t>QIAO/SONG</t>
  </si>
  <si>
    <t xml:space="preserve">3781140	</t>
  </si>
  <si>
    <t xml:space="preserve">526SE177590-14	</t>
  </si>
  <si>
    <t xml:space="preserve">999226058980100	</t>
  </si>
  <si>
    <t>[芭堤雅]芭堤雅海景酒店(Pattaya Sea View Hotel)(55345933)</t>
  </si>
  <si>
    <t>海景豪华房 2张单人床&lt;2人入住&gt;</t>
  </si>
  <si>
    <t>DING/YI,CHEN/JIE</t>
  </si>
  <si>
    <t xml:space="preserve">3784621	</t>
  </si>
  <si>
    <t xml:space="preserve">-68324019	</t>
  </si>
  <si>
    <t xml:space="preserve">999226071854014	</t>
  </si>
  <si>
    <t>[新加坡]新加坡81酒店 - 芽笼(Hotel 81 Geylang)(55851905)</t>
  </si>
  <si>
    <t>Room Superior&lt;2人入住&gt;</t>
  </si>
  <si>
    <t>GAO/CUI</t>
  </si>
  <si>
    <t xml:space="preserve">3789868	</t>
  </si>
  <si>
    <t xml:space="preserve">R23/0817/101148297	</t>
  </si>
  <si>
    <t xml:space="preserve">999226115608091	</t>
  </si>
  <si>
    <t>GU/HONGCHUN</t>
  </si>
  <si>
    <t xml:space="preserve">3794719	</t>
  </si>
  <si>
    <t xml:space="preserve">-69659953	</t>
  </si>
  <si>
    <t xml:space="preserve">999226116134895	</t>
  </si>
  <si>
    <t>[慕尼黑]阿斯特 ANA 艺术酒店(Hotel Astor)(100679224)</t>
  </si>
  <si>
    <t>Standard Room, 2 Twin Beds (Standard Double Room, 2 Single beds)&lt;2人入住&gt;&lt;不退款&gt;</t>
  </si>
  <si>
    <t>YANG/XUN,ZHOU/ZITONG</t>
  </si>
  <si>
    <t xml:space="preserve">3794930	</t>
  </si>
  <si>
    <t xml:space="preserve">70280SE019941	</t>
  </si>
  <si>
    <t xml:space="preserve">999226125317236	</t>
  </si>
  <si>
    <t>[杰尔吉斯]泽普希尔 Spa 酒店(Zephir Hôtel &amp; Spa)(100679064)</t>
  </si>
  <si>
    <t>双人房（1 张双人床或 2 张单人床）, 无障碍, 花园景观&lt;2人入住&gt;&lt;早餐&gt;</t>
  </si>
  <si>
    <t>Ben Hamouda/Manuela</t>
  </si>
  <si>
    <t xml:space="preserve">3798189	</t>
  </si>
  <si>
    <t xml:space="preserve">2666222	</t>
  </si>
  <si>
    <t xml:space="preserve">999226125322289	</t>
  </si>
  <si>
    <t>Ben Hamouda/Sara</t>
  </si>
  <si>
    <t xml:space="preserve">3798193	</t>
  </si>
  <si>
    <t xml:space="preserve">0001011	</t>
  </si>
  <si>
    <t xml:space="preserve">999226128740161	</t>
  </si>
  <si>
    <t>[萨克拉门托]萨克拉门托速8酒店(Super 8 by Wyndham Sacramento)(70790374)</t>
  </si>
  <si>
    <t>特大床房&lt;2人入住&gt;&lt;不退款&gt;&lt;早餐&gt;</t>
  </si>
  <si>
    <t>yanamadala/venkata</t>
  </si>
  <si>
    <t xml:space="preserve">3798978	</t>
  </si>
  <si>
    <t xml:space="preserve">999226133957151	</t>
  </si>
  <si>
    <t>[山景城]The Ameswell Hotel(110133682)</t>
  </si>
  <si>
    <t>豪华房（1张特大床，听障无障碍）&lt;2人入住&gt;</t>
  </si>
  <si>
    <t>SHI/JIMMY JIAN PING</t>
  </si>
  <si>
    <t xml:space="preserve">3800182	</t>
  </si>
  <si>
    <t xml:space="preserve">146991	</t>
  </si>
  <si>
    <t xml:space="preserve">999226143478824	</t>
  </si>
  <si>
    <t>[曼谷]UHG四分之一隆齐酒店(The Quarter Ploenchit by UHG)(90402440)</t>
  </si>
  <si>
    <t>YANG/ZHENQI,YANG/ZHENYOU,YANG/YINGXIN</t>
  </si>
  <si>
    <t xml:space="preserve">3803955	</t>
  </si>
  <si>
    <t xml:space="preserve">999226143735257	</t>
  </si>
  <si>
    <t>[厄森尤特]倪迪亚赛森酒店(Nidya Hotel Esenyurt)(55542883)</t>
  </si>
  <si>
    <t>MA/YANCHAN</t>
  </si>
  <si>
    <t xml:space="preserve">3804024	</t>
  </si>
  <si>
    <t xml:space="preserve">999226144576639	</t>
  </si>
  <si>
    <t>LOK YAN/KAN,WING HANG/AU,KAM WAI/AU</t>
  </si>
  <si>
    <t xml:space="preserve">3804802	</t>
  </si>
  <si>
    <t>cnmlrv</t>
  </si>
  <si>
    <t>9gsqn2</t>
  </si>
  <si>
    <t xml:space="preserve">vn596m	</t>
  </si>
  <si>
    <t xml:space="preserve">999225463616577	</t>
  </si>
  <si>
    <t>[巴厘岛]Mara River Safari Lodge(90395221)</t>
  </si>
  <si>
    <t>Twiga小屋&lt;2人入住&gt;&lt;早餐&gt;</t>
  </si>
  <si>
    <t>JIN/ZHIXIAN</t>
  </si>
  <si>
    <t xml:space="preserve">3660806	</t>
  </si>
  <si>
    <t xml:space="preserve">999226146062753	</t>
  </si>
  <si>
    <t>庭景甄选特大床房&lt;2人入住&gt;&lt;早餐&gt;</t>
  </si>
  <si>
    <t>Agarwal/Nidhi</t>
  </si>
  <si>
    <t xml:space="preserve">3806318	</t>
  </si>
  <si>
    <t xml:space="preserve">75695SE175123	</t>
  </si>
  <si>
    <t xml:space="preserve">999226147196690	</t>
  </si>
  <si>
    <t>[格拉纳达]格拉纳达理事水疗酒店(Senator Granada Spa Hotel)(97635690)</t>
  </si>
  <si>
    <t>经济型双人房&lt;2人入住&gt;&lt;不退款&gt;</t>
  </si>
  <si>
    <t>GARCIA CALVELLIDO/ANTONIO</t>
  </si>
  <si>
    <t xml:space="preserve">3807122	</t>
  </si>
  <si>
    <t xml:space="preserve">999226147709409	</t>
  </si>
  <si>
    <t>[曼谷]曼谷拉查丹利中心酒店(Grande Centre Point Hotel Ratchadamri Bangkok)(55380772)</t>
  </si>
  <si>
    <t>超值套房&lt;2人入住&gt;</t>
  </si>
  <si>
    <t>LAM/CHOR HO</t>
  </si>
  <si>
    <t xml:space="preserve">3807398	</t>
  </si>
  <si>
    <t xml:space="preserve">388500	</t>
  </si>
  <si>
    <t xml:space="preserve">999226149530895	</t>
  </si>
  <si>
    <t>[新加坡]81酒店(优质星)(Hotel 81 Premier Star)(78129526)</t>
  </si>
  <si>
    <t>NGUYEN/MINH TRI,NGUYEN/THI BICH LIEN,LUONG/THI HIEN,PHAM/THI MINH THU</t>
  </si>
  <si>
    <t xml:space="preserve">3809209	</t>
  </si>
  <si>
    <t xml:space="preserve">083842243	</t>
  </si>
  <si>
    <t xml:space="preserve">999226184061413	</t>
  </si>
  <si>
    <t>ZHENG/MINGYUE,HUANG/JIAHUI</t>
  </si>
  <si>
    <t xml:space="preserve">3809387	</t>
  </si>
  <si>
    <t xml:space="preserve">999226187004537	</t>
  </si>
  <si>
    <t>[维特舍]瓦德舒赛特弗鲁丽登酒店(Wärdshuset Furuliden)(111615904)</t>
  </si>
  <si>
    <t>双人间 - 不可携带宠物入住&lt;2人入住&gt;&lt;早餐&gt;</t>
  </si>
  <si>
    <t>Karlsson/Ann-Britt Elvira</t>
  </si>
  <si>
    <t xml:space="preserve">3809785	</t>
  </si>
  <si>
    <t xml:space="preserve">Bekr?ftad i mobilappen	</t>
  </si>
  <si>
    <t xml:space="preserve">999226190982182	</t>
  </si>
  <si>
    <t>[阿吉奥斯普罗科皮奥斯]安姆佩洛斯旅馆(Ampelos Inn)(111605627)</t>
  </si>
  <si>
    <t>豪华双人房, 泳池景观&lt;2人入住&gt;&lt;不退款&gt;</t>
  </si>
  <si>
    <t>LE HENAFF/Quentin</t>
  </si>
  <si>
    <t xml:space="preserve">3810955	</t>
  </si>
  <si>
    <t xml:space="preserve">1692534212786	</t>
  </si>
  <si>
    <t xml:space="preserve">999226201524187	</t>
  </si>
  <si>
    <t>[圣保罗湾城]Mayflower Hotel Malta(109175720)</t>
  </si>
  <si>
    <t>标准双人房/双床房&lt;2人入住&gt;&lt;早餐&gt;</t>
  </si>
  <si>
    <t>Dziedzina/Wioletta Magdalena,Jackowski/Bartosz</t>
  </si>
  <si>
    <t xml:space="preserve">3814051	</t>
  </si>
  <si>
    <t xml:space="preserve">EXP-71952818	</t>
  </si>
  <si>
    <t xml:space="preserve">999226210518087	</t>
  </si>
  <si>
    <t>[巴黎]猫头鹰酒店(Chouette Hotel)(55281310)</t>
  </si>
  <si>
    <t>SHENG/FEIRAN</t>
  </si>
  <si>
    <t xml:space="preserve">3815637	</t>
  </si>
  <si>
    <t xml:space="preserve">72046278	</t>
  </si>
  <si>
    <t xml:space="preserve">999226214925985	</t>
  </si>
  <si>
    <t>标准双床房&lt;2人入住&gt;&lt;早餐&gt;</t>
  </si>
  <si>
    <t xml:space="preserve">3816563	</t>
  </si>
  <si>
    <t xml:space="preserve">999226216432027	</t>
  </si>
  <si>
    <t>[奥沙瓦]奥沙瓦舒适酒店(Comfort Inn Oshawa)(110128326)</t>
  </si>
  <si>
    <t>双人间 - 带2张双人床&lt;2人入住&gt;&lt;早餐&gt;</t>
  </si>
  <si>
    <t>Adams/Mary Jo</t>
  </si>
  <si>
    <t xml:space="preserve">3816836	</t>
  </si>
  <si>
    <t xml:space="preserve">999226280884512	</t>
  </si>
  <si>
    <t>[莱瑟佩瑟]阿多尼斯 - 奥莉迪亚艾佩瑟酒店(Olydea les Epesses)(77368628)</t>
  </si>
  <si>
    <t>两居室公寓&lt;2人入住&gt;&lt;不退款&gt;</t>
  </si>
  <si>
    <t>CHARINI/Marick</t>
  </si>
  <si>
    <t xml:space="preserve">3824427	</t>
  </si>
  <si>
    <t xml:space="preserve">999226329054816	</t>
  </si>
  <si>
    <t>[新加坡]亚历山大摩门特斯酒店(Momentus Hotel Alexandra)(111414262)</t>
  </si>
  <si>
    <t>LIN/TING SHAO,LUO/PEI RONG</t>
  </si>
  <si>
    <t xml:space="preserve">3827077	</t>
  </si>
  <si>
    <t xml:space="preserve">304888582	</t>
  </si>
  <si>
    <t xml:space="preserve">999226330300252	</t>
  </si>
  <si>
    <t>标准间 - 带2张大床&lt;2人入住&gt;&lt;不退款&gt;</t>
  </si>
  <si>
    <t xml:space="preserve">3827572	</t>
  </si>
  <si>
    <t xml:space="preserve">136701825	</t>
  </si>
  <si>
    <t xml:space="preserve">999226336051857	</t>
  </si>
  <si>
    <t>[基黑]毛伊岛海滨酒店(Maui Coast Hotel)(70393123)</t>
  </si>
  <si>
    <t>豪华2张大号床房&lt;2人入住&gt;</t>
  </si>
  <si>
    <t>DAI/JUNLIAO,DAI/JIANMIN</t>
  </si>
  <si>
    <t xml:space="preserve">3829457	</t>
  </si>
  <si>
    <t xml:space="preserve">136716051	</t>
  </si>
  <si>
    <t xml:space="preserve">999226336165336	</t>
  </si>
  <si>
    <t>[普吉岛]普吉岛赛琳娜宁静拉崴酒店(Selina Serenity Rawai Phuket)(55451656)</t>
  </si>
  <si>
    <t>小屋&lt;2人入住&gt;</t>
  </si>
  <si>
    <t>SITTIPHATI/WILAILAK</t>
  </si>
  <si>
    <t xml:space="preserve">3829507	</t>
  </si>
  <si>
    <t xml:space="preserve">-73959271	</t>
  </si>
  <si>
    <t xml:space="preserve">999226337168409	</t>
  </si>
  <si>
    <t>SAIYOT/ORACHA,SAIYOS/PHAILIN</t>
  </si>
  <si>
    <t xml:space="preserve">3830059	</t>
  </si>
  <si>
    <t xml:space="preserve">999226338298325	</t>
  </si>
  <si>
    <t>[曼谷]素坤逸57号萨利酒店(The Salil Hotel Sukhumvit 57 - Thonglor)(55799251)</t>
  </si>
  <si>
    <t>尊贵房&lt;2人入住&gt;&lt;不退款&gt;</t>
  </si>
  <si>
    <t>zhong/Yitong,Song/Jiaxin</t>
  </si>
  <si>
    <t xml:space="preserve">3830495	</t>
  </si>
  <si>
    <t xml:space="preserve">94827	</t>
  </si>
  <si>
    <t xml:space="preserve">999226338856791	</t>
  </si>
  <si>
    <t>[新加坡]新加坡大中酒店(Hotel Grand Central Singapore)(56196197)</t>
  </si>
  <si>
    <t>TWIN DELUXE&lt;2人入住&gt;&lt;不退款&gt;</t>
  </si>
  <si>
    <t>FU/MENGJIE,FU/XIAOMING</t>
  </si>
  <si>
    <t xml:space="preserve">3830829	</t>
  </si>
  <si>
    <t xml:space="preserve">1079309269	</t>
  </si>
  <si>
    <t xml:space="preserve">999226340055854	</t>
  </si>
  <si>
    <t>[曼谷]中央政府大楼酒店暨会议中心(Centra Government Complex Hotel &amp; Convention Centre)(68545106)</t>
  </si>
  <si>
    <t>高级特大床房&lt;2人入住&gt;&lt;不退款&gt;&lt;早餐&gt;</t>
  </si>
  <si>
    <t>YENPRAKHON/ACHARA</t>
  </si>
  <si>
    <t xml:space="preserve">3831488	</t>
  </si>
  <si>
    <t xml:space="preserve">34992SE054392	</t>
  </si>
  <si>
    <t xml:space="preserve">999226340348276	</t>
  </si>
  <si>
    <t>[胡志明市]卡拉维拉西贡酒店(Caravelle Saigon)(55799401)</t>
  </si>
  <si>
    <t>豪华房间&lt;2人入住&gt;</t>
  </si>
  <si>
    <t>PEH/JIN JIE</t>
  </si>
  <si>
    <t xml:space="preserve">3831689	</t>
  </si>
  <si>
    <t xml:space="preserve">999226346532157	</t>
  </si>
  <si>
    <t>GAO/FENG,GU/WEIDONG,LI/TAO</t>
  </si>
  <si>
    <t xml:space="preserve">3834991	</t>
  </si>
  <si>
    <t xml:space="preserve">999225145952017	</t>
  </si>
  <si>
    <t>[普吉岛]普吉格雷斯兰温泉度假酒店(Phuket Graceland Resort and Spa)(56185699)</t>
  </si>
  <si>
    <t>池景豪华房&lt;3人入住&gt;&lt;早餐&gt;</t>
  </si>
  <si>
    <t>dong/yue,Sun/Suyan,Dong/Huizhong</t>
  </si>
  <si>
    <t xml:space="preserve">3597757	</t>
  </si>
  <si>
    <t xml:space="preserve">999226350103097	</t>
  </si>
  <si>
    <t>[伦敦]贝斯特韦斯特伦敦海布里酒店(Best Western London Highbury)(55270693)</t>
  </si>
  <si>
    <t>标准单人房&lt;1人入住&gt;&lt;不退款&gt;</t>
  </si>
  <si>
    <t>Li/Dong</t>
  </si>
  <si>
    <t xml:space="preserve">3836857	</t>
  </si>
  <si>
    <t xml:space="preserve">SH17409821	</t>
  </si>
  <si>
    <t xml:space="preserve">999226350563824	</t>
  </si>
  <si>
    <t>[圣纳帕]尼西公园酒店(Nissi Park Hotel)(110112122)</t>
  </si>
  <si>
    <t>双人间或双床间&lt;2人入住&gt;&lt;早餐&gt;</t>
  </si>
  <si>
    <t>PETRENKO/MICHAL</t>
  </si>
  <si>
    <t xml:space="preserve">3837083	</t>
  </si>
  <si>
    <t xml:space="preserve">999226350735519	</t>
  </si>
  <si>
    <t>[密西沙加]多伦多机场贝斯特韦斯特优质酒店(Best Western Plus Toronto Airport Hotel)(55290054)</t>
  </si>
  <si>
    <t>2大床房无烟&lt;2人入住&gt;</t>
  </si>
  <si>
    <t>PORRO LI/LUIS</t>
  </si>
  <si>
    <t xml:space="preserve">3837215	</t>
  </si>
  <si>
    <t xml:space="preserve">HCA-87M2M925+W8-E00	</t>
  </si>
  <si>
    <t xml:space="preserve">999226355738701	</t>
  </si>
  <si>
    <t>[尼斯]宜必思尼斯中央火车站酒店(Ibis Nice Centre Gare)(55694568)</t>
  </si>
  <si>
    <t>标准房&lt;1人入住&gt;&lt;早餐&gt;</t>
  </si>
  <si>
    <t>NIOCHE/YVES</t>
  </si>
  <si>
    <t xml:space="preserve">3839900	</t>
  </si>
  <si>
    <t xml:space="preserve">999226359395191	</t>
  </si>
  <si>
    <t>[新奥尔良]新奥尔良亭阁(Le Pavillon New Orleans)(69451893)</t>
  </si>
  <si>
    <t>TRADITIONAL ROOM&lt;2人入住&gt;</t>
  </si>
  <si>
    <t>OConnor/Helga</t>
  </si>
  <si>
    <t xml:space="preserve">3841784	</t>
  </si>
  <si>
    <t xml:space="preserve">10C9S4	</t>
  </si>
  <si>
    <t xml:space="preserve">999226359554832	</t>
  </si>
  <si>
    <t>[阿维尼翁]圣玛尔特公寓式酒店(ApartHotel Sainte-Marthe)(55560275)</t>
  </si>
  <si>
    <t>特级公寓 (1 - 2 people)&lt;2人入住&gt;&lt;不退款&gt;</t>
  </si>
  <si>
    <t>Bertrand /Frederic</t>
  </si>
  <si>
    <t xml:space="preserve">3841874	</t>
  </si>
  <si>
    <t xml:space="preserve">75391216	</t>
  </si>
  <si>
    <t xml:space="preserve">999226363973930	</t>
  </si>
  <si>
    <t>[维尔茨堡]玛丽蒂姆伍兹堡酒店(Maritim Hotel Würzburg)(55270582)</t>
  </si>
  <si>
    <t>舒适双床房&lt;2人入住&gt;&lt;不退款&gt;&lt;早餐&gt;</t>
  </si>
  <si>
    <t>van den Bersselaar/Theodora Francisca</t>
  </si>
  <si>
    <t xml:space="preserve">3844645	</t>
  </si>
  <si>
    <t xml:space="preserve">136881363	</t>
  </si>
  <si>
    <t xml:space="preserve">999226473556789	</t>
  </si>
  <si>
    <t>CHADWICK/COLIN</t>
  </si>
  <si>
    <t xml:space="preserve">3846794	</t>
  </si>
  <si>
    <t xml:space="preserve">999226477625919	</t>
  </si>
  <si>
    <t>[克波斯港]阿里纳斯德尔玛海滨及雨林度假村(Arenas Del Mar Beachfront &amp; Rainforest Resort by Cayuga Collection)(90352810)</t>
  </si>
  <si>
    <t>海洋微风高级间&lt;2人入住&gt;&lt;不退款&gt;&lt;早餐&gt;</t>
  </si>
  <si>
    <t>RETZKE/JASON</t>
  </si>
  <si>
    <t xml:space="preserve">3847501	</t>
  </si>
  <si>
    <t xml:space="preserve">136921553	</t>
  </si>
  <si>
    <t xml:space="preserve">999226483493807	</t>
  </si>
  <si>
    <t>[贝尔格莱德]贝尔格莱德城市酒店(Belgrade City Hotel)(55426385)</t>
  </si>
  <si>
    <t>YAN/CHEN</t>
  </si>
  <si>
    <t xml:space="preserve">3848933	</t>
  </si>
  <si>
    <t xml:space="preserve">999226484986787	</t>
  </si>
  <si>
    <t>[西归浦市]酒店肯尼西归浦(Hotel Kenny Seogwipo)(55391121)</t>
  </si>
  <si>
    <t>其他房型&lt;2人入住&gt;&lt;不退款&gt;</t>
  </si>
  <si>
    <t>YANG/SEYEONG</t>
  </si>
  <si>
    <t xml:space="preserve">3849340	</t>
  </si>
  <si>
    <t xml:space="preserve">23350958	</t>
  </si>
  <si>
    <t xml:space="preserve">999226488235925	</t>
  </si>
  <si>
    <t>LAKUL/ATILUCK</t>
  </si>
  <si>
    <t xml:space="preserve">3850563	</t>
  </si>
  <si>
    <t xml:space="preserve">|76313822	</t>
  </si>
  <si>
    <t xml:space="preserve">999226491811601	</t>
  </si>
  <si>
    <t>客房, 2 张单人床, 无障碍&lt;2人入住&gt;&lt;不退款&gt;</t>
  </si>
  <si>
    <t>YANG/JIXIN</t>
  </si>
  <si>
    <t xml:space="preserve">3853243	</t>
  </si>
  <si>
    <t xml:space="preserve">81014EE034010	</t>
  </si>
  <si>
    <t xml:space="preserve">999226493635021	</t>
  </si>
  <si>
    <t>[新加坡]新加坡罗克西美爵酒店(Grand Mercure Singapore Roxy)(55851927)</t>
  </si>
  <si>
    <t>LIAO/JINFA,LUO/TONG</t>
  </si>
  <si>
    <t xml:space="preserve">3855685	</t>
  </si>
  <si>
    <t xml:space="preserve">DEB230829222207102	</t>
  </si>
  <si>
    <t xml:space="preserve">999226493655454	</t>
  </si>
  <si>
    <t>SADIMON/SURIATI</t>
  </si>
  <si>
    <t xml:space="preserve">3855708	</t>
  </si>
  <si>
    <t xml:space="preserve">1079494512	</t>
  </si>
  <si>
    <t xml:space="preserve">999226493867688	</t>
  </si>
  <si>
    <t>[温德米尔]温德米尔酒店(Windermere Hotel)(110132870)</t>
  </si>
  <si>
    <t>湖景双床房&lt;2人入住&gt;&lt;不退款&gt;&lt;早餐&gt;</t>
  </si>
  <si>
    <t>Teeraphantuvat/Yuwadee</t>
  </si>
  <si>
    <t xml:space="preserve">3855959	</t>
  </si>
  <si>
    <t>RL31738361</t>
  </si>
  <si>
    <t xml:space="preserve">RL31738360	</t>
  </si>
  <si>
    <t xml:space="preserve">999226495127992	</t>
  </si>
  <si>
    <t>JITHAN/WIPORN</t>
  </si>
  <si>
    <t xml:space="preserve">3857776	</t>
  </si>
  <si>
    <t xml:space="preserve">|77430239	</t>
  </si>
  <si>
    <t xml:space="preserve">26497524789	</t>
  </si>
  <si>
    <t>[帕拉尼亚克]马尼拉金斯福德酒店(Kingsford Hotel Manila)(102881086)</t>
  </si>
  <si>
    <t>JING/JING</t>
  </si>
  <si>
    <t xml:space="preserve">3860413	</t>
  </si>
  <si>
    <t xml:space="preserve">498352	</t>
  </si>
  <si>
    <t xml:space="preserve">999226498343861	</t>
  </si>
  <si>
    <t>LYU/ZHULIN,HOU/CHENSHENG</t>
  </si>
  <si>
    <t xml:space="preserve">3861392	</t>
  </si>
  <si>
    <t xml:space="preserve">999226499280238	</t>
  </si>
  <si>
    <t>[曼谷]希望之地46/1酒店(Hope Land Hotel 46/1)(70165118)</t>
  </si>
  <si>
    <t>标准双床房 禁烟&lt;2人入住&gt;&lt;不退款&gt;&lt;早餐&gt;</t>
  </si>
  <si>
    <t>CHINASETHAKUL/RUJEERAD</t>
  </si>
  <si>
    <t xml:space="preserve">3862582	</t>
  </si>
  <si>
    <t xml:space="preserve">1079546801	</t>
  </si>
  <si>
    <t xml:space="preserve">999226500675222	</t>
  </si>
  <si>
    <t>[杜塞尔多夫]玛丽蒂姆杜塞尔多夫酒店(Maritim Hotel Düsseldorf)(56128353)</t>
  </si>
  <si>
    <t>DOUBLE (TWIN/DOUBLE) COMFORT&lt;2人入住&gt;&lt;不退款&gt;</t>
  </si>
  <si>
    <t>FANG/YANGMING</t>
  </si>
  <si>
    <t xml:space="preserve">3864406	</t>
  </si>
  <si>
    <t xml:space="preserve">137126200	</t>
  </si>
  <si>
    <t xml:space="preserve">999226501883578	</t>
  </si>
  <si>
    <t>Claassen /Wilco</t>
  </si>
  <si>
    <t xml:space="preserve">3865824	</t>
  </si>
  <si>
    <t xml:space="preserve">SH17465786	</t>
  </si>
  <si>
    <t xml:space="preserve">999226502209311	</t>
  </si>
  <si>
    <t>[釜山]釜山格兰德朝鲜酒店(Grand Josun Busan)(90199470)</t>
  </si>
  <si>
    <t>城景高级双人床房&lt;2人入住&gt;</t>
  </si>
  <si>
    <t>EOM/JEEEUN</t>
  </si>
  <si>
    <t xml:space="preserve">3866259	</t>
  </si>
  <si>
    <t xml:space="preserve">999226503817821	</t>
  </si>
  <si>
    <t>PUTRA DEWA/M AKBAR</t>
  </si>
  <si>
    <t xml:space="preserve">3868142	</t>
  </si>
  <si>
    <t xml:space="preserve">999226567016530	</t>
  </si>
  <si>
    <t>[曼谷]纳拉酒店(Narra Hotel)(68545205)</t>
  </si>
  <si>
    <t>TOURAWONG/NATCHAYAPORN</t>
  </si>
  <si>
    <t xml:space="preserve">3869921	</t>
  </si>
  <si>
    <t xml:space="preserve">999226570102749	</t>
  </si>
  <si>
    <t>[西雅加达]铂尔曼迦卡达中心公园酒店(Pullman Jakarta Central Park)(55598969)</t>
  </si>
  <si>
    <t>豪华大床房&lt;2人入住&gt;&lt;不退款&gt;&lt;早餐&gt;</t>
  </si>
  <si>
    <t>WANG/HUIJUAN,Zheng/Jing</t>
  </si>
  <si>
    <t xml:space="preserve">3870559	</t>
  </si>
  <si>
    <t xml:space="preserve">999226571188068	</t>
  </si>
  <si>
    <t>[普吉岛]甜蜜马丽娜酒店 - 时尚 - 卡塔海滩(Sugar Marina Hotel - Fashion - Kata Beach)(55932616)</t>
  </si>
  <si>
    <t>豪华房（直通泳池）&lt;2人入住&gt;&lt;不退款&gt;</t>
  </si>
  <si>
    <t>WONG/SZE NGA,CHU/CHEUK FAI</t>
  </si>
  <si>
    <t xml:space="preserve">3871035	</t>
  </si>
  <si>
    <t xml:space="preserve">2304774	</t>
  </si>
  <si>
    <t xml:space="preserve">999226571385382	</t>
  </si>
  <si>
    <t>[安特卫普]Amory Hotel by Hyllit(110043125)</t>
  </si>
  <si>
    <t>Maarschalk/Huub,Bogers/Iris</t>
  </si>
  <si>
    <t xml:space="preserve">3871113	</t>
  </si>
  <si>
    <t xml:space="preserve">45153984	</t>
  </si>
  <si>
    <t xml:space="preserve">999226571851749	</t>
  </si>
  <si>
    <t>[纽约]纽约市中心希尔顿逸林酒店(DoubleTree by Hilton New York Downtown)(55328987)</t>
  </si>
  <si>
    <t>两张双人床房&lt;2人入住&gt;&lt;不退款&gt;</t>
  </si>
  <si>
    <t>MENG/CHEN,LIU/MO</t>
  </si>
  <si>
    <t xml:space="preserve">3871232	</t>
  </si>
  <si>
    <t xml:space="preserve">83445326	</t>
  </si>
  <si>
    <t xml:space="preserve">999226571883914	</t>
  </si>
  <si>
    <t>[马德里]西尔肯马德里之门酒店(Silken Puerta Madrid)(55439605)</t>
  </si>
  <si>
    <t>Barajas Montes/Manuel</t>
  </si>
  <si>
    <t xml:space="preserve">3871238	</t>
  </si>
  <si>
    <t xml:space="preserve">999226574023172	</t>
  </si>
  <si>
    <t>[Licin]格兰德哈维斯特别墅度假村(Grand Harvest Resort &amp; Villas)(95138546)</t>
  </si>
  <si>
    <t>ZHOU/QUAN,REN/DANDAN</t>
  </si>
  <si>
    <t xml:space="preserve">3871786	</t>
  </si>
  <si>
    <t xml:space="preserve">999226594441993	</t>
  </si>
  <si>
    <t>[普吉岛]海滨快捷 - 飞行员 - 普吉岛机场(Sugar Marina Hotel -Aviator- Phuket Airport)(55832037)</t>
  </si>
  <si>
    <t>WU/YI</t>
  </si>
  <si>
    <t xml:space="preserve">3872771	</t>
  </si>
  <si>
    <t xml:space="preserve">2308069	</t>
  </si>
  <si>
    <t xml:space="preserve">999226327656902	</t>
  </si>
  <si>
    <t>[罗马]羅馬大飯店(A.Roma Lifestyle Hotel)(55861939)</t>
  </si>
  <si>
    <t>ZHANG/YIHANG</t>
  </si>
  <si>
    <t xml:space="preserve">3826613	</t>
  </si>
  <si>
    <t xml:space="preserve">SH17387241	</t>
  </si>
  <si>
    <t xml:space="preserve">999226600254104	</t>
  </si>
  <si>
    <t>[首尔]滨江酒店(The Riverside Hotel)(68031185)</t>
  </si>
  <si>
    <t>CHO/INKYONG</t>
  </si>
  <si>
    <t xml:space="preserve">3874262	</t>
  </si>
  <si>
    <t xml:space="preserve">DEB230902211636850	</t>
  </si>
  <si>
    <t xml:space="preserve">999226601465966	</t>
  </si>
  <si>
    <t>Van Esch/Wilhelmina Berendina</t>
  </si>
  <si>
    <t xml:space="preserve">3874652	</t>
  </si>
  <si>
    <t xml:space="preserve">SH17484709	</t>
  </si>
  <si>
    <t xml:space="preserve">999226601662605	</t>
  </si>
  <si>
    <t>[曼谷]康帕斯酒店集团曼谷素坤逸10巷格乐丽雅酒店(Galleria Sukhumvit 10 Bangkok by Compass Hospitality)(55799373)</t>
  </si>
  <si>
    <t>豪华闲逸双床房&lt;2人入住&gt;&lt;不退款&gt;</t>
  </si>
  <si>
    <t>LUI/CHUN KIT,CHOY/WA TSUN</t>
  </si>
  <si>
    <t xml:space="preserve">3874725	</t>
  </si>
  <si>
    <t xml:space="preserve">76712	</t>
  </si>
  <si>
    <t xml:space="preserve">999226602800086	</t>
  </si>
  <si>
    <t>[梅里尼亚克]B&amp;B 酒店波尔多梅里尼亚克维尔酒店(B&amp;B HOTEL Bordeaux Mérignac Hôtel de Ville)(110039551)</t>
  </si>
  <si>
    <t>KELPOINTS/CHLOE BOZZI</t>
  </si>
  <si>
    <t xml:space="preserve">3875272	</t>
  </si>
  <si>
    <t xml:space="preserve">999226604080862	</t>
  </si>
  <si>
    <t>[累西腓]玛兰特广场酒店(Marante Plaza Hotel)(90357881)</t>
  </si>
  <si>
    <t>标准客房&lt;2人入住&gt;&lt;不退款&gt;&lt;早餐&gt;</t>
  </si>
  <si>
    <t>ALMEIDA/ALLESIVALDO BARBOSA</t>
  </si>
  <si>
    <t xml:space="preserve">3875809	</t>
  </si>
  <si>
    <t xml:space="preserve">999226605216264	</t>
  </si>
  <si>
    <t>SANTOS/GLENARD</t>
  </si>
  <si>
    <t xml:space="preserve">3876246	</t>
  </si>
  <si>
    <t xml:space="preserve">999226605931783	</t>
  </si>
  <si>
    <t>JEONG/GEUNYOUNG</t>
  </si>
  <si>
    <t xml:space="preserve">23057463	</t>
  </si>
  <si>
    <t xml:space="preserve">999226607002365	</t>
  </si>
  <si>
    <t>[芭堤雅]诚之Z酒店(Z by Zing)(55756978)</t>
  </si>
  <si>
    <t>BOONYAYOTHIN/SUPATAT,MUANGPHONGAEN/APIYA</t>
  </si>
  <si>
    <t xml:space="preserve">3877224	</t>
  </si>
  <si>
    <t xml:space="preserve">79930890	</t>
  </si>
  <si>
    <t xml:space="preserve">999226607170193	</t>
  </si>
  <si>
    <t>[哥本哈根]卡宾城市酒店(Cabinn City)(55720488)</t>
  </si>
  <si>
    <t>准将房 2张单人床&lt;2人入住&gt;&lt;不退款&gt;&lt;早餐&gt;</t>
  </si>
  <si>
    <t>Ledskov /Vicky</t>
  </si>
  <si>
    <t xml:space="preserve">3877370	</t>
  </si>
  <si>
    <t xml:space="preserve">999226361714701	</t>
  </si>
  <si>
    <t>翻新豪华双床房&lt;2人入住&gt;</t>
  </si>
  <si>
    <t>LI/WEI</t>
  </si>
  <si>
    <t xml:space="preserve">3843034	</t>
  </si>
  <si>
    <t xml:space="preserve">28514941	</t>
  </si>
  <si>
    <t xml:space="preserve">999226607858261	</t>
  </si>
  <si>
    <t>BLANCO/BJ ALLEN</t>
  </si>
  <si>
    <t xml:space="preserve">3877720	</t>
  </si>
  <si>
    <t xml:space="preserve">2911600	</t>
  </si>
  <si>
    <t xml:space="preserve">999226608539874	</t>
  </si>
  <si>
    <t>[马卡蒂]太古广场服务公寓(One Pacific Place Serviced Residences - Multiple Use Hotel)(55851997)</t>
  </si>
  <si>
    <t>豪华一室房&lt;2人入住&gt;&lt;不退款&gt;</t>
  </si>
  <si>
    <t>Oliver Aris/Mark,Oliver Aris/Mark</t>
  </si>
  <si>
    <t xml:space="preserve">3878231	</t>
  </si>
  <si>
    <t xml:space="preserve">999226609338078	</t>
  </si>
  <si>
    <t>[巴厘岛]水明漾日落感受酒店(Sense Sunset Hotel Seminyak)(55439262)</t>
  </si>
  <si>
    <t>TOTI/EFRAIM</t>
  </si>
  <si>
    <t xml:space="preserve">3878817	</t>
  </si>
  <si>
    <t xml:space="preserve">270917	</t>
  </si>
  <si>
    <t xml:space="preserve">999226609825114	</t>
  </si>
  <si>
    <t>[怡保]怡保彩鸿酒店(Travelodge Ipoh)(90400104)</t>
  </si>
  <si>
    <t>朋友&amp;家庭4人房&lt;2人入住&gt;&lt;不退款&gt;</t>
  </si>
  <si>
    <t>TENG/YEE KHOONG</t>
  </si>
  <si>
    <t xml:space="preserve">3879075	</t>
  </si>
  <si>
    <t xml:space="preserve">1079685407	</t>
  </si>
  <si>
    <t xml:space="preserve">999226613357634	</t>
  </si>
  <si>
    <t>[利明顿]马克多纳尔埃梅尔斯府酒店(Macdonald Elmers Court Hotel)(90389502)</t>
  </si>
  <si>
    <t>Podd/Mike</t>
  </si>
  <si>
    <t xml:space="preserve">3879742	</t>
  </si>
  <si>
    <t>过时取消</t>
  </si>
  <si>
    <t xml:space="preserve">999226615449851	</t>
  </si>
  <si>
    <t>SRIPHADUONG/TEERAKARN</t>
  </si>
  <si>
    <t xml:space="preserve">3880126	</t>
  </si>
  <si>
    <t xml:space="preserve">999226620506164	</t>
  </si>
  <si>
    <t>[普吉岛]皇家普吉城市酒店(Royal Phuket City Hotel)(55426586)</t>
  </si>
  <si>
    <t>PUMPETTANANUN/CHATTONGTAEP</t>
  </si>
  <si>
    <t xml:space="preserve">3881434	</t>
  </si>
  <si>
    <t xml:space="preserve">040901	</t>
  </si>
  <si>
    <t xml:space="preserve">999226620942948	</t>
  </si>
  <si>
    <t>[阿姆斯特丹]XO酒店时尚店(XO Hotels Couture)(70392034)</t>
  </si>
  <si>
    <t>标准三人房&lt;2人入住&gt;&lt;不退款&gt;</t>
  </si>
  <si>
    <t>Zeng/zheng,li/chunchun</t>
  </si>
  <si>
    <t xml:space="preserve">3881628	</t>
  </si>
  <si>
    <t xml:space="preserve">999226622792155	</t>
  </si>
  <si>
    <t>[长滩岛]长滩岛航路与蓝海度假村(Fairways and Bluewater Boracay)(109328980)</t>
  </si>
  <si>
    <t>Superior&lt;1人入住&gt;&lt;不退款&gt;&lt;早餐&gt;</t>
  </si>
  <si>
    <t>LI/YUE QI</t>
  </si>
  <si>
    <t xml:space="preserve">3882281	</t>
  </si>
  <si>
    <t xml:space="preserve">1050228553	</t>
  </si>
  <si>
    <t xml:space="preserve">999226622928381	</t>
  </si>
  <si>
    <t>[胡志明市]西贡奉森酒店(Bong Sen Hotel Saigon)(55465047)</t>
  </si>
  <si>
    <t>高级内部房（无窗）&lt;1人入住&gt;&lt;不退款&gt;&lt;早餐&gt;</t>
  </si>
  <si>
    <t>WANG/YI</t>
  </si>
  <si>
    <t xml:space="preserve">3882327	</t>
  </si>
  <si>
    <t xml:space="preserve">1079710514	</t>
  </si>
  <si>
    <t xml:space="preserve">999226622954217	</t>
  </si>
  <si>
    <t>[曼谷]莫克麦 72 号酒店(Mok Mek 72)(55812407)</t>
  </si>
  <si>
    <t>LEE/JAEHYUN</t>
  </si>
  <si>
    <t xml:space="preserve">3882335	</t>
  </si>
  <si>
    <t xml:space="preserve">1079710633	</t>
  </si>
  <si>
    <t xml:space="preserve">999226623225682	</t>
  </si>
  <si>
    <t>[希什利]极乐塔克西姆特级(The Elysium Taksim)(55519624)</t>
  </si>
  <si>
    <t>ARHAM/MOHD</t>
  </si>
  <si>
    <t xml:space="preserve">3882600	</t>
  </si>
  <si>
    <t xml:space="preserve">4874529-1	</t>
  </si>
  <si>
    <t xml:space="preserve">999226623336431	</t>
  </si>
  <si>
    <t>MIRZA/MUHAMAD MIRZA ZARIF</t>
  </si>
  <si>
    <t xml:space="preserve">3882641	</t>
  </si>
  <si>
    <t xml:space="preserve">978906	</t>
  </si>
  <si>
    <t xml:space="preserve">999226623447835	</t>
  </si>
  <si>
    <t>时髦大床房&lt;2人入住&gt;&lt;不退款&gt;&lt;早餐&gt;</t>
  </si>
  <si>
    <t>LI/YAN</t>
  </si>
  <si>
    <t xml:space="preserve">3882698	</t>
  </si>
  <si>
    <t xml:space="preserve">999226623810581	</t>
  </si>
  <si>
    <t>标准双床间&lt;2人入住&gt;&lt;不退款&gt;</t>
  </si>
  <si>
    <t>BAHARI/HARMIKO</t>
  </si>
  <si>
    <t xml:space="preserve">3882961	</t>
  </si>
  <si>
    <t xml:space="preserve">179874	</t>
  </si>
  <si>
    <t xml:space="preserve">999226624904854	</t>
  </si>
  <si>
    <t>[希什利]伊斯坦布尔费尔蒙夸萨酒店(Fairmont Quasar Istanbul Hotel)(55491596)</t>
  </si>
  <si>
    <t>Fairmont Room&lt;2人入住&gt;&lt;不退款&gt;&lt;早餐&gt;</t>
  </si>
  <si>
    <t>REZAEI ZADEH MAHABADI/MEHDI</t>
  </si>
  <si>
    <t xml:space="preserve">3883632	</t>
  </si>
  <si>
    <t xml:space="preserve">999226625937859	</t>
  </si>
  <si>
    <t>Saraiva Fernandes/Filipe Magno</t>
  </si>
  <si>
    <t xml:space="preserve">3884476	</t>
  </si>
  <si>
    <t xml:space="preserve">999226626959023	</t>
  </si>
  <si>
    <t>[曼谷]曼谷亚洲酒店(Asia Hotel Bangkok)(55639690)</t>
  </si>
  <si>
    <t>Double or Twin SUPERIOR&lt;2人入住&gt;&lt;不退款&gt;&lt;早餐&gt;</t>
  </si>
  <si>
    <t>OUDOMPHONE/VITHAYA</t>
  </si>
  <si>
    <t xml:space="preserve">3885503	</t>
  </si>
  <si>
    <t xml:space="preserve">9138786619093	</t>
  </si>
  <si>
    <t xml:space="preserve">999226628540741	</t>
  </si>
  <si>
    <t>[Thap Ma]罗勇芙斯酒店(Hotel Fuse Rayong)(100679308)</t>
  </si>
  <si>
    <t>Grand Deluxe&lt;2人入住&gt;&lt;不退款&gt;&lt;早餐&gt;</t>
  </si>
  <si>
    <t>NAKBUA/MISS PATCHANEEKAN</t>
  </si>
  <si>
    <t xml:space="preserve">3885748	</t>
  </si>
  <si>
    <t xml:space="preserve">1079730531	</t>
  </si>
  <si>
    <t xml:space="preserve">26629250024	</t>
  </si>
  <si>
    <t>尊享豪华房&lt;2人入住&gt;&lt;不退款&gt;&lt;早餐&gt;</t>
  </si>
  <si>
    <t>HE/JIELING,ZHANG/LUOHE</t>
  </si>
  <si>
    <t xml:space="preserve">3885777	</t>
  </si>
  <si>
    <t xml:space="preserve">979054	</t>
  </si>
  <si>
    <t xml:space="preserve">999226631722091	</t>
  </si>
  <si>
    <t>[Oludeniz Mahallesi]云萨尔酒店(Unsal Hotel)(96746852)</t>
  </si>
  <si>
    <t>标准房(底层)&lt;2人入住&gt;&lt;不退款&gt;</t>
  </si>
  <si>
    <t>YE/YUHAN,WEI/DONGYANG</t>
  </si>
  <si>
    <t xml:space="preserve">3886201	</t>
  </si>
  <si>
    <t xml:space="preserve">48369199	</t>
  </si>
  <si>
    <t xml:space="preserve">999226632145303	</t>
  </si>
  <si>
    <t>[华欣]华欣沃斯瓦兰达精选酒店(Verso Hua Hin - a Veranda Collection)(97965306)</t>
  </si>
  <si>
    <t>BOONCHU/SASIPORN</t>
  </si>
  <si>
    <t xml:space="preserve">3886246	</t>
  </si>
  <si>
    <t xml:space="preserve">SH17508496	</t>
  </si>
  <si>
    <t xml:space="preserve">999226633246859	</t>
  </si>
  <si>
    <t>THONGKEAWBORAN/CHANAPATH</t>
  </si>
  <si>
    <t xml:space="preserve">3886497	</t>
  </si>
  <si>
    <t xml:space="preserve">999226634617012	</t>
  </si>
  <si>
    <t>[布拉格]雅尔塔精品酒店(Jalta Boutique Hotel)(55745291)</t>
  </si>
  <si>
    <t>NOORZAI/MEHRAN</t>
  </si>
  <si>
    <t xml:space="preserve">3886851	</t>
  </si>
  <si>
    <t xml:space="preserve">999226636378100	</t>
  </si>
  <si>
    <t>[伦敦]仕骅廷三码头酒店公寓(Cheval Three Quays at The Tower of London)(55956339)</t>
  </si>
  <si>
    <t>江景双卧室豪华公寓&lt;1人入住&gt;&lt;不退款&gt;</t>
  </si>
  <si>
    <t>SHI/YONGSONG</t>
  </si>
  <si>
    <t xml:space="preserve">3887391	</t>
  </si>
  <si>
    <t xml:space="preserve">227415	</t>
  </si>
  <si>
    <t xml:space="preserve">999226636484773	</t>
  </si>
  <si>
    <t>[曼谷]曼谷康莱德酒店(Conrad Bangkok)(55312447)</t>
  </si>
  <si>
    <t>豪华2单人床房&lt;2人入住&gt;</t>
  </si>
  <si>
    <t>SUZUKI/WAKABA,SUZUKI/HIROMI</t>
  </si>
  <si>
    <t xml:space="preserve">3887413	</t>
  </si>
  <si>
    <t xml:space="preserve">HTH-7P52PGQX+F9-E00	</t>
  </si>
  <si>
    <t xml:space="preserve">999226636646357	</t>
  </si>
  <si>
    <t>JI/TIANLE</t>
  </si>
  <si>
    <t xml:space="preserve">3887446	</t>
  </si>
  <si>
    <t xml:space="preserve">HTL-WBD-452691295	</t>
  </si>
  <si>
    <t xml:space="preserve">999226637602068	</t>
  </si>
  <si>
    <t>工作室房&lt;2人入住&gt;&lt;不退款&gt;</t>
  </si>
  <si>
    <t>IAKOVLEV/OLEKSANDR,YAKOVLEVA/ANTONINA</t>
  </si>
  <si>
    <t xml:space="preserve">3887762	</t>
  </si>
  <si>
    <t xml:space="preserve">148329	</t>
  </si>
  <si>
    <t xml:space="preserve">999226639172381	</t>
  </si>
  <si>
    <t>[塔吉格]马尼拉1酒店（多用途）(F1 Hotel Manila)(55426580)</t>
  </si>
  <si>
    <t>碉堡套房&lt;2人入住&gt;&lt;不退款&gt;</t>
  </si>
  <si>
    <t>CHEN/CHUN-WEI,CHEN/WEN-CHIN</t>
  </si>
  <si>
    <t xml:space="preserve">3888335	</t>
  </si>
  <si>
    <t xml:space="preserve">13351590	</t>
  </si>
  <si>
    <t xml:space="preserve">999226641563690	</t>
  </si>
  <si>
    <t>[曼谷]3Howw旅馆@素坤逸路21号(3Howw Hostel @ Sukhumvit 21)(55733591)</t>
  </si>
  <si>
    <t>Bed in Female Capsule Room&lt;1人入住&gt;&lt;不退款&gt;</t>
  </si>
  <si>
    <t>SUKSAWAT/TONKHAO</t>
  </si>
  <si>
    <t xml:space="preserve">3889088	</t>
  </si>
  <si>
    <t xml:space="preserve">1079754780	</t>
  </si>
  <si>
    <t xml:space="preserve">999226641583048	</t>
  </si>
  <si>
    <t>大号床房&lt;2人入住&gt;&lt;不退款&gt;</t>
  </si>
  <si>
    <t>HONG/QIONGFEN</t>
  </si>
  <si>
    <t xml:space="preserve">3889096	</t>
  </si>
  <si>
    <t xml:space="preserve">999226641612534	</t>
  </si>
  <si>
    <t>[迈阿密泉]迈阿密国际机场克拉丽奥套房酒店(Clarion Inn &amp; Suites Miami International Airport)(55320453)</t>
  </si>
  <si>
    <t>双大床房(无烟)&lt;2人入住&gt;&lt;不退款&gt;</t>
  </si>
  <si>
    <t>Cox/Desiree</t>
  </si>
  <si>
    <t xml:space="preserve">3889108	</t>
  </si>
  <si>
    <t xml:space="preserve">999226641833986	</t>
  </si>
  <si>
    <t>[伯恩矛斯]名流酒店（原品质伯恩矛斯酒店）(Hotel Celebrity)(55329262)</t>
  </si>
  <si>
    <t>标准家庭房&lt;2人入住&gt;&lt;不退款&gt;</t>
  </si>
  <si>
    <t>ELMAZAJ /KLEANT</t>
  </si>
  <si>
    <t xml:space="preserve">3889232	</t>
  </si>
  <si>
    <t xml:space="preserve">-81484721	</t>
  </si>
  <si>
    <t xml:space="preserve">999226642210254	</t>
  </si>
  <si>
    <t>MOTA/SILVIO</t>
  </si>
  <si>
    <t xml:space="preserve">3889405	</t>
  </si>
  <si>
    <t xml:space="preserve">999226644536536	</t>
  </si>
  <si>
    <t>[费尔霍普]费尔霍普基韦斯特酒店(Key West Inn - Fairhope)(91812655)</t>
  </si>
  <si>
    <t>两张双人床房 禁烟&lt;2人入住&gt;&lt;不退款&gt;&lt;早餐&gt;</t>
  </si>
  <si>
    <t>Hurley/Kimberly Ann</t>
  </si>
  <si>
    <t xml:space="preserve">3890105	</t>
  </si>
  <si>
    <t xml:space="preserve">1484564f7f95fd4404	</t>
  </si>
  <si>
    <t xml:space="preserve">999226644584303	</t>
  </si>
  <si>
    <t>[恩普拉克]梭罗机场前一酒店(Front One Hotel Airport Solo)(100679725)</t>
  </si>
  <si>
    <t>ALFARIDZI/MUHAMMAD FARREL</t>
  </si>
  <si>
    <t xml:space="preserve">3890169	</t>
  </si>
  <si>
    <t xml:space="preserve">1079762597	</t>
  </si>
  <si>
    <t xml:space="preserve">999226644673345	</t>
  </si>
  <si>
    <t>QIN/SHAOQIU,Nguyen/Thu Quy</t>
  </si>
  <si>
    <t xml:space="preserve">3890252	</t>
  </si>
  <si>
    <t xml:space="preserve">119068	</t>
  </si>
  <si>
    <t xml:space="preserve">999226645170209	</t>
  </si>
  <si>
    <t>[哥打京那巴鲁]哥打京那巴鲁阁蓝帝酒店(Grandis Hotel Kota Kinabalu)(109330363)</t>
  </si>
  <si>
    <t>CHOONG/POH YEE</t>
  </si>
  <si>
    <t xml:space="preserve">3890363	</t>
  </si>
  <si>
    <t xml:space="preserve">306812835	</t>
  </si>
  <si>
    <t xml:space="preserve">999226648845787	</t>
  </si>
  <si>
    <t>[曼谷]曼谷素坤逸 11 巷温德姆华美达酒店(Ramada by Wyndham Bangkok Sukhumvit 11)(55465339)</t>
  </si>
  <si>
    <t>KUMSANOR/PAKORNNONT,WARAWUTVICHIAN/ATHIT</t>
  </si>
  <si>
    <t xml:space="preserve">3891902	</t>
  </si>
  <si>
    <t xml:space="preserve">266432897	</t>
  </si>
  <si>
    <t xml:space="preserve">999226652584429	</t>
  </si>
  <si>
    <t>[阿拉木图]阿拉木图温德姆华美达酒店(Ramada by Wyndham Almaty)(60514114)</t>
  </si>
  <si>
    <t>高级房, 2 张单人床, 无烟房&lt;2人入住&gt;&lt;不退款&gt;&lt;早餐&gt;</t>
  </si>
  <si>
    <t>FENG/BIN</t>
  </si>
  <si>
    <t xml:space="preserve">3892062	</t>
  </si>
  <si>
    <t xml:space="preserve">999226654520045	</t>
  </si>
  <si>
    <t>[曼谷]沙同 iCheck Inn 住宅酒店(ICheck Inn Residences Sathorn Bangkok)(55906959)</t>
  </si>
  <si>
    <t>一卧室套房&lt;2人入住&gt;&lt;不退款&gt;</t>
  </si>
  <si>
    <t>WEN/HUA</t>
  </si>
  <si>
    <t xml:space="preserve">3892332	</t>
  </si>
  <si>
    <t xml:space="preserve">8556947	</t>
  </si>
  <si>
    <t xml:space="preserve">999226655526596	</t>
  </si>
  <si>
    <t>Shafie/Adi supian</t>
  </si>
  <si>
    <t xml:space="preserve">3892443	</t>
  </si>
  <si>
    <t xml:space="preserve">999226657200287	</t>
  </si>
  <si>
    <t>[芭堤雅]兹因酒店(Hotel Zing)(56140466)</t>
  </si>
  <si>
    <t>北翼高级双床房&lt;2人入住&gt;&lt;不退款&gt;</t>
  </si>
  <si>
    <t>CHSE/PATCHARANANAT</t>
  </si>
  <si>
    <t xml:space="preserve">3892775	</t>
  </si>
  <si>
    <t xml:space="preserve">0907119621	</t>
  </si>
  <si>
    <t xml:space="preserve">999226657495713	</t>
  </si>
  <si>
    <t>[洛杉矶]洛杉矶国际机场索内斯塔酒店(Sonesta Los Angeles Airport)(55299106)</t>
  </si>
  <si>
    <t>RODRIGUEZ naranjo/Piedad</t>
  </si>
  <si>
    <t xml:space="preserve">3892854	</t>
  </si>
  <si>
    <t xml:space="preserve">999226658421271	</t>
  </si>
  <si>
    <t>[迪拜]迪拜溪畔君门大酒店(Grand Kingsgate Waterfront Hotel by Millennium)(110133452)</t>
  </si>
  <si>
    <t>AWAN/MUHAMMAD UMER</t>
  </si>
  <si>
    <t xml:space="preserve">3892985	</t>
  </si>
  <si>
    <t xml:space="preserve">10009854	</t>
  </si>
  <si>
    <t xml:space="preserve">26658572342	</t>
  </si>
  <si>
    <t>[棉兰]棉兰沃希德哈西姆哈珀酒店 - 阿斯顿酒店(Harper Wahid Hasyim Medan by Aston)(94358671)</t>
  </si>
  <si>
    <t>TANG/CHENGCHENG</t>
  </si>
  <si>
    <t xml:space="preserve">3893104	</t>
  </si>
  <si>
    <t xml:space="preserve">999226658963539	</t>
  </si>
  <si>
    <t>[曼谷]曼谷白金诺富特酒店(Novotel Bangkok Platinum Pratunam)(55862065)</t>
  </si>
  <si>
    <t>CHEN/KE,ZHOU/LIU</t>
  </si>
  <si>
    <t xml:space="preserve">3893170	</t>
  </si>
  <si>
    <t xml:space="preserve">999226659293967	</t>
  </si>
  <si>
    <t>两张大号床房&lt;2人入住&gt;&lt;不退款&gt;</t>
  </si>
  <si>
    <t>OLIVARES/ROXANNE</t>
  </si>
  <si>
    <t xml:space="preserve">3893222	</t>
  </si>
  <si>
    <t xml:space="preserve">83094EE036472	</t>
  </si>
  <si>
    <t xml:space="preserve">999226659356595	</t>
  </si>
  <si>
    <t>[丹戎本雅]槟城火烈鸟海滩酒店(Flamingo Hotel by The Beach, Penang)(55439295)</t>
  </si>
  <si>
    <t>DOUBLE DELUXE HILLVIEW&lt;2人入住&gt;&lt;不退款&gt;&lt;早餐&gt;</t>
  </si>
  <si>
    <t>ABBY/DATUK AHMAD SHAHADINI B AHMAD JAMANI</t>
  </si>
  <si>
    <t xml:space="preserve">3893238	</t>
  </si>
  <si>
    <t xml:space="preserve">999226659535699	</t>
  </si>
  <si>
    <t>[Central Bogor]山提卡博哥酒店(Hotel Santika Bogor)(55254262)</t>
  </si>
  <si>
    <t>LIU/DONGHAO</t>
  </si>
  <si>
    <t xml:space="preserve">3893333	</t>
  </si>
  <si>
    <t xml:space="preserve">999226660553968	</t>
  </si>
  <si>
    <t>[伊斯坦布尔]叶根吉公寓(Ekinci Residence)(55572925)</t>
  </si>
  <si>
    <t>商务特大床房&lt;2人入住&gt;&lt;不退款&gt;&lt;早餐&gt;</t>
  </si>
  <si>
    <t>Abramov/Oleg,Abramov/Deborah</t>
  </si>
  <si>
    <t xml:space="preserve">3893892	</t>
  </si>
  <si>
    <t xml:space="preserve">48432379	</t>
  </si>
  <si>
    <t xml:space="preserve">999226660579336	</t>
  </si>
  <si>
    <t>[鲁贝]里尔罗贝克斯中央火车站民宿酒店(B&amp;B Hotel Lille Roubaix Campus Gare)(80330990)</t>
  </si>
  <si>
    <t>双人间&lt;2人入住&gt;&lt;不退款&gt;</t>
  </si>
  <si>
    <t>SCHMETZ/Joseph</t>
  </si>
  <si>
    <t xml:space="preserve">3893907	</t>
  </si>
  <si>
    <t xml:space="preserve">999226660614415	</t>
  </si>
  <si>
    <t>PU/HAOCHEN</t>
  </si>
  <si>
    <t xml:space="preserve">3893931	</t>
  </si>
  <si>
    <t xml:space="preserve">-82102691	</t>
  </si>
  <si>
    <t xml:space="preserve">999226660639334	</t>
  </si>
  <si>
    <t>Obaid/Hadeel</t>
  </si>
  <si>
    <t xml:space="preserve">3893946	</t>
  </si>
  <si>
    <t xml:space="preserve">138475432	</t>
  </si>
  <si>
    <t xml:space="preserve">999226660661594	</t>
  </si>
  <si>
    <t>[怀特普莱恩斯]怀特布莱恩斯市区索尼斯塔酒店(Sonesta White Plains Downtown)(55505206)</t>
  </si>
  <si>
    <t>Martin/Charles</t>
  </si>
  <si>
    <t xml:space="preserve">3893953	</t>
  </si>
  <si>
    <t xml:space="preserve">999226660691283	</t>
  </si>
  <si>
    <t>[舍维伊拉吕]奥利舍维利国际市场民宿(B&amp;B Hotel Orly Chevilly Marché International)(80332229)</t>
  </si>
  <si>
    <t>GANIBE /YANN</t>
  </si>
  <si>
    <t xml:space="preserve">3893968	</t>
  </si>
  <si>
    <t xml:space="preserve">999226660854960	</t>
  </si>
  <si>
    <t>[首尔]明洞大使宜必思酒店(Ibis Ambassador Myeongdong)(54503350)</t>
  </si>
  <si>
    <t>YU/MINGYUAN</t>
  </si>
  <si>
    <t xml:space="preserve">3894023	</t>
  </si>
  <si>
    <t xml:space="preserve">2309070761377895	</t>
  </si>
  <si>
    <t xml:space="preserve">999226660985283	</t>
  </si>
  <si>
    <t>[伯明翰]伯明翰布劳德街希尔顿欢朋酒店(Hampton by Hilton Birmingham Broad Street)(55426513)</t>
  </si>
  <si>
    <t>双床房无烟&lt;2人入住&gt;&lt;不退款&gt;&lt;早餐&gt;</t>
  </si>
  <si>
    <t>li/daming,sun/jianmin,yi/wenshuai,meng/xizhu</t>
  </si>
  <si>
    <t xml:space="preserve">3894068	</t>
  </si>
  <si>
    <t xml:space="preserve">999226661460066	</t>
  </si>
  <si>
    <t>Gromoll/Hans</t>
  </si>
  <si>
    <t xml:space="preserve">3894193	</t>
  </si>
  <si>
    <t xml:space="preserve">999226662258882	</t>
  </si>
  <si>
    <t>[皮帕]太阳湾琵琶酒店(Sun Bay Pipa Hotéis)(55328956)</t>
  </si>
  <si>
    <t>Valero/Mariana,Barbosa/Paulo</t>
  </si>
  <si>
    <t xml:space="preserve">3894387	</t>
  </si>
  <si>
    <t xml:space="preserve">999226662418242	</t>
  </si>
  <si>
    <t>[八打灵再也]阿万特酒店(Avante Hotel)(103763329)</t>
  </si>
  <si>
    <t>XIONG/YONGQIN,ZHANG/YANHONG</t>
  </si>
  <si>
    <t xml:space="preserve">3894461	</t>
  </si>
  <si>
    <t xml:space="preserve">178497	</t>
  </si>
  <si>
    <t xml:space="preserve">999226662621042	</t>
  </si>
  <si>
    <t>[巴吞他尼]乡村酒店及公寓(Campagne Hotel and Residence)(96310329)</t>
  </si>
  <si>
    <t>尊贵双人房（2 张单人床）, 无烟房&lt;2人入住&gt;&lt;不退款&gt;</t>
  </si>
  <si>
    <t>ZHANG/KAOYANG</t>
  </si>
  <si>
    <t xml:space="preserve">3894493	</t>
  </si>
  <si>
    <t xml:space="preserve">Confirmed on mobile app	</t>
  </si>
  <si>
    <t xml:space="preserve">999226664492683	</t>
  </si>
  <si>
    <t>[绍姆堡]绍姆堡 - 芝加哥凯艺酒店 - 近购物中心(Quality Inn Schaumburg - Chicago Near th)(89920650)</t>
  </si>
  <si>
    <t>大号床间 - 带两张大号床&lt;2人入住&gt;&lt;不退款&gt;&lt;早餐&gt;</t>
  </si>
  <si>
    <t>HE/YINCHAO</t>
  </si>
  <si>
    <t xml:space="preserve">3894944	</t>
  </si>
  <si>
    <t xml:space="preserve">999226664682908	</t>
  </si>
  <si>
    <t>标准间1特大床（无烟）&lt;2人入住&gt;&lt;不退款&gt;&lt;早餐&gt;</t>
  </si>
  <si>
    <t>SU/LIN</t>
  </si>
  <si>
    <t xml:space="preserve">3894970	</t>
  </si>
  <si>
    <t xml:space="preserve">999226665546218	</t>
  </si>
  <si>
    <t>[西雅加达]雅加达牙也马达假日套房酒店 - IHG 酒店(Holiday Inn &amp; Suites Jakarta Gajah Mada, an IHG Hotel)(55254099)</t>
  </si>
  <si>
    <t>Wang/Zenghui</t>
  </si>
  <si>
    <t xml:space="preserve">3895189	</t>
  </si>
  <si>
    <t xml:space="preserve">999226666806543	</t>
  </si>
  <si>
    <t>[Racha Thewa]素万那普机场奇迹酒店(Miracle Suvarnabhumi Airport)(55841680)</t>
  </si>
  <si>
    <t>Zheng/Tingting</t>
  </si>
  <si>
    <t xml:space="preserve">3895477	</t>
  </si>
  <si>
    <t xml:space="preserve">999226668283526	</t>
  </si>
  <si>
    <t>[Caturtunggal]日惹艺术酒店(Artotel Yogyakarta)(90401408)</t>
  </si>
  <si>
    <t>工作室23&lt;2人入住&gt;&lt;不退款&gt;&lt;早餐&gt;</t>
  </si>
  <si>
    <t>HARJO/SULISTYO</t>
  </si>
  <si>
    <t xml:space="preserve">3896027	</t>
  </si>
  <si>
    <t xml:space="preserve">23009849/confirm by mr adi (fo)	</t>
  </si>
  <si>
    <t xml:space="preserve">999226668785368	</t>
  </si>
  <si>
    <t>[圣罗莎]加州圣罗莎美洲最佳价值酒店(Americas Best Value Inn Santa Rosa)(90356778)</t>
  </si>
  <si>
    <t>客房1张特大床（不吸烟）&lt;2人入住&gt;&lt;不退款&gt;</t>
  </si>
  <si>
    <t>CARTER/JOSEPH</t>
  </si>
  <si>
    <t xml:space="preserve">3896228	</t>
  </si>
  <si>
    <t xml:space="preserve">54247SE012655	</t>
  </si>
  <si>
    <t xml:space="preserve">26670198157	</t>
  </si>
  <si>
    <t>[曼谷]暹罗披曼酒店(Siam Piman Hotel)(95084513)</t>
  </si>
  <si>
    <t>尊享豪华房&lt;2人入住&gt;&lt;不退款&gt;</t>
  </si>
  <si>
    <t>YAO/LING</t>
  </si>
  <si>
    <t xml:space="preserve">3896818	</t>
  </si>
  <si>
    <t xml:space="preserve">82463013	</t>
  </si>
  <si>
    <t xml:space="preserve">999226670240561	</t>
  </si>
  <si>
    <t>[瑟古邦]巴淡岛度假假日酒店(Holiday Inn Resort Batam)(55299714)</t>
  </si>
  <si>
    <t>标准双卧套房&lt;2人入住&gt;&lt;不退款&gt;&lt;早餐&gt;</t>
  </si>
  <si>
    <t>CHEN/XIANG,MARTINO/KEVIN</t>
  </si>
  <si>
    <t xml:space="preserve">3896910	</t>
  </si>
  <si>
    <t xml:space="preserve">6845346	</t>
  </si>
  <si>
    <t xml:space="preserve">999226670548058	</t>
  </si>
  <si>
    <t>双床房&lt;1人入住&gt;&lt;不退款&gt;</t>
  </si>
  <si>
    <t>yang/kang</t>
  </si>
  <si>
    <t xml:space="preserve">3896958	</t>
  </si>
  <si>
    <t xml:space="preserve">999226670959203	</t>
  </si>
  <si>
    <t>YANG/SHOUXIN</t>
  </si>
  <si>
    <t xml:space="preserve">3897036	</t>
  </si>
  <si>
    <t xml:space="preserve">999226672093174	</t>
  </si>
  <si>
    <t>[Sam Rong Nua]托拉尼素坤逸107巷特奥列酒店(Theorie Hotel Sukhumvit 107 by Tolani)(55733402)</t>
  </si>
  <si>
    <t>CHAOWAWANICH/YANIN</t>
  </si>
  <si>
    <t xml:space="preserve">3897649	</t>
  </si>
  <si>
    <t xml:space="preserve">453637405	</t>
  </si>
  <si>
    <t xml:space="preserve">999226672326086	</t>
  </si>
  <si>
    <t>[海得拉巴]海得拉巴柏悦酒店(Park Hyatt Hyderabad)(55346103)</t>
  </si>
  <si>
    <t>SUKUMARAN/SUGUNA BALRM</t>
  </si>
  <si>
    <t xml:space="preserve">3897699	</t>
  </si>
  <si>
    <t xml:space="preserve">HIN-7J9WCCFH+VR-E00	</t>
  </si>
  <si>
    <t xml:space="preserve">999226672328919	</t>
  </si>
  <si>
    <t>[光州]CS酒店(CS Hotel)(109175544)</t>
  </si>
  <si>
    <t>ZHOU/CHENGLI</t>
  </si>
  <si>
    <t xml:space="preserve">3897701	</t>
  </si>
  <si>
    <t xml:space="preserve">23062413	</t>
  </si>
  <si>
    <t xml:space="preserve">999226672504466	</t>
  </si>
  <si>
    <t>WANG/QISHENG,XIE/LI</t>
  </si>
  <si>
    <t xml:space="preserve">3897733	</t>
  </si>
  <si>
    <t xml:space="preserve">999226673084263	</t>
  </si>
  <si>
    <t>[舍维伊拉吕]奥尔里赛利马尔凯国际民宿酒店(B-B Hotel Orly Chevilly Marche International)(80332229)</t>
  </si>
  <si>
    <t>DOS SANTOS/ELODIA</t>
  </si>
  <si>
    <t xml:space="preserve">3898036	</t>
  </si>
  <si>
    <t xml:space="preserve">999226673477182	</t>
  </si>
  <si>
    <t>[新山]柔佛州新山 TROVE 酒店(Trove Johor Bahru)(89918166)</t>
  </si>
  <si>
    <t>LIM/CHARLTON</t>
  </si>
  <si>
    <t xml:space="preserve">3898242	</t>
  </si>
  <si>
    <t xml:space="preserve">453680335-1694099223044689	</t>
  </si>
  <si>
    <t xml:space="preserve">26673542235	</t>
  </si>
  <si>
    <t>ZHENG/XIAOFANG,ZHANG/QIYU</t>
  </si>
  <si>
    <t xml:space="preserve">3898278	</t>
  </si>
  <si>
    <t xml:space="preserve">5547139	</t>
  </si>
  <si>
    <t xml:space="preserve">999226673618975	</t>
  </si>
  <si>
    <t>[布城]布城湖畔希尔顿逸林酒店(DoubleTree by Hilton Putrajaya Lakeside)(60480299)</t>
  </si>
  <si>
    <t>双床客房&lt;2人入住&gt;&lt;不退款&gt;&lt;早餐&gt;</t>
  </si>
  <si>
    <t>ZAKARIA/ROZAINI</t>
  </si>
  <si>
    <t xml:space="preserve">3898305	</t>
  </si>
  <si>
    <t xml:space="preserve">999226673675622	</t>
  </si>
  <si>
    <t>豪华客房&lt;2人入住&gt;&lt;不退款&gt;&lt;早餐&gt;</t>
  </si>
  <si>
    <t>TAKUBO/MIE</t>
  </si>
  <si>
    <t xml:space="preserve">3898336	</t>
  </si>
  <si>
    <t xml:space="preserve">-82598739	</t>
  </si>
  <si>
    <t xml:space="preserve">999226699068415	</t>
  </si>
  <si>
    <t>DALEENA/DALEENA LATIF</t>
  </si>
  <si>
    <t xml:space="preserve">3898379	</t>
  </si>
  <si>
    <t xml:space="preserve">18954	</t>
  </si>
  <si>
    <t xml:space="preserve">999226699191583	</t>
  </si>
  <si>
    <t>[格罗塞托普尼亚]套房之家酒店(Suite Home Porticcio)(80331740)</t>
  </si>
  <si>
    <t>高级套房&lt;2人入住&gt;&lt;不退款&gt;&lt;早餐&gt;</t>
  </si>
  <si>
    <t>DERRIENNIC/JULIE</t>
  </si>
  <si>
    <t xml:space="preserve">3898385	</t>
  </si>
  <si>
    <t xml:space="preserve">I7B6ZE	</t>
  </si>
  <si>
    <t xml:space="preserve">999226702264123	</t>
  </si>
  <si>
    <t>[迪拜]迪拜德拉阿德吉奥公寓式酒店(Aparthotel Adagio Dubai Deira)(110132573)</t>
  </si>
  <si>
    <t>一室房带阳台&lt;2人入住&gt;&lt;不退款&gt;</t>
  </si>
  <si>
    <t xml:space="preserve">3898846	</t>
  </si>
  <si>
    <t xml:space="preserve">595936653063	</t>
  </si>
  <si>
    <t xml:space="preserve">999226702490484	</t>
  </si>
  <si>
    <t>[默夫里斯伯勒]默夫里斯伯勒凯隆酒店(Clarion Inn)(89919471)</t>
  </si>
  <si>
    <t>标准房, 2 张双人床, 无烟房&lt;2人入住&gt;&lt;不退款&gt;&lt;早餐&gt;</t>
  </si>
  <si>
    <t>SEALAND/DENISE</t>
  </si>
  <si>
    <t xml:space="preserve">3898911	</t>
  </si>
  <si>
    <t xml:space="preserve">HUS-867MRHW9+M4-E00	</t>
  </si>
  <si>
    <t xml:space="preserve">999226702610863	</t>
  </si>
  <si>
    <t>[迪拜]莫斯科酒店(Moscow Hotel)(55426441)</t>
  </si>
  <si>
    <t>ALYUSEF/ANAS</t>
  </si>
  <si>
    <t xml:space="preserve">3898929	</t>
  </si>
  <si>
    <t xml:space="preserve">999226703680219	</t>
  </si>
  <si>
    <t>SUZUKI/CHIKAKO</t>
  </si>
  <si>
    <t xml:space="preserve">3899145	</t>
  </si>
  <si>
    <t xml:space="preserve">999226703984426	</t>
  </si>
  <si>
    <t>[芭堤雅]双D精品住宅(Double D Boutique Residence)(89917848)</t>
  </si>
  <si>
    <t>TECHATTHANATARWRKUL/THANARAT</t>
  </si>
  <si>
    <t xml:space="preserve">3899230	</t>
  </si>
  <si>
    <t xml:space="preserve">|82905661	</t>
  </si>
  <si>
    <t xml:space="preserve">999226706081396	</t>
  </si>
  <si>
    <t>Halterman/Luke Adam,Coyne/Conor William</t>
  </si>
  <si>
    <t xml:space="preserve">3899830	</t>
  </si>
  <si>
    <t xml:space="preserve">999226706274572	</t>
  </si>
  <si>
    <t>[诗都阿佐]瓦栏回教酒店(Walan Syariah Hotel)(90365006)</t>
  </si>
  <si>
    <t>高级双人房，免费机场班车&lt;2人入住&gt;&lt;不退款&gt;&lt;早餐&gt;</t>
  </si>
  <si>
    <t>THAM/WAI PING</t>
  </si>
  <si>
    <t xml:space="preserve">3899872	</t>
  </si>
  <si>
    <t xml:space="preserve">|82994698	</t>
  </si>
  <si>
    <t xml:space="preserve">999226706594052	</t>
  </si>
  <si>
    <t>[史密斯堡]Holiday Inn Express 史密斯堡行政公园(Holiday Inn Express Fort Smith Executive Park)(95387281)</t>
  </si>
  <si>
    <t>Ratliff/Matthew</t>
  </si>
  <si>
    <t xml:space="preserve">3899925	</t>
  </si>
  <si>
    <t xml:space="preserve">0404ABU981	</t>
  </si>
  <si>
    <t xml:space="preserve">999226708275845	</t>
  </si>
  <si>
    <t>[民都鲁]NU酒店(Nu Hotel)(69452004)</t>
  </si>
  <si>
    <t>GUO/ZHIHAO</t>
  </si>
  <si>
    <t xml:space="preserve">3900635	</t>
  </si>
  <si>
    <t xml:space="preserve">|83042969	</t>
  </si>
  <si>
    <t xml:space="preserve">999226708866263	</t>
  </si>
  <si>
    <t>标准大床房&lt;2人入住&gt;&lt;不退款&gt;</t>
  </si>
  <si>
    <t>YOSHIZAWA/NAOMI</t>
  </si>
  <si>
    <t xml:space="preserve">3900750	</t>
  </si>
  <si>
    <t xml:space="preserve">34454SE040748	</t>
  </si>
  <si>
    <t xml:space="preserve">999226710297924	</t>
  </si>
  <si>
    <t>[孔敬]乍得游廊酒店(Chada Veranda Hotel)(90379058)</t>
  </si>
  <si>
    <t>RUAMJIT/THAKRIT</t>
  </si>
  <si>
    <t xml:space="preserve">3901138	</t>
  </si>
  <si>
    <t xml:space="preserve">|83095131	</t>
  </si>
  <si>
    <t xml:space="preserve">999226711558030	</t>
  </si>
  <si>
    <t>[海得拉巴]海得拉巴贝甘佩特维万塔旅馆(Vivanta Hyderabad Begumpet)(60493978)</t>
  </si>
  <si>
    <t>城景高级特大床房&lt;2人入住&gt;&lt;不退款&gt;&lt;早餐&gt;</t>
  </si>
  <si>
    <t>Keesari/Bharadwaj</t>
  </si>
  <si>
    <t xml:space="preserve">3901674	</t>
  </si>
  <si>
    <t xml:space="preserve">HIN-7J9WCFV6+88-E00	</t>
  </si>
  <si>
    <t xml:space="preserve">999226711607795	</t>
  </si>
  <si>
    <t>城景豪华房&lt;2人入住&gt;&lt;不退款&gt;</t>
  </si>
  <si>
    <t>PAIWAND/KHAIRUDDIN</t>
  </si>
  <si>
    <t xml:space="preserve">3901678	</t>
  </si>
  <si>
    <t xml:space="preserve">999226712142195	</t>
  </si>
  <si>
    <t>[莱比锡]莱比锡研讨会酒店(Seminaris Hotel Leipzig)(60532404)</t>
  </si>
  <si>
    <t>标准房 1张双人床&lt;2人入住&gt;&lt;不退款&gt;&lt;早餐&gt;</t>
  </si>
  <si>
    <t>Zengerling/Wigbert</t>
  </si>
  <si>
    <t xml:space="preserve">3901909	</t>
  </si>
  <si>
    <t xml:space="preserve">999226712540217	</t>
  </si>
  <si>
    <t>[釜山]本昵客雅Premier酒店-海云台(Benikea Hotel Haeundae)(55560421)</t>
  </si>
  <si>
    <t>JI/YOUNG EUN</t>
  </si>
  <si>
    <t xml:space="preserve">3902020	</t>
  </si>
  <si>
    <t xml:space="preserve">23325318	</t>
  </si>
  <si>
    <t xml:space="preserve">999226712729991	</t>
  </si>
  <si>
    <t>[曼谷]沙吞使馆酒店(The Embassy Sathorn)(55414260)</t>
  </si>
  <si>
    <t>高级房&lt;1&gt;&lt;1人入住&gt;&lt;不退款&gt;&lt;早餐&gt;</t>
  </si>
  <si>
    <t>CHEN/PYNG,CHIAO/ZHENGEN</t>
  </si>
  <si>
    <t xml:space="preserve">3902072	</t>
  </si>
  <si>
    <t xml:space="preserve">999226712832762	</t>
  </si>
  <si>
    <t>[阿拉木图]埃尔比勒大酒店(Almaty Grand Erbil Hotel)(55801166)</t>
  </si>
  <si>
    <t>MA/ZHIQIANG</t>
  </si>
  <si>
    <t xml:space="preserve">3902291	</t>
  </si>
  <si>
    <t xml:space="preserve">20230908-3988-1206761199	</t>
  </si>
  <si>
    <t xml:space="preserve">999226712920511	</t>
  </si>
  <si>
    <t>[迪拜]格湾 MD 酒店(MD Hotel by Gewan Formerly Cassells)(68545330)</t>
  </si>
  <si>
    <t>Kalathiya/Batukbhai</t>
  </si>
  <si>
    <t xml:space="preserve">3902319	</t>
  </si>
  <si>
    <t xml:space="preserve">139349	</t>
  </si>
  <si>
    <t xml:space="preserve">999226713174715	</t>
  </si>
  <si>
    <t>LOBACHEVA/SOFIA</t>
  </si>
  <si>
    <t xml:space="preserve">3902385	</t>
  </si>
  <si>
    <t xml:space="preserve">10009952	</t>
  </si>
  <si>
    <t xml:space="preserve">999226713747487	</t>
  </si>
  <si>
    <t>[曼谷]素坤逸之星酒店(Star Sukhumvit Hotel)(94360645)</t>
  </si>
  <si>
    <t>高级双人房&lt;2人入住&gt;&lt;不退款&gt;</t>
  </si>
  <si>
    <t>KEERATIWATTANANUSAD/PIMMADA</t>
  </si>
  <si>
    <t xml:space="preserve">3902732	</t>
  </si>
  <si>
    <t xml:space="preserve">|83225080	</t>
  </si>
  <si>
    <t xml:space="preserve">999226713895019	</t>
  </si>
  <si>
    <t>[帕尔玛]林克124号酒店(Link124 Hotel)(110132945)</t>
  </si>
  <si>
    <t>LICANI DELLA VALLE/MARCO</t>
  </si>
  <si>
    <t xml:space="preserve">3902799	</t>
  </si>
  <si>
    <t xml:space="preserve">83234286	</t>
  </si>
  <si>
    <t>，</t>
  </si>
  <si>
    <t>直连</t>
  </si>
  <si>
    <t>3846871+999226473928773此单多收1167.74元退回</t>
  </si>
  <si>
    <t>3873566+999226598198008此单多收71.52元待退回</t>
  </si>
  <si>
    <t>3795280+999226117033768此单多收48.22元待退回</t>
  </si>
  <si>
    <t>999225369732716</t>
  </si>
  <si>
    <t>本期扣款487.95元</t>
  </si>
  <si>
    <t>999225499329334</t>
  </si>
  <si>
    <t>本期扣款1756元</t>
  </si>
  <si>
    <t>999226337714119</t>
  </si>
  <si>
    <t>原单未结算，本期扣款585.91元</t>
  </si>
  <si>
    <t>999225685651343</t>
  </si>
  <si>
    <t>本期扣款1073.65元</t>
  </si>
  <si>
    <t>本期扣款64.48元</t>
  </si>
  <si>
    <t>本期扣款930.29元</t>
  </si>
  <si>
    <t>999225744484983</t>
  </si>
  <si>
    <t>本期扣款1852.73元</t>
  </si>
  <si>
    <t>999225957071226</t>
  </si>
  <si>
    <t>本期扣款523.81元</t>
  </si>
  <si>
    <t>999225718355196</t>
  </si>
  <si>
    <t>本期扣款256.79元</t>
  </si>
  <si>
    <t>999225661637694</t>
  </si>
  <si>
    <t>本期扣款1351.82元</t>
  </si>
  <si>
    <t>999225906679853</t>
  </si>
  <si>
    <t>本期扣款518.37元</t>
  </si>
  <si>
    <t>999226127901180</t>
  </si>
  <si>
    <t>本期扣款121元</t>
  </si>
  <si>
    <t>999225246018694</t>
  </si>
  <si>
    <t>本期扣款860.98元</t>
  </si>
  <si>
    <t xml:space="preserve"> 1162570.03 HKD</t>
  </si>
  <si>
    <t>A230912170327481</t>
  </si>
  <si>
    <t>A230912170357481</t>
  </si>
  <si>
    <t>A230912170604925</t>
  </si>
  <si>
    <t>A230912170743925</t>
  </si>
  <si>
    <t>总计：1162570.03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</si>
  <si>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</si>
  <si>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</si>
  <si>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</si>
  <si>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</si>
  <si>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</si>
  <si>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</si>
  <si>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</si>
  <si>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</si>
  <si>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</si>
  <si>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</si>
  <si>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</si>
  <si>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</si>
  <si>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</si>
  <si>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</si>
  <si>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</si>
  <si>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</si>
  <si>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</si>
  <si>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</si>
  <si>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</si>
  <si>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2023-01-10</t>
  </si>
  <si>
    <t>2937449</t>
  </si>
  <si>
    <t>布达佩斯奥克特宫便捷酒店</t>
  </si>
  <si>
    <t>Davidson Caleb</t>
  </si>
  <si>
    <t>2023-09-06</t>
  </si>
  <si>
    <t>2023-09-09</t>
  </si>
  <si>
    <t>退房日周结</t>
  </si>
  <si>
    <t>779.94</t>
  </si>
  <si>
    <t>897.00</t>
  </si>
  <si>
    <t>0</t>
  </si>
  <si>
    <t>0.00</t>
  </si>
  <si>
    <t>携程汇智国际直连</t>
  </si>
  <si>
    <t>925</t>
  </si>
  <si>
    <t>2023-01-10 21:19:25</t>
  </si>
  <si>
    <t>否</t>
  </si>
  <si>
    <t>汇智国际旅游发展有限公司</t>
  </si>
  <si>
    <t>匈牙利</t>
  </si>
  <si>
    <t>2023-04-24</t>
  </si>
  <si>
    <t>3284122</t>
  </si>
  <si>
    <t>火山小屋酒店及温泉体验</t>
  </si>
  <si>
    <t>Sonnier Dieu Hien Nguyen</t>
  </si>
  <si>
    <t>2023-09-04</t>
  </si>
  <si>
    <t>807.93</t>
  </si>
  <si>
    <t>918.00</t>
  </si>
  <si>
    <t>2023-04-24 23:19:46</t>
  </si>
  <si>
    <t>哥斯达黎加</t>
  </si>
  <si>
    <t>2023-04-29</t>
  </si>
  <si>
    <t>3305376</t>
  </si>
  <si>
    <t>吉隆坡·觅酒店，傲途格精选</t>
  </si>
  <si>
    <t>GARCHA BHUPINDER SINGH,GARCHA AMULUK KAUR</t>
  </si>
  <si>
    <t>2023-09-01</t>
  </si>
  <si>
    <t>2023-09-07</t>
  </si>
  <si>
    <t>2723.17</t>
  </si>
  <si>
    <t>3084.00</t>
  </si>
  <si>
    <t>2023-04-29 18:10:01</t>
  </si>
  <si>
    <t>马来西亚</t>
  </si>
  <si>
    <t>2023-05-07</t>
  </si>
  <si>
    <t>3338644</t>
  </si>
  <si>
    <t>费尔蒙特贾斯珀朴度假村</t>
  </si>
  <si>
    <t>NOZAKI HARUMI</t>
  </si>
  <si>
    <t>2023-09-08</t>
  </si>
  <si>
    <t>8150.09</t>
  </si>
  <si>
    <t>9252.00</t>
  </si>
  <si>
    <t>2023-05-07 20:16:33</t>
  </si>
  <si>
    <t>加拿大</t>
  </si>
  <si>
    <t>2023-05-10</t>
  </si>
  <si>
    <t>3351844</t>
  </si>
  <si>
    <t>曼谷铂尔曼皇权酒店</t>
  </si>
  <si>
    <t>INDRIASARI OLIVIA LOKITA</t>
  </si>
  <si>
    <t>2023-08-31</t>
  </si>
  <si>
    <t>4977.97</t>
  </si>
  <si>
    <t>5628.00</t>
  </si>
  <si>
    <t>2023-05-11 13:02:58</t>
  </si>
  <si>
    <t>直采</t>
  </si>
  <si>
    <t>泰国</t>
  </si>
  <si>
    <t>2023-05-13</t>
  </si>
  <si>
    <t>3366081</t>
  </si>
  <si>
    <t>金轮酒店</t>
  </si>
  <si>
    <t>LEE HOJUN</t>
  </si>
  <si>
    <t>2023-09-05</t>
  </si>
  <si>
    <t>354.75</t>
  </si>
  <si>
    <t>399.00</t>
  </si>
  <si>
    <t>2023-05-13 14:35:17</t>
  </si>
  <si>
    <t>印度尼西亚</t>
  </si>
  <si>
    <t>2023-05-20</t>
  </si>
  <si>
    <t>3397771</t>
  </si>
  <si>
    <t>罗马皇宫大酒店</t>
  </si>
  <si>
    <t>Kelly Ella Marie</t>
  </si>
  <si>
    <t>2966.85</t>
  </si>
  <si>
    <t>3302.00</t>
  </si>
  <si>
    <t>2023-05-20 04:37:42</t>
  </si>
  <si>
    <t>意大利</t>
  </si>
  <si>
    <t>2023-05-29</t>
  </si>
  <si>
    <t>3435621</t>
  </si>
  <si>
    <t>艾克里普斯乐吉恩德酒店</t>
  </si>
  <si>
    <t>CHO MIJIN,CHO KANGSU</t>
  </si>
  <si>
    <t>710.54</t>
  </si>
  <si>
    <t>786.00</t>
  </si>
  <si>
    <t>2023-05-29 19:51:30</t>
  </si>
  <si>
    <t>越南</t>
  </si>
  <si>
    <t>2023-06-02</t>
  </si>
  <si>
    <t>3453954</t>
  </si>
  <si>
    <t>唯一勒吉安酒店</t>
  </si>
  <si>
    <t>OTANI MARI,YAGISHITA CHINATSU</t>
  </si>
  <si>
    <t>1019.22</t>
  </si>
  <si>
    <t>1122.00</t>
  </si>
  <si>
    <t>2023-06-02 21:31:40</t>
  </si>
  <si>
    <t>3454294</t>
  </si>
  <si>
    <t>普吉岛查纳莱鲜花度假酒店 (SHA Extra Plus)</t>
  </si>
  <si>
    <t>Purcell Carrie,Purcell Carrie</t>
  </si>
  <si>
    <t>2023-08-28</t>
  </si>
  <si>
    <t>2182.89</t>
  </si>
  <si>
    <t>2403.00</t>
  </si>
  <si>
    <t>2023-06-03 12:17:31</t>
  </si>
  <si>
    <t>2023-06-10</t>
  </si>
  <si>
    <t>3488234</t>
  </si>
  <si>
    <t>羽田东京西翼日航城市酒店</t>
  </si>
  <si>
    <t>WANG MINGJUN,LUO ANTONG</t>
  </si>
  <si>
    <t>500.30</t>
  </si>
  <si>
    <t>549.00</t>
  </si>
  <si>
    <t>2023-06-10 20:54:24</t>
  </si>
  <si>
    <t>日本</t>
  </si>
  <si>
    <t>2023-06-11</t>
  </si>
  <si>
    <t>3489524</t>
  </si>
  <si>
    <t>奥罗马纳酒店</t>
  </si>
  <si>
    <t>bergamini mirko</t>
  </si>
  <si>
    <t>399.15</t>
  </si>
  <si>
    <t>438.00</t>
  </si>
  <si>
    <t>2023-06-11 00:45:16</t>
  </si>
  <si>
    <t>西班牙</t>
  </si>
  <si>
    <t>2023-06-14</t>
  </si>
  <si>
    <t>3505239</t>
  </si>
  <si>
    <t>曼谷盛泰乐水门酒店</t>
  </si>
  <si>
    <t>AJ JENNY</t>
  </si>
  <si>
    <t>2023-09-02</t>
  </si>
  <si>
    <t>2170.36</t>
  </si>
  <si>
    <t>2370.16</t>
  </si>
  <si>
    <t>2023-06-14 22:58:51</t>
  </si>
  <si>
    <t>2023-06-17</t>
  </si>
  <si>
    <t>3517193</t>
  </si>
  <si>
    <t>BEHR HOLGER</t>
  </si>
  <si>
    <t>1120.63</t>
  </si>
  <si>
    <t>1227.01</t>
  </si>
  <si>
    <t>2023-06-17 20:37:54</t>
  </si>
  <si>
    <t>2023-06-18</t>
  </si>
  <si>
    <t>3521643</t>
  </si>
  <si>
    <t>芽庄日出沙滩度假水疗酒店</t>
  </si>
  <si>
    <t>KIM BOMIN</t>
  </si>
  <si>
    <t>785.62</t>
  </si>
  <si>
    <t>860.20</t>
  </si>
  <si>
    <t>2023-06-18 20:48:24</t>
  </si>
  <si>
    <t>2023-06-20</t>
  </si>
  <si>
    <t>3527457</t>
  </si>
  <si>
    <t>ONG KOK SENG</t>
  </si>
  <si>
    <t>2440.76</t>
  </si>
  <si>
    <t>2658.20</t>
  </si>
  <si>
    <t>2023-06-20 08:05:51</t>
  </si>
  <si>
    <t>2023-06-22</t>
  </si>
  <si>
    <t>3539108</t>
  </si>
  <si>
    <t>肯兹索拉祖尔酒店</t>
  </si>
  <si>
    <t>Chikeur Houria,Sai Kinza</t>
  </si>
  <si>
    <t>2023-09-03</t>
  </si>
  <si>
    <t>2723.43</t>
  </si>
  <si>
    <t>2963.15</t>
  </si>
  <si>
    <t>2023-06-22 19:57:44</t>
  </si>
  <si>
    <t>摩洛哥</t>
  </si>
  <si>
    <t>2023-06-23</t>
  </si>
  <si>
    <t>3540564</t>
  </si>
  <si>
    <t>LEE HUI YING JOANNA,GOH WENHONG BENEDICT</t>
  </si>
  <si>
    <t>1642.81</t>
  </si>
  <si>
    <t>1788.00</t>
  </si>
  <si>
    <t>2023-06-23 09:40:09</t>
  </si>
  <si>
    <t>2023-06-24</t>
  </si>
  <si>
    <t>3544160</t>
  </si>
  <si>
    <t>东京壹酒店</t>
  </si>
  <si>
    <t>HUANG Xin</t>
  </si>
  <si>
    <t>457.43</t>
  </si>
  <si>
    <t>497.04</t>
  </si>
  <si>
    <t>2023-06-24 01:45:49</t>
  </si>
  <si>
    <t>2023-06-30</t>
  </si>
  <si>
    <t>3573095</t>
  </si>
  <si>
    <t>京都车站八条口维亚酒店 JR西日本集团</t>
  </si>
  <si>
    <t>CHEN ITING</t>
  </si>
  <si>
    <t>1222.80</t>
  </si>
  <si>
    <t>1319.52</t>
  </si>
  <si>
    <t>2023-06-30 14:47:37</t>
  </si>
  <si>
    <t>3573299</t>
  </si>
  <si>
    <t>普吉岛卡塔阿维斯塔诺富特酒店度假村</t>
  </si>
  <si>
    <t>kaur sarabjeet,kaur sarabjeet</t>
  </si>
  <si>
    <t>820.00</t>
  </si>
  <si>
    <t>884.86</t>
  </si>
  <si>
    <t>2023-06-30 23:29:55</t>
  </si>
  <si>
    <t>3573351</t>
  </si>
  <si>
    <t>西波特巴黎佩尔酒店-拉雪兹共和广场</t>
  </si>
  <si>
    <t>FLOUR Manon</t>
  </si>
  <si>
    <t>1288.45</t>
  </si>
  <si>
    <t>1390.36</t>
  </si>
  <si>
    <t>2023-06-30 15:25:14</t>
  </si>
  <si>
    <t>法国</t>
  </si>
  <si>
    <t>2023-07-03</t>
  </si>
  <si>
    <t>3585984</t>
  </si>
  <si>
    <t>月桂树酒店及会议中心</t>
  </si>
  <si>
    <t>Schleiter Petra</t>
  </si>
  <si>
    <t>907.10</t>
  </si>
  <si>
    <t>977.79</t>
  </si>
  <si>
    <t>2023-07-03 14:14:40</t>
  </si>
  <si>
    <t>美国</t>
  </si>
  <si>
    <t>2023-07-04</t>
  </si>
  <si>
    <t>3590817</t>
  </si>
  <si>
    <t>怡舒乐酒店</t>
  </si>
  <si>
    <t>KOH SEE TECK</t>
  </si>
  <si>
    <t>162.12</t>
  </si>
  <si>
    <t>174.92</t>
  </si>
  <si>
    <t>2023-07-04 15:27:08</t>
  </si>
  <si>
    <t>2023-07-06</t>
  </si>
  <si>
    <t>3597757</t>
  </si>
  <si>
    <t>普吉岛格雷斯兰度假村</t>
  </si>
  <si>
    <t>dong yue,Sun Suyan,Dong Huizhong</t>
  </si>
  <si>
    <t>2468.25</t>
  </si>
  <si>
    <t>2673.00</t>
  </si>
  <si>
    <t>2023-07-06 08:01:14</t>
  </si>
  <si>
    <t>3599767</t>
  </si>
  <si>
    <t>普吉岛椰子乡村度假酒店</t>
  </si>
  <si>
    <t>OYAMA HINAKO,KANEKO MANAMI</t>
  </si>
  <si>
    <t>360.46</t>
  </si>
  <si>
    <t>387.92</t>
  </si>
  <si>
    <t>2023-07-06 15:14:30</t>
  </si>
  <si>
    <t>2023-07-09</t>
  </si>
  <si>
    <t>3612828</t>
  </si>
  <si>
    <t>普吉岛城市海港度假酒店 (SHA Extra Plus)</t>
  </si>
  <si>
    <t>DANIELS RAYMOND,DANIELS IRENE JEAN</t>
  </si>
  <si>
    <t>2023-08-30</t>
  </si>
  <si>
    <t>1526.00</t>
  </si>
  <si>
    <t>1649.20</t>
  </si>
  <si>
    <t>2023-07-10 12:51:21</t>
  </si>
  <si>
    <t>2023-07-10</t>
  </si>
  <si>
    <t>3614364</t>
  </si>
  <si>
    <t>泰式屋海滩度假酒店</t>
  </si>
  <si>
    <t>Pronin Victor</t>
  </si>
  <si>
    <t>2270.69</t>
  </si>
  <si>
    <t>2454.00</t>
  </si>
  <si>
    <t>2023-07-10 00:17:08</t>
  </si>
  <si>
    <t>3617238</t>
  </si>
  <si>
    <t>首尔里维埃拉酒店</t>
  </si>
  <si>
    <t>TAKEMURA MISATO,ANZAI NAOMI</t>
  </si>
  <si>
    <t>1677.92</t>
  </si>
  <si>
    <t>1813.38</t>
  </si>
  <si>
    <t>2023-07-10 18:53:34</t>
  </si>
  <si>
    <t>韩国</t>
  </si>
  <si>
    <t>3618598</t>
  </si>
  <si>
    <t>贝斯特韦斯特精品皇家圣缇纳大酒店</t>
  </si>
  <si>
    <t>KOU HEY MO,KIM AHREUM</t>
  </si>
  <si>
    <t>3397.20</t>
  </si>
  <si>
    <t>3671.46</t>
  </si>
  <si>
    <t>2023-07-10 23:17:28</t>
  </si>
  <si>
    <t>2023-07-11</t>
  </si>
  <si>
    <t>3618960</t>
  </si>
  <si>
    <t>伊兹密尔奥迪莱克温德姆大酒店</t>
  </si>
  <si>
    <t>CIRAHAN CEM</t>
  </si>
  <si>
    <t>2198.60</t>
  </si>
  <si>
    <t>2375.84</t>
  </si>
  <si>
    <t>2023-07-11 03:08:48</t>
  </si>
  <si>
    <t>土耳其</t>
  </si>
  <si>
    <t>3621434</t>
  </si>
  <si>
    <t>中央广场酒店</t>
  </si>
  <si>
    <t>LIU XIAOHUA,LIU SHUHUA,ZOU ZHIFANG,LIU FUKUN</t>
  </si>
  <si>
    <t>4193.08</t>
  </si>
  <si>
    <t>4531.10</t>
  </si>
  <si>
    <t>2023-07-11 17:35:52</t>
  </si>
  <si>
    <t>瑞士</t>
  </si>
  <si>
    <t>2023-07-12</t>
  </si>
  <si>
    <t>3625356</t>
  </si>
  <si>
    <t>首尔新罗酒店</t>
  </si>
  <si>
    <t>Wang Ziping</t>
  </si>
  <si>
    <t>17860.01</t>
  </si>
  <si>
    <t>19343.67</t>
  </si>
  <si>
    <t>2023-07-12 14:17:40</t>
  </si>
  <si>
    <t>2023-07-13</t>
  </si>
  <si>
    <t>3629426</t>
  </si>
  <si>
    <t>曼谷瑞博朗得酒店</t>
  </si>
  <si>
    <t>PARK SENA</t>
  </si>
  <si>
    <t>987.00</t>
  </si>
  <si>
    <t>1076.34</t>
  </si>
  <si>
    <t>2023-07-13 13:35:16</t>
  </si>
  <si>
    <t>2023-07-16</t>
  </si>
  <si>
    <t>3645000</t>
  </si>
  <si>
    <t>巴厘岛萨玛贝别墅酒店</t>
  </si>
  <si>
    <t>CHANG CHAO WEI</t>
  </si>
  <si>
    <t>7812.90</t>
  </si>
  <si>
    <t>8528.44</t>
  </si>
  <si>
    <t>2023-07-16 22:18:20</t>
  </si>
  <si>
    <t>2023-07-17</t>
  </si>
  <si>
    <t>3646776</t>
  </si>
  <si>
    <t>苏迪玛鲁托鲁瓦湖酒店</t>
  </si>
  <si>
    <t>ZHUANG SHUYING,XU JINGYAO</t>
  </si>
  <si>
    <t>713.76</t>
  </si>
  <si>
    <t>779.13</t>
  </si>
  <si>
    <t>2023-07-17 12:52:31</t>
  </si>
  <si>
    <t>新西兰</t>
  </si>
  <si>
    <t>2023-07-18</t>
  </si>
  <si>
    <t>3651749</t>
  </si>
  <si>
    <t>哈里法克斯机场品质酒店客栈</t>
  </si>
  <si>
    <t>Ratenburg Catharina Jessen,Jessen Steffen Ratenburg</t>
  </si>
  <si>
    <t>1171.73</t>
  </si>
  <si>
    <t>1273.76</t>
  </si>
  <si>
    <t>2023-07-18 14:38:54</t>
  </si>
  <si>
    <t>3652227</t>
  </si>
  <si>
    <t>迪拜费尔蒙特酒店</t>
  </si>
  <si>
    <t>MCLOUGHLIN DESMOND</t>
  </si>
  <si>
    <t>1540.69</t>
  </si>
  <si>
    <t>1674.84</t>
  </si>
  <si>
    <t>2023-07-18 16:37:34</t>
  </si>
  <si>
    <t>阿拉伯联合酋长国</t>
  </si>
  <si>
    <t>2023-07-19</t>
  </si>
  <si>
    <t>3654791</t>
  </si>
  <si>
    <t>吉隆坡斯特格酒店</t>
  </si>
  <si>
    <t>LEVKINA OLGA</t>
  </si>
  <si>
    <t>979.99</t>
  </si>
  <si>
    <t>1063.24</t>
  </si>
  <si>
    <t>2023-07-19 05:50:16</t>
  </si>
  <si>
    <t>3654868</t>
  </si>
  <si>
    <t>丹吉尔安达卢西亚高尔夫酒店及Spa</t>
  </si>
  <si>
    <t>Simons Brian Stephen Frank,Simons Sharon Dawn</t>
  </si>
  <si>
    <t>334.69</t>
  </si>
  <si>
    <t>363.12</t>
  </si>
  <si>
    <t>2023-07-19 07:30:06</t>
  </si>
  <si>
    <t>3655092</t>
  </si>
  <si>
    <t>吉隆坡千禧大酒店</t>
  </si>
  <si>
    <t>CHENG CHUNQIANGXUSHIGUANG,CHNG XIUHONG,CHEN ZHUANGZHUANG,WENG JIANDE,WANG ZHIFU,WANG MEIYUE</t>
  </si>
  <si>
    <t>4328.38</t>
  </si>
  <si>
    <t>4696.08</t>
  </si>
  <si>
    <t>2023-07-19 09:28:33</t>
  </si>
  <si>
    <t>2023-07-20</t>
  </si>
  <si>
    <t>3660806</t>
  </si>
  <si>
    <t>Mara River Safari Lodge</t>
  </si>
  <si>
    <t>JIN ZHIXIAN</t>
  </si>
  <si>
    <t>1570.56</t>
  </si>
  <si>
    <t>1693.51</t>
  </si>
  <si>
    <t>2023-07-20 14:28:19</t>
  </si>
  <si>
    <t>3661782</t>
  </si>
  <si>
    <t>马尼拉温福德酒店及赌场</t>
  </si>
  <si>
    <t>MATSUMOTO AKANE</t>
  </si>
  <si>
    <t>658.96</t>
  </si>
  <si>
    <t>710.55</t>
  </si>
  <si>
    <t>2023-07-20 18:52:15</t>
  </si>
  <si>
    <t>菲律宾</t>
  </si>
  <si>
    <t>2023-07-21</t>
  </si>
  <si>
    <t>3664014</t>
  </si>
  <si>
    <t>萨里瓦里机场酒店</t>
  </si>
  <si>
    <t>choi kyungdeok</t>
  </si>
  <si>
    <t>208.96</t>
  </si>
  <si>
    <t>226.76</t>
  </si>
  <si>
    <t>2023-07-21 08:12:35</t>
  </si>
  <si>
    <t>3664070</t>
  </si>
  <si>
    <t>曼谷丽笙广场酒店</t>
  </si>
  <si>
    <t>WONG KWAI</t>
  </si>
  <si>
    <t>1438.59</t>
  </si>
  <si>
    <t>1561.14</t>
  </si>
  <si>
    <t>2023-07-21 08:49:49</t>
  </si>
  <si>
    <t>3667350</t>
  </si>
  <si>
    <t>NH布宜诺斯艾利斯城市酒店</t>
  </si>
  <si>
    <t>Rodrigues Filho Silvio</t>
  </si>
  <si>
    <t>2084.03</t>
  </si>
  <si>
    <t>2261.56</t>
  </si>
  <si>
    <t>2023-07-21 22:13:41</t>
  </si>
  <si>
    <t>阿根廷</t>
  </si>
  <si>
    <t>3667669</t>
  </si>
  <si>
    <t>德勒纳泽欧尼酒店</t>
  </si>
  <si>
    <t>Burgarella Steve</t>
  </si>
  <si>
    <t>4397.53</t>
  </si>
  <si>
    <t>4772.14</t>
  </si>
  <si>
    <t>2023-07-21 23:22:51</t>
  </si>
  <si>
    <t>2023-07-22</t>
  </si>
  <si>
    <t>3668386</t>
  </si>
  <si>
    <t>亚历山大酒店</t>
  </si>
  <si>
    <t>CHAVEZ MAGANA FRANCISCO,PLANTE STEPHANIE</t>
  </si>
  <si>
    <t>2800.46</t>
  </si>
  <si>
    <t>3039.02</t>
  </si>
  <si>
    <t>2023-07-22 05:34:17</t>
  </si>
  <si>
    <t>3670722</t>
  </si>
  <si>
    <t>阿瓦尼中央酒店 釜山</t>
  </si>
  <si>
    <t>LIU WEIWEN</t>
  </si>
  <si>
    <t>2182.81</t>
  </si>
  <si>
    <t>2368.76</t>
  </si>
  <si>
    <t>2023-07-22 18:37:21</t>
  </si>
  <si>
    <t>3671161</t>
  </si>
  <si>
    <t>米兰乔亚IH酒店</t>
  </si>
  <si>
    <t>ashkenazi Idan,ashkenazi Idan</t>
  </si>
  <si>
    <t>1957.30</t>
  </si>
  <si>
    <t>2124.04</t>
  </si>
  <si>
    <t>2023-07-22 20:10:51</t>
  </si>
  <si>
    <t>2023-07-23</t>
  </si>
  <si>
    <t>3672527</t>
  </si>
  <si>
    <t>阿姆斯特丹伊甸园酒店</t>
  </si>
  <si>
    <t>mohammad saad,mohammad saad</t>
  </si>
  <si>
    <t>3344.25</t>
  </si>
  <si>
    <t>3628.74</t>
  </si>
  <si>
    <t>2023-07-23 04:53:27</t>
  </si>
  <si>
    <t>荷兰</t>
  </si>
  <si>
    <t>3675195</t>
  </si>
  <si>
    <t>岘港丽笙酒店</t>
  </si>
  <si>
    <t>YOO SEUNGHYUN</t>
  </si>
  <si>
    <t>1385.92</t>
  </si>
  <si>
    <t>1503.82</t>
  </si>
  <si>
    <t>2023-07-23 20:29:27</t>
  </si>
  <si>
    <t>2023-07-25</t>
  </si>
  <si>
    <t>3681922</t>
  </si>
  <si>
    <t>新加坡悦乐樟宜酒店 (政府卫生认证)</t>
  </si>
  <si>
    <t>ZHANG JING</t>
  </si>
  <si>
    <t>5802.42</t>
  </si>
  <si>
    <t>6294.66</t>
  </si>
  <si>
    <t>2023-07-25 11:45:18</t>
  </si>
  <si>
    <t>新加坡</t>
  </si>
  <si>
    <t>3684023</t>
  </si>
  <si>
    <t>MI LONGLONG,ZHENG YONGHONG</t>
  </si>
  <si>
    <t>4332.00</t>
  </si>
  <si>
    <t>4699.50</t>
  </si>
  <si>
    <t>2023-07-25 19:44:20</t>
  </si>
  <si>
    <t>2023-07-26</t>
  </si>
  <si>
    <t>3690220</t>
  </si>
  <si>
    <t>斯德哥尔摩瑞达加坦酒店</t>
  </si>
  <si>
    <t>LABOURDETTE LORIANE</t>
  </si>
  <si>
    <t>2387.26</t>
  </si>
  <si>
    <t>2607.60</t>
  </si>
  <si>
    <t>2023-07-26 23:26:36</t>
  </si>
  <si>
    <t>瑞典</t>
  </si>
  <si>
    <t>2023-07-27</t>
  </si>
  <si>
    <t>3690486</t>
  </si>
  <si>
    <t>东方植物园水疗花园酒店</t>
  </si>
  <si>
    <t>CHENG WEINAN</t>
  </si>
  <si>
    <t>5189.73</t>
  </si>
  <si>
    <t>5668.74</t>
  </si>
  <si>
    <t>2023-07-27 01:22:49</t>
  </si>
  <si>
    <t>3694571</t>
  </si>
  <si>
    <t>西归浦桥酒店</t>
  </si>
  <si>
    <t>KANG MINWOO</t>
  </si>
  <si>
    <t>451.09</t>
  </si>
  <si>
    <t>490.96</t>
  </si>
  <si>
    <t>2023-07-27 22:41:05</t>
  </si>
  <si>
    <t>2023-07-28</t>
  </si>
  <si>
    <t>3695427</t>
  </si>
  <si>
    <t>巴拉哈斯参议员酒店</t>
  </si>
  <si>
    <t>RAMOS CHACON IVAN</t>
  </si>
  <si>
    <t>1119.19</t>
  </si>
  <si>
    <t>1215.98</t>
  </si>
  <si>
    <t>2023-07-28 03:00:15</t>
  </si>
  <si>
    <t>3699237</t>
  </si>
  <si>
    <t>伍德拜恩酒店&amp;套房</t>
  </si>
  <si>
    <t>kumar satish</t>
  </si>
  <si>
    <t>2334.71</t>
  </si>
  <si>
    <t>2536.63</t>
  </si>
  <si>
    <t>-2536</t>
  </si>
  <si>
    <t>-2334</t>
  </si>
  <si>
    <t>2023-07-28 20:53:18</t>
  </si>
  <si>
    <t>3699615</t>
  </si>
  <si>
    <t>萨尔茨堡NH收藏酒店</t>
  </si>
  <si>
    <t>ZHANG BIQIANG</t>
  </si>
  <si>
    <t>1067.01</t>
  </si>
  <si>
    <t>1159.29</t>
  </si>
  <si>
    <t>2023-07-28 22:00:42</t>
  </si>
  <si>
    <t>奥地利</t>
  </si>
  <si>
    <t>2023-07-29</t>
  </si>
  <si>
    <t>3700009</t>
  </si>
  <si>
    <t>巴蒂纽勒17住宿加早餐酒店</t>
  </si>
  <si>
    <t>LIN MUYAO</t>
  </si>
  <si>
    <t>1702.63</t>
  </si>
  <si>
    <t>1849.88</t>
  </si>
  <si>
    <t>2023-07-29 00:11:58</t>
  </si>
  <si>
    <t>3703036</t>
  </si>
  <si>
    <t>普吉岛苏林酒店</t>
  </si>
  <si>
    <t>Zou Yang,Xu Jia</t>
  </si>
  <si>
    <t>1430.00</t>
  </si>
  <si>
    <t>1556.72</t>
  </si>
  <si>
    <t>2023-07-29 17:44:33</t>
  </si>
  <si>
    <t>3704367</t>
  </si>
  <si>
    <t>吉隆坡美利亚酒店</t>
  </si>
  <si>
    <t>WONG BARBARA SU TSHIN</t>
  </si>
  <si>
    <t>1071.57</t>
  </si>
  <si>
    <t>1166.52</t>
  </si>
  <si>
    <t>2023-07-29 20:34:48</t>
  </si>
  <si>
    <t>3704934</t>
  </si>
  <si>
    <t>济州岛贝尼克酒店</t>
  </si>
  <si>
    <t>LAN TIANYU,LI YUYING</t>
  </si>
  <si>
    <t>597.79</t>
  </si>
  <si>
    <t>650.76</t>
  </si>
  <si>
    <t>2023-07-29 23:21:05</t>
  </si>
  <si>
    <t>2023-07-30</t>
  </si>
  <si>
    <t>3705483</t>
  </si>
  <si>
    <t>皇家国家酒店</t>
  </si>
  <si>
    <t>SCHULTZ KARIN LUCILDA</t>
  </si>
  <si>
    <t>1010.85</t>
  </si>
  <si>
    <t>1100.07</t>
  </si>
  <si>
    <t>2023-07-30 06:02:23</t>
  </si>
  <si>
    <t>英国</t>
  </si>
  <si>
    <t>3705786</t>
  </si>
  <si>
    <t>FIRUZ MOHAMED FIRUZ BIN SALEH</t>
  </si>
  <si>
    <t>1313.81</t>
  </si>
  <si>
    <t>1429.76</t>
  </si>
  <si>
    <t>2023-07-30 09:03:30</t>
  </si>
  <si>
    <t>3706234</t>
  </si>
  <si>
    <t>纽约肯尼迪机场拉迪森酒店</t>
  </si>
  <si>
    <t>CHEN XINRAN</t>
  </si>
  <si>
    <t>1327.89</t>
  </si>
  <si>
    <t>1445.09</t>
  </si>
  <si>
    <t>2023-07-30 11:18:09</t>
  </si>
  <si>
    <t>3708177</t>
  </si>
  <si>
    <t>曼谷帕色哇公主酒店 (SHA Plus+)</t>
  </si>
  <si>
    <t>JIANG JIE</t>
  </si>
  <si>
    <t>2073.35</t>
  </si>
  <si>
    <t>2256.34</t>
  </si>
  <si>
    <t>2023-07-30 18:09:08</t>
  </si>
  <si>
    <t>3708920</t>
  </si>
  <si>
    <t>迪沙鲁沙洋海滩度假村</t>
  </si>
  <si>
    <t>MASOUD SURIANI</t>
  </si>
  <si>
    <t>1344.24</t>
  </si>
  <si>
    <t>1462.88</t>
  </si>
  <si>
    <t>2023-07-30 20:55:09</t>
  </si>
  <si>
    <t>2023-07-31</t>
  </si>
  <si>
    <t>3709955</t>
  </si>
  <si>
    <t>B酒店</t>
  </si>
  <si>
    <t>jeong goohyun,jeong goohyun</t>
  </si>
  <si>
    <t>3672.03</t>
  </si>
  <si>
    <t>3996.12</t>
  </si>
  <si>
    <t>2023-07-31 00:30:47</t>
  </si>
  <si>
    <t>3710102</t>
  </si>
  <si>
    <t>柏林斯比特尔马克贝斯特韦斯特酒店</t>
  </si>
  <si>
    <t>Sarah Offfringa Sander van Dijk</t>
  </si>
  <si>
    <t>642.14</t>
  </si>
  <si>
    <t>698.74</t>
  </si>
  <si>
    <t>2023-07-31 02:09:17</t>
  </si>
  <si>
    <t>德国</t>
  </si>
  <si>
    <t>3711510</t>
  </si>
  <si>
    <t>雷斯迪家图卢兹特洛萨</t>
  </si>
  <si>
    <t>ZHENG JIAYUE,XU JIAJIA</t>
  </si>
  <si>
    <t>6257.51</t>
  </si>
  <si>
    <t>6809.04</t>
  </si>
  <si>
    <t>2023-07-31 13:06:16</t>
  </si>
  <si>
    <t>3712743</t>
  </si>
  <si>
    <t>遨堡圣淘沙酒店</t>
  </si>
  <si>
    <t>WANG YIQIN,WANG HAN</t>
  </si>
  <si>
    <t>2941.37</t>
  </si>
  <si>
    <t>3200.62</t>
  </si>
  <si>
    <t>2023-07-31 17:37:07</t>
  </si>
  <si>
    <t>3714447</t>
  </si>
  <si>
    <t>索奈斯塔卡塔赫纳酒店</t>
  </si>
  <si>
    <t>RINCON ARGUELLO Marco Antonio</t>
  </si>
  <si>
    <t>494.52</t>
  </si>
  <si>
    <t>538.11</t>
  </si>
  <si>
    <t>2023-07-31 23:17:00</t>
  </si>
  <si>
    <t>哥伦比亚</t>
  </si>
  <si>
    <t>2023-08-01</t>
  </si>
  <si>
    <t>3716668</t>
  </si>
  <si>
    <t>吉隆坡希尔顿花园酒店北店</t>
  </si>
  <si>
    <t>SHENG XINRUI</t>
  </si>
  <si>
    <t>245.27</t>
  </si>
  <si>
    <t>267.18</t>
  </si>
  <si>
    <t>2023-08-01 13:38:45</t>
  </si>
  <si>
    <t>3717732</t>
  </si>
  <si>
    <t>泰维斯托克酒店</t>
  </si>
  <si>
    <t>MIN SUJIN</t>
  </si>
  <si>
    <t>4618.05</t>
  </si>
  <si>
    <t>5030.56</t>
  </si>
  <si>
    <t>2023-08-01 17:21:14</t>
  </si>
  <si>
    <t>3718016</t>
  </si>
  <si>
    <t>迪拜湾高地凯悦酒店</t>
  </si>
  <si>
    <t>ZHANG PENG FEI</t>
  </si>
  <si>
    <t>838.23</t>
  </si>
  <si>
    <t>913.11</t>
  </si>
  <si>
    <t>2023-08-01 18:06:34</t>
  </si>
  <si>
    <t>2023-08-02</t>
  </si>
  <si>
    <t>3724845</t>
  </si>
  <si>
    <t>梅斯特阿丰索多米格酒店</t>
  </si>
  <si>
    <t>Le Sourd Jean Yves</t>
  </si>
  <si>
    <t>3167.64</t>
  </si>
  <si>
    <t>3431.52</t>
  </si>
  <si>
    <t>2023-08-02 23:34:07</t>
  </si>
  <si>
    <t>葡萄牙</t>
  </si>
  <si>
    <t>2023-08-03</t>
  </si>
  <si>
    <t>3725153</t>
  </si>
  <si>
    <t>松鸡山庄旅馆</t>
  </si>
  <si>
    <t>Matsumoto Susan</t>
  </si>
  <si>
    <t>3163.37</t>
  </si>
  <si>
    <t>3426.90</t>
  </si>
  <si>
    <t>2023-08-03 00:30:45</t>
  </si>
  <si>
    <t>3726111</t>
  </si>
  <si>
    <t>曼谷曼哈顿酒店</t>
  </si>
  <si>
    <t>GAO LIJIE,ZHANG LILI</t>
  </si>
  <si>
    <t>1538.64</t>
  </si>
  <si>
    <t>1665.56</t>
  </si>
  <si>
    <t>2023-08-03 10:37:48</t>
  </si>
  <si>
    <t>3727344</t>
  </si>
  <si>
    <t>都柏林葛雷斯罕里乌广场酒店</t>
  </si>
  <si>
    <t>Liu Jinglin,Wang Qin</t>
  </si>
  <si>
    <t>3127.06</t>
  </si>
  <si>
    <t>3385.00</t>
  </si>
  <si>
    <t>2023-08-03 14:37:47</t>
  </si>
  <si>
    <t>爱尔兰</t>
  </si>
  <si>
    <t>3728256</t>
  </si>
  <si>
    <t>巴黎剑锷酒店</t>
  </si>
  <si>
    <t>ZENG SHITING</t>
  </si>
  <si>
    <t>2917.23</t>
  </si>
  <si>
    <t>3157.86</t>
  </si>
  <si>
    <t>2023-08-03 17:30:33</t>
  </si>
  <si>
    <t>2023-08-04</t>
  </si>
  <si>
    <t>3730930</t>
  </si>
  <si>
    <t>珊瑚套房酒店</t>
  </si>
  <si>
    <t>ALBERTO ARMANDO SOUSA</t>
  </si>
  <si>
    <t>2188.12</t>
  </si>
  <si>
    <t>2377.87</t>
  </si>
  <si>
    <t>2023-08-04 08:27:44</t>
  </si>
  <si>
    <t>巴拿马</t>
  </si>
  <si>
    <t>3731488</t>
  </si>
  <si>
    <t>那格亚希尔巴达姆酒店</t>
  </si>
  <si>
    <t>VANGERLASALOM SHARMUGAM</t>
  </si>
  <si>
    <t>966.52</t>
  </si>
  <si>
    <t>1050.34</t>
  </si>
  <si>
    <t>2023-08-04 11:09:03</t>
  </si>
  <si>
    <t>3732794</t>
  </si>
  <si>
    <t>新加坡泛太平洋酒店</t>
  </si>
  <si>
    <t>Luo Yunying,LIU SHUIXING,LIANG WANZHEN,LI YAO,YE YONGFENG,IP CHINWA</t>
  </si>
  <si>
    <t>17766.01</t>
  </si>
  <si>
    <t>19306.68</t>
  </si>
  <si>
    <t>2023-08-06 17:20:01</t>
  </si>
  <si>
    <t>2023-08-05</t>
  </si>
  <si>
    <t>3737343</t>
  </si>
  <si>
    <t>西马岭花园度假酒店</t>
  </si>
  <si>
    <t>Hanifah ifa</t>
  </si>
  <si>
    <t>3098.68</t>
  </si>
  <si>
    <t>3367.40</t>
  </si>
  <si>
    <t>2023-08-05 16:07:51</t>
  </si>
  <si>
    <t>3738496</t>
  </si>
  <si>
    <t>柏林科尔马米特酒店</t>
  </si>
  <si>
    <t>ZHOU JINHAO,MING LIANG,ZHANG TIANWEI,CHEN JIUZHONG</t>
  </si>
  <si>
    <t>17985.66</t>
  </si>
  <si>
    <t>19545.38</t>
  </si>
  <si>
    <t>2023-08-05 20:08:45</t>
  </si>
  <si>
    <t>3739360</t>
  </si>
  <si>
    <t>济州岛梅生格拉德酒店</t>
  </si>
  <si>
    <t>KIM JONG SUNG</t>
  </si>
  <si>
    <t>707.55</t>
  </si>
  <si>
    <t>768.91</t>
  </si>
  <si>
    <t>2023-08-05 23:57:05</t>
  </si>
  <si>
    <t>2023-08-06</t>
  </si>
  <si>
    <t>3742333</t>
  </si>
  <si>
    <t>巴厘岛水明漾安可温德姆华美达酒店 - CHSE 认证</t>
  </si>
  <si>
    <t>Kataria Vibhor,Kataria Vibhor,Kataria Vibhor,Kataria Vibhor</t>
  </si>
  <si>
    <t>504.38</t>
  </si>
  <si>
    <t>547.88</t>
  </si>
  <si>
    <t>2023-08-06 18:58:07</t>
  </si>
  <si>
    <t>2023-08-07</t>
  </si>
  <si>
    <t>3744075</t>
  </si>
  <si>
    <t>雷耶索尔酒店</t>
  </si>
  <si>
    <t>JIMENEZ DIEGO</t>
  </si>
  <si>
    <t>1535.01</t>
  </si>
  <si>
    <t>1667.40</t>
  </si>
  <si>
    <t>2023-08-07 02:08:50</t>
  </si>
  <si>
    <t>3744162</t>
  </si>
  <si>
    <t xml:space="preserve">塔克西姆马尔马拉酒店 </t>
  </si>
  <si>
    <t>LI WENQI</t>
  </si>
  <si>
    <t>1891.70</t>
  </si>
  <si>
    <t>2054.86</t>
  </si>
  <si>
    <t>2023-08-07 04:39:34</t>
  </si>
  <si>
    <t>3746112</t>
  </si>
  <si>
    <t>费拉格尔斯塔夫海兰德乡村旅馆</t>
  </si>
  <si>
    <t>VASILOPOULOU MARIA</t>
  </si>
  <si>
    <t>1124.79</t>
  </si>
  <si>
    <t>1221.80</t>
  </si>
  <si>
    <t>2023-08-07 16:08:16</t>
  </si>
  <si>
    <t>3747151</t>
  </si>
  <si>
    <t>巴淡岛艺术酒店</t>
  </si>
  <si>
    <t>Tan Hwee Lin</t>
  </si>
  <si>
    <t>926.97</t>
  </si>
  <si>
    <t>1006.92</t>
  </si>
  <si>
    <t>2023-08-07 19:14:33</t>
  </si>
  <si>
    <t>3747261</t>
  </si>
  <si>
    <t>ng ka ming stephen</t>
  </si>
  <si>
    <t>937.23</t>
  </si>
  <si>
    <t>1018.06</t>
  </si>
  <si>
    <t>2023-08-07 19:55:22</t>
  </si>
  <si>
    <t>2023-08-08</t>
  </si>
  <si>
    <t>3749755</t>
  </si>
  <si>
    <t>水门中心点</t>
  </si>
  <si>
    <t>NG KIAT SIANG</t>
  </si>
  <si>
    <t>1773.73</t>
  </si>
  <si>
    <t>1921.08</t>
  </si>
  <si>
    <t>2023-08-08 11:46:47</t>
  </si>
  <si>
    <t>3750324</t>
  </si>
  <si>
    <t>Eklo Marne La Vallée</t>
  </si>
  <si>
    <t>FRANCOIS CHRISTOPHE</t>
  </si>
  <si>
    <t>741.44</t>
  </si>
  <si>
    <t>803.03</t>
  </si>
  <si>
    <t>2023-08-08 13:45:20</t>
  </si>
  <si>
    <t>3750785</t>
  </si>
  <si>
    <t>中央公园理事酒店</t>
  </si>
  <si>
    <t>Scrocca Giorgio</t>
  </si>
  <si>
    <t>2782.72</t>
  </si>
  <si>
    <t>3013.89</t>
  </si>
  <si>
    <t>2023-08-08 15:14:24</t>
  </si>
  <si>
    <t>3752462</t>
  </si>
  <si>
    <t>樱花爱丁堡旅馆</t>
  </si>
  <si>
    <t>Albertinelli Gaia</t>
  </si>
  <si>
    <t>949.13</t>
  </si>
  <si>
    <t>1027.98</t>
  </si>
  <si>
    <t>2023-08-08 20:42:42</t>
  </si>
  <si>
    <t>2023-08-09</t>
  </si>
  <si>
    <t>3753634</t>
  </si>
  <si>
    <t>ESPINOSAVALES CARLOS MIGUEL</t>
  </si>
  <si>
    <t>1193.33</t>
  </si>
  <si>
    <t>1292.46</t>
  </si>
  <si>
    <t>2023-08-09 00:31:25</t>
  </si>
  <si>
    <t>3753681</t>
  </si>
  <si>
    <t>科里亚 酒店</t>
  </si>
  <si>
    <t>HUI SUK PING DIAN</t>
  </si>
  <si>
    <t>2387.52</t>
  </si>
  <si>
    <t>2585.86</t>
  </si>
  <si>
    <t>2023-08-09 00:57:11</t>
  </si>
  <si>
    <t>冰岛</t>
  </si>
  <si>
    <t>3753685</t>
  </si>
  <si>
    <t>YU RONGREN,DU XINGYAO</t>
  </si>
  <si>
    <t>1400.00</t>
  </si>
  <si>
    <t>1516.30</t>
  </si>
  <si>
    <t>2023-08-15 22:38:32</t>
  </si>
  <si>
    <t>3753965</t>
  </si>
  <si>
    <t>LAMSANI REDA,AMAL FATIMA EZZAHRA</t>
  </si>
  <si>
    <t>1031.56</t>
  </si>
  <si>
    <t>1114.24</t>
  </si>
  <si>
    <t>2023-08-09 05:09:23</t>
  </si>
  <si>
    <t>3754049</t>
  </si>
  <si>
    <t>Tellez de Meneses Diego Patricia</t>
  </si>
  <si>
    <t>536.57</t>
  </si>
  <si>
    <t>579.57</t>
  </si>
  <si>
    <t>2023-08-09 06:52:28</t>
  </si>
  <si>
    <t>3755977</t>
  </si>
  <si>
    <t>蒙特勒赫尔维提 J5 酒店</t>
  </si>
  <si>
    <t>HE SHAOPENG</t>
  </si>
  <si>
    <t>1154.98</t>
  </si>
  <si>
    <t>1247.55</t>
  </si>
  <si>
    <t>2023-08-09 15:26:14</t>
  </si>
  <si>
    <t>3756263</t>
  </si>
  <si>
    <t>蓝梦岛马哈吉利度假村</t>
  </si>
  <si>
    <t>WANG RENXIANG,Zhang Wei</t>
  </si>
  <si>
    <t>557.41</t>
  </si>
  <si>
    <t>602.08</t>
  </si>
  <si>
    <t>2023-08-09 16:04:07</t>
  </si>
  <si>
    <t>3757318</t>
  </si>
  <si>
    <t>港口宫</t>
  </si>
  <si>
    <t>Lawton JULIA</t>
  </si>
  <si>
    <t>3102.88</t>
  </si>
  <si>
    <t>3351.57</t>
  </si>
  <si>
    <t>2023-08-09 20:18:22</t>
  </si>
  <si>
    <t>摩纳哥</t>
  </si>
  <si>
    <t>3758348</t>
  </si>
  <si>
    <t>巴厘岛阿斯塔基纳水疗度假酒店</t>
  </si>
  <si>
    <t>VICKERS JANE,MAHER SHANE</t>
  </si>
  <si>
    <t>3085.40</t>
  </si>
  <si>
    <t>3332.68</t>
  </si>
  <si>
    <t>2023-08-09 23:00:50</t>
  </si>
  <si>
    <t>3758613</t>
  </si>
  <si>
    <t>曼谷维伊 - 美憬阁酒店</t>
  </si>
  <si>
    <t>ROSELANY MARTANOKO NINA</t>
  </si>
  <si>
    <t>2610.01</t>
  </si>
  <si>
    <t>2819.19</t>
  </si>
  <si>
    <t>2023-08-10 15:56:01</t>
  </si>
  <si>
    <t>2023-08-10</t>
  </si>
  <si>
    <t>3760621</t>
  </si>
  <si>
    <t>玛里添地拉那广场酒店</t>
  </si>
  <si>
    <t>LI YIYANG</t>
  </si>
  <si>
    <t>3210.88</t>
  </si>
  <si>
    <t>2023-08-10 14:05:56</t>
  </si>
  <si>
    <t>阿尔巴尼亚</t>
  </si>
  <si>
    <t>3760974</t>
  </si>
  <si>
    <t>伦敦中央公园酒店</t>
  </si>
  <si>
    <t>YUAN RUI</t>
  </si>
  <si>
    <t>2903.78</t>
  </si>
  <si>
    <t>3142.62</t>
  </si>
  <si>
    <t>2023-08-10 15:13:22</t>
  </si>
  <si>
    <t>3762875</t>
  </si>
  <si>
    <t>经济型旅游酒店</t>
  </si>
  <si>
    <t>KHALIFA ABDULRAHMAN,VATTER CHRISTOPHER</t>
  </si>
  <si>
    <t>2875.15</t>
  </si>
  <si>
    <t>3111.63</t>
  </si>
  <si>
    <t>2023-08-10 21:14:08</t>
  </si>
  <si>
    <t>2023-08-11</t>
  </si>
  <si>
    <t>3764089</t>
  </si>
  <si>
    <t>ryu heejung</t>
  </si>
  <si>
    <t>429.72</t>
  </si>
  <si>
    <t>465.06</t>
  </si>
  <si>
    <t>2023-08-11 00:36:39</t>
  </si>
  <si>
    <t>3764365</t>
  </si>
  <si>
    <t>凯恩塔纪念碑山谷酒店</t>
  </si>
  <si>
    <t>Lottier Thibaud</t>
  </si>
  <si>
    <t>952.81</t>
  </si>
  <si>
    <t>1029.51</t>
  </si>
  <si>
    <t>2023-08-11 04:01:54</t>
  </si>
  <si>
    <t>3764382</t>
  </si>
  <si>
    <t>达如意曼酒店 - 伊斯坦布尔</t>
  </si>
  <si>
    <t>Iscan Esmira</t>
  </si>
  <si>
    <t>664.18</t>
  </si>
  <si>
    <t>717.64</t>
  </si>
  <si>
    <t>2023-08-11 04:25:28</t>
  </si>
  <si>
    <t>3764669</t>
  </si>
  <si>
    <t>达文波特贝蒙特旅馆套房酒店</t>
  </si>
  <si>
    <t>Stemm Debra</t>
  </si>
  <si>
    <t>1460.77</t>
  </si>
  <si>
    <t>1578.36</t>
  </si>
  <si>
    <t>2023-08-11 08:22:21</t>
  </si>
  <si>
    <t>3765370</t>
  </si>
  <si>
    <t>伊斯坦布尔阿马达老城酒店</t>
  </si>
  <si>
    <t>KAO HUICHING,KAO LINGYAO</t>
  </si>
  <si>
    <t>1011.29</t>
  </si>
  <si>
    <t>1092.70</t>
  </si>
  <si>
    <t>2023-08-11 11:49:55</t>
  </si>
  <si>
    <t>3765528</t>
  </si>
  <si>
    <t>QUALITY INN LAKE CITY</t>
  </si>
  <si>
    <t>Mazur Przemyslaw</t>
  </si>
  <si>
    <t>459.80</t>
  </si>
  <si>
    <t>496.81</t>
  </si>
  <si>
    <t>2023-08-11 12:11:24</t>
  </si>
  <si>
    <t>3767102</t>
  </si>
  <si>
    <t>海岸汽车旅馆</t>
  </si>
  <si>
    <t>MESQUITA ANDRE</t>
  </si>
  <si>
    <t>4306.67</t>
  </si>
  <si>
    <t>4653.34</t>
  </si>
  <si>
    <t>2023-08-11 18:27:39</t>
  </si>
  <si>
    <t>2023-08-12</t>
  </si>
  <si>
    <t>3769148</t>
  </si>
  <si>
    <t>美丽都查马丁酒店</t>
  </si>
  <si>
    <t>Armenteros Villar Antonio</t>
  </si>
  <si>
    <t>898.53</t>
  </si>
  <si>
    <t>968.03</t>
  </si>
  <si>
    <t>2023-08-12 05:41:47</t>
  </si>
  <si>
    <t>3771161</t>
  </si>
  <si>
    <t>雅顿住宅酒店</t>
  </si>
  <si>
    <t>CHAN YIN WING</t>
  </si>
  <si>
    <t>921.81</t>
  </si>
  <si>
    <t>993.12</t>
  </si>
  <si>
    <t>2023-08-12 16:31:14</t>
  </si>
  <si>
    <t>3771741</t>
  </si>
  <si>
    <t>巴厘岛伍拉·赖国际机场希尔顿花园酒店</t>
  </si>
  <si>
    <t>QU XINGCHUANG</t>
  </si>
  <si>
    <t>316.52</t>
  </si>
  <si>
    <t>341.00</t>
  </si>
  <si>
    <t>2023-08-12 18:28:56</t>
  </si>
  <si>
    <t>2023-08-13</t>
  </si>
  <si>
    <t>3774196</t>
  </si>
  <si>
    <t>尤斯顿广场酒店</t>
  </si>
  <si>
    <t>JING GUANKAI</t>
  </si>
  <si>
    <t>5272.29</t>
  </si>
  <si>
    <t>5678.90</t>
  </si>
  <si>
    <t>2023-08-13 10:17:08</t>
  </si>
  <si>
    <t>3774215</t>
  </si>
  <si>
    <t>柏林MK酒店</t>
  </si>
  <si>
    <t>Ma Longtong,Yang Zehui</t>
  </si>
  <si>
    <t>1283.18</t>
  </si>
  <si>
    <t>1382.14</t>
  </si>
  <si>
    <t>2023-08-13 10:24:40</t>
  </si>
  <si>
    <t>3774929</t>
  </si>
  <si>
    <t>新山凯贝丽酒店式服务公寓</t>
  </si>
  <si>
    <t>ALI INSYIRAH BINTI MOHAMAD</t>
  </si>
  <si>
    <t>814.48</t>
  </si>
  <si>
    <t>877.29</t>
  </si>
  <si>
    <t>2023-08-13 13:10:21</t>
  </si>
  <si>
    <t>3775557</t>
  </si>
  <si>
    <t>阿里斯顿酒店</t>
  </si>
  <si>
    <t>HAIMPOUR ABRAHAM YASHAR,HAIMPOUR YARON</t>
  </si>
  <si>
    <t>1579.04</t>
  </si>
  <si>
    <t>1700.82</t>
  </si>
  <si>
    <t>2023-08-13 15:59:43</t>
  </si>
  <si>
    <t>3775584</t>
  </si>
  <si>
    <t>悉尼内苏托奇彭代尔公寓</t>
  </si>
  <si>
    <t>LU TIANQI,LU HANWEN</t>
  </si>
  <si>
    <t>5372.41</t>
  </si>
  <si>
    <t>5786.74</t>
  </si>
  <si>
    <t>2023-08-13 16:00:45</t>
  </si>
  <si>
    <t>澳大利亚</t>
  </si>
  <si>
    <t>2023-08-14</t>
  </si>
  <si>
    <t>3778317</t>
  </si>
  <si>
    <t>阿迪雅阁布鲁塞尔大广场公寓酒店</t>
  </si>
  <si>
    <t>Tyntarev Angela</t>
  </si>
  <si>
    <t>1044.24</t>
  </si>
  <si>
    <t>1124.77</t>
  </si>
  <si>
    <t>2023-08-14 03:41:27</t>
  </si>
  <si>
    <t>比利时</t>
  </si>
  <si>
    <t>3778325</t>
  </si>
  <si>
    <t>FH55 卡尔扎奥利酒店</t>
  </si>
  <si>
    <t>Lott Shelli</t>
  </si>
  <si>
    <t>6664.61</t>
  </si>
  <si>
    <t>7178.60</t>
  </si>
  <si>
    <t>2023-08-14 03:53:41</t>
  </si>
  <si>
    <t>3778428</t>
  </si>
  <si>
    <t>玛格丽塔维尔沙滩度假村</t>
  </si>
  <si>
    <t>Vargas Andy</t>
  </si>
  <si>
    <t>6712.54</t>
  </si>
  <si>
    <t>7230.22</t>
  </si>
  <si>
    <t>2023-08-14 06:34:41</t>
  </si>
  <si>
    <t>巴哈马</t>
  </si>
  <si>
    <t>3779182</t>
  </si>
  <si>
    <t>伊斯帕纳酒店</t>
  </si>
  <si>
    <t>LIU TAO</t>
  </si>
  <si>
    <t>438.38</t>
  </si>
  <si>
    <t>472.19</t>
  </si>
  <si>
    <t>2023-08-14 11:30:55</t>
  </si>
  <si>
    <t>3781140</t>
  </si>
  <si>
    <t>迈阿密文华东方酒店</t>
  </si>
  <si>
    <t>QIAO SONG</t>
  </si>
  <si>
    <t>11165.51</t>
  </si>
  <si>
    <t>12026.62</t>
  </si>
  <si>
    <t>2023-08-14 17:47:26</t>
  </si>
  <si>
    <t>3782112</t>
  </si>
  <si>
    <t>斯德哥尔摩收藏家的胜利宾馆酒店</t>
  </si>
  <si>
    <t>Paterson Simon</t>
  </si>
  <si>
    <t>3607.43</t>
  </si>
  <si>
    <t>3885.64</t>
  </si>
  <si>
    <t>2023-08-14 20:51:29</t>
  </si>
  <si>
    <t>3782379</t>
  </si>
  <si>
    <t>Favre Estelle</t>
  </si>
  <si>
    <t>4214.93</t>
  </si>
  <si>
    <t>4539.99</t>
  </si>
  <si>
    <t>2023-08-14 21:24:01</t>
  </si>
  <si>
    <t>2023-08-15</t>
  </si>
  <si>
    <t>3784621</t>
  </si>
  <si>
    <t>芭堤雅海景酒店</t>
  </si>
  <si>
    <t>DING YI,CHEN JIE</t>
  </si>
  <si>
    <t>779.02</t>
  </si>
  <si>
    <t>837.66</t>
  </si>
  <si>
    <t>2023-08-15 12:42:59</t>
  </si>
  <si>
    <t>2023-08-16</t>
  </si>
  <si>
    <t>3788041</t>
  </si>
  <si>
    <t>迪拜伊本·白图泰安凡尼酒店</t>
  </si>
  <si>
    <t>Bauer Fabian</t>
  </si>
  <si>
    <t>680.15</t>
  </si>
  <si>
    <t>731.34</t>
  </si>
  <si>
    <t>2023-08-16 12:56:58</t>
  </si>
  <si>
    <t>3788944</t>
  </si>
  <si>
    <t>普吉岛芭东彩灯度假村</t>
  </si>
  <si>
    <t>MUSTAFFA MISLIAH,OTHMAN MUHAMMAD DZULKIFLI</t>
  </si>
  <si>
    <t>670.35</t>
  </si>
  <si>
    <t>718.10</t>
  </si>
  <si>
    <t>2023-08-16 10:16:07</t>
  </si>
  <si>
    <t>3788964</t>
  </si>
  <si>
    <t>瓦尔德安发俱乐部</t>
  </si>
  <si>
    <t>COLLADO ARIANNA,TORRES SONIA ENID</t>
  </si>
  <si>
    <t>1749.17</t>
  </si>
  <si>
    <t>1873.78</t>
  </si>
  <si>
    <t>2023-08-16 10:32:34</t>
  </si>
  <si>
    <t>3789231</t>
  </si>
  <si>
    <t>新加坡龙都大酒店</t>
  </si>
  <si>
    <t>JIA WENTAO,Ruan Banglin</t>
  </si>
  <si>
    <t>1885.54</t>
  </si>
  <si>
    <t>2019.86</t>
  </si>
  <si>
    <t>2023-08-16 11:15:34</t>
  </si>
  <si>
    <t>3789252</t>
  </si>
  <si>
    <t>圣彼得罗格拉维纳酒店</t>
  </si>
  <si>
    <t>Miodutzki Dionei,Frare de Souza Ana Paula</t>
  </si>
  <si>
    <t>3061.78</t>
  </si>
  <si>
    <t>3279.89</t>
  </si>
  <si>
    <t>2023-08-16 11:31:42</t>
  </si>
  <si>
    <t>3789868</t>
  </si>
  <si>
    <t>新加坡81酒店芽笼</t>
  </si>
  <si>
    <t>GAO CUI</t>
  </si>
  <si>
    <t>408.42</t>
  </si>
  <si>
    <t>437.52</t>
  </si>
  <si>
    <t>87.50</t>
  </si>
  <si>
    <t>-350</t>
  </si>
  <si>
    <t>-326</t>
  </si>
  <si>
    <t>2023-09-04 08:08:58</t>
  </si>
  <si>
    <t>3790415</t>
  </si>
  <si>
    <t>河内易思廷公寓式酒店</t>
  </si>
  <si>
    <t>KUO SANYUAN</t>
  </si>
  <si>
    <t>1587.44</t>
  </si>
  <si>
    <t>1700.52</t>
  </si>
  <si>
    <t>2023-08-16 15:28:09</t>
  </si>
  <si>
    <t>3790932</t>
  </si>
  <si>
    <t>可可喵咖啡馆和民宿</t>
  </si>
  <si>
    <t>PAN YONGCUN</t>
  </si>
  <si>
    <t>213.04</t>
  </si>
  <si>
    <t>228.22</t>
  </si>
  <si>
    <t>2023-08-16 17:22:43</t>
  </si>
  <si>
    <t>3791593</t>
  </si>
  <si>
    <t>沙通易思婷大酒店</t>
  </si>
  <si>
    <t>KIM MISUN,LEE YOUNGCHUL</t>
  </si>
  <si>
    <t>2090.99</t>
  </si>
  <si>
    <t>2239.95</t>
  </si>
  <si>
    <t>2023-08-17 17:56:40</t>
  </si>
  <si>
    <t>3792827</t>
  </si>
  <si>
    <t>jeong Juyeon</t>
  </si>
  <si>
    <t>2088.00</t>
  </si>
  <si>
    <t>2236.74</t>
  </si>
  <si>
    <t>2023-08-17 18:41:00</t>
  </si>
  <si>
    <t>3792850</t>
  </si>
  <si>
    <t>The Reef Island Resort Mactan, Cebu</t>
  </si>
  <si>
    <t>Hung Ruo Hsuan</t>
  </si>
  <si>
    <t>1536.91</t>
  </si>
  <si>
    <t>1646.40</t>
  </si>
  <si>
    <t>2023-08-16 23:38:40</t>
  </si>
  <si>
    <t>3792907</t>
  </si>
  <si>
    <t>锡拉库萨瑞伊里酒店</t>
  </si>
  <si>
    <t>KIM TAEHO</t>
  </si>
  <si>
    <t>794.83</t>
  </si>
  <si>
    <t>851.45</t>
  </si>
  <si>
    <t>2023-08-16 23:51:34</t>
  </si>
  <si>
    <t>2023-08-17</t>
  </si>
  <si>
    <t>3793908</t>
  </si>
  <si>
    <t>市民套房酒店</t>
  </si>
  <si>
    <t>Abdalla Tarek</t>
  </si>
  <si>
    <t>427.33</t>
  </si>
  <si>
    <t>2023-08-17 10:33:23</t>
  </si>
  <si>
    <t>乌拉圭</t>
  </si>
  <si>
    <t>3794719</t>
  </si>
  <si>
    <t>贝伊兰丁酒店</t>
  </si>
  <si>
    <t>GU HONGCHUN</t>
  </si>
  <si>
    <t>2034.98</t>
  </si>
  <si>
    <t>2178.31</t>
  </si>
  <si>
    <t>2023-08-17 13:29:37</t>
  </si>
  <si>
    <t>3794930</t>
  </si>
  <si>
    <t>阿斯特 ANA 艺术酒店</t>
  </si>
  <si>
    <t>YANG XUN,ZHOU ZITONG</t>
  </si>
  <si>
    <t>3735.80</t>
  </si>
  <si>
    <t>3998.93</t>
  </si>
  <si>
    <t>2023-08-17 14:05:02</t>
  </si>
  <si>
    <t>3795280</t>
  </si>
  <si>
    <t>沙马拉祖度假村酒店</t>
  </si>
  <si>
    <t>CEN WEI</t>
  </si>
  <si>
    <t>3407.85</t>
  </si>
  <si>
    <t>3647.88</t>
  </si>
  <si>
    <t>3145.26</t>
  </si>
  <si>
    <t>-502</t>
  </si>
  <si>
    <t>-469</t>
  </si>
  <si>
    <t>2023-08-17 15:21:45</t>
  </si>
  <si>
    <t>3795866</t>
  </si>
  <si>
    <t>十字酒店</t>
  </si>
  <si>
    <t>Canda Libor</t>
  </si>
  <si>
    <t>1953.45</t>
  </si>
  <si>
    <t>2091.04</t>
  </si>
  <si>
    <t>2023-08-17 17:21:25</t>
  </si>
  <si>
    <t>3796299</t>
  </si>
  <si>
    <t>新加坡史各士皇族酒店</t>
  </si>
  <si>
    <t>WEI ZONGHAO,HU JIE</t>
  </si>
  <si>
    <t>8664.01</t>
  </si>
  <si>
    <t>9274.26</t>
  </si>
  <si>
    <t>2023-08-18 11:33:11</t>
  </si>
  <si>
    <t>2023-08-18</t>
  </si>
  <si>
    <t>3798179</t>
  </si>
  <si>
    <t>西纳可酒店</t>
  </si>
  <si>
    <t>Henson Richard</t>
  </si>
  <si>
    <t>1323.46</t>
  </si>
  <si>
    <t>1419.26</t>
  </si>
  <si>
    <t>2023-08-18 04:07:38</t>
  </si>
  <si>
    <t>波兰</t>
  </si>
  <si>
    <t>3798189</t>
  </si>
  <si>
    <t>泽普希尔 Spa 酒店</t>
  </si>
  <si>
    <t>Ben Hamouda Manuela</t>
  </si>
  <si>
    <t>885.99</t>
  </si>
  <si>
    <t>950.12</t>
  </si>
  <si>
    <t>2023-08-18 04:23:24</t>
  </si>
  <si>
    <t>突尼斯</t>
  </si>
  <si>
    <t>3798193</t>
  </si>
  <si>
    <t>Ben Hamouda Sara</t>
  </si>
  <si>
    <t>2023-08-18 04:26:44</t>
  </si>
  <si>
    <t>3798978</t>
  </si>
  <si>
    <t>萨克拉门托速8酒店</t>
  </si>
  <si>
    <t>yanamadala venkata</t>
  </si>
  <si>
    <t>438.62</t>
  </si>
  <si>
    <t>470.37</t>
  </si>
  <si>
    <t>2023-08-18 11:09:16</t>
  </si>
  <si>
    <t>3799058</t>
  </si>
  <si>
    <t>罗马机场贝斯特韦斯特酒店</t>
  </si>
  <si>
    <t>Huang Xiaoqi,Ge Wenna</t>
  </si>
  <si>
    <t>1596.70</t>
  </si>
  <si>
    <t>1712.28</t>
  </si>
  <si>
    <t>2023-08-18 11:37:18</t>
  </si>
  <si>
    <t>3799616</t>
  </si>
  <si>
    <t>卡察画廊度假-卡察卡利姆湾(SHA Plus+)</t>
  </si>
  <si>
    <t>CHEN WENQIAN,FANG QIANQI</t>
  </si>
  <si>
    <t>1544.00</t>
  </si>
  <si>
    <t>1655.76</t>
  </si>
  <si>
    <t>2023-08-18 17:12:06</t>
  </si>
  <si>
    <t>3800182</t>
  </si>
  <si>
    <t>The Ameswell Hotel</t>
  </si>
  <si>
    <t>SHI JIMMY JIAN PING</t>
  </si>
  <si>
    <t>11281.89</t>
  </si>
  <si>
    <t>12098.54</t>
  </si>
  <si>
    <t>2023-08-18 15:50:39</t>
  </si>
  <si>
    <t>3801032</t>
  </si>
  <si>
    <t>阿迪瓦纳瓦尔那卡里度假村</t>
  </si>
  <si>
    <t>guo guanghua,wang fengmeilan,WANG KUN</t>
  </si>
  <si>
    <t>4044.21</t>
  </si>
  <si>
    <t>4336.95</t>
  </si>
  <si>
    <t>2023-08-18 18:54:20</t>
  </si>
  <si>
    <t>2023-08-19</t>
  </si>
  <si>
    <t>3802818</t>
  </si>
  <si>
    <t>莱恩酒店</t>
  </si>
  <si>
    <t>PANG SIOK YING</t>
  </si>
  <si>
    <t>310.00</t>
  </si>
  <si>
    <t>332.44</t>
  </si>
  <si>
    <t>2023-08-19 13:10:18</t>
  </si>
  <si>
    <t>3802901</t>
  </si>
  <si>
    <t>Diaz Rodriguez maria Dolores</t>
  </si>
  <si>
    <t>1103.84</t>
  </si>
  <si>
    <t>1184.38</t>
  </si>
  <si>
    <t>2023-08-19 12:08:51</t>
  </si>
  <si>
    <t>3802929</t>
  </si>
  <si>
    <t>Lopez Hugo,Lopez Hugo</t>
  </si>
  <si>
    <t>552.22</t>
  </si>
  <si>
    <t>592.51</t>
  </si>
  <si>
    <t>2023-08-19 11:20:13</t>
  </si>
  <si>
    <t>3802981</t>
  </si>
  <si>
    <t>伊特阿加迪尔海滩俱乐部酒店</t>
  </si>
  <si>
    <t>TAAM Fadila,GHERMOUL Mohammed</t>
  </si>
  <si>
    <t>3000.95</t>
  </si>
  <si>
    <t>3219.90</t>
  </si>
  <si>
    <t>2023-08-19 03:17:31</t>
  </si>
  <si>
    <t>3803540</t>
  </si>
  <si>
    <t>悉尼南部大酒店</t>
  </si>
  <si>
    <t>SOMBATPAIWAN DUANGDAO,RANDALL WALTER STEVEN</t>
  </si>
  <si>
    <t>1965.26</t>
  </si>
  <si>
    <t>2108.65</t>
  </si>
  <si>
    <t>2023-08-19 10:06:22</t>
  </si>
  <si>
    <t>3803955</t>
  </si>
  <si>
    <t>UHG四分之一隆齐酒店</t>
  </si>
  <si>
    <t>YANG ZHENQI,YANG ZHENYOU,YANG YINGXIN</t>
  </si>
  <si>
    <t>814.77</t>
  </si>
  <si>
    <t>874.22</t>
  </si>
  <si>
    <t>2023-08-19 11:35:13</t>
  </si>
  <si>
    <t>3804024</t>
  </si>
  <si>
    <t>倪迪亚赛森酒店</t>
  </si>
  <si>
    <t>MA YANCHAN</t>
  </si>
  <si>
    <t>2048.79</t>
  </si>
  <si>
    <t>2198.27</t>
  </si>
  <si>
    <t>2023-08-19 12:44:36</t>
  </si>
  <si>
    <t>3804225</t>
  </si>
  <si>
    <t>雅美利圣保酒店</t>
  </si>
  <si>
    <t>Veronika Leon Palma Maria,Veronika Leon Palma Maria</t>
  </si>
  <si>
    <t>822.87</t>
  </si>
  <si>
    <t>882.91</t>
  </si>
  <si>
    <t>2023-08-19 12:29:09</t>
  </si>
  <si>
    <t>3804782</t>
  </si>
  <si>
    <t>曼谷阿卡迪亚套房酒店</t>
  </si>
  <si>
    <t>LUO YIYANG</t>
  </si>
  <si>
    <t>1199.88</t>
  </si>
  <si>
    <t>1287.42</t>
  </si>
  <si>
    <t>2023-08-19 14:17:10</t>
  </si>
  <si>
    <t>3804802</t>
  </si>
  <si>
    <t>巴黎戴高乐机场世民酒店</t>
  </si>
  <si>
    <t>LOK YAN KAN,WING HANG AU,KAM WAI AU</t>
  </si>
  <si>
    <t>11322.51</t>
  </si>
  <si>
    <t>12148.62</t>
  </si>
  <si>
    <t>2023-08-19 14:33:10</t>
  </si>
  <si>
    <t>3805365</t>
  </si>
  <si>
    <t>素坤逸艾斯鲍克斯酒店</t>
  </si>
  <si>
    <t>SOK LAIHEAR</t>
  </si>
  <si>
    <t>343.07</t>
  </si>
  <si>
    <t>368.10</t>
  </si>
  <si>
    <t>2023-08-19 16:14:24</t>
  </si>
  <si>
    <t>3806318</t>
  </si>
  <si>
    <t>苏拉杰昆德维凡塔酒店 - 国家首都辖区</t>
  </si>
  <si>
    <t>Agarwal Nidhi</t>
  </si>
  <si>
    <t>1028.04</t>
  </si>
  <si>
    <t>1103.05</t>
  </si>
  <si>
    <t>2023-08-19 19:21:34</t>
  </si>
  <si>
    <t>印度</t>
  </si>
  <si>
    <t>3806632</t>
  </si>
  <si>
    <t>森塔拉奥南海滩度假酒店</t>
  </si>
  <si>
    <t>GUPTA RITU,GUPTA RUCHI</t>
  </si>
  <si>
    <t>1255.55</t>
  </si>
  <si>
    <t>1347.16</t>
  </si>
  <si>
    <t>2023-08-19 20:07:07</t>
  </si>
  <si>
    <t>3806664</t>
  </si>
  <si>
    <t>SI GE</t>
  </si>
  <si>
    <t>1041.39</t>
  </si>
  <si>
    <t>1117.37</t>
  </si>
  <si>
    <t>2023-08-19 20:20:15</t>
  </si>
  <si>
    <t>3807122</t>
  </si>
  <si>
    <t>格拉纳达理事水疗酒店</t>
  </si>
  <si>
    <t>GARCIA CALVELLIDO ANTONIO</t>
  </si>
  <si>
    <t>690.49</t>
  </si>
  <si>
    <t>740.87</t>
  </si>
  <si>
    <t>2023-08-19 22:57:15</t>
  </si>
  <si>
    <t>3807250</t>
  </si>
  <si>
    <t>斯诺多尼亚皇家维多利亚酒店</t>
  </si>
  <si>
    <t>LEUNG KWONG KIN,TSE WAI LIN</t>
  </si>
  <si>
    <t>2077.00</t>
  </si>
  <si>
    <t>2228.54</t>
  </si>
  <si>
    <t>2023-08-19 23:58:23</t>
  </si>
  <si>
    <t>2023-08-20</t>
  </si>
  <si>
    <t>3808708</t>
  </si>
  <si>
    <t>哈利库拉尼酒店</t>
  </si>
  <si>
    <t>OBEID DANIELLE</t>
  </si>
  <si>
    <t>52633.41</t>
  </si>
  <si>
    <t>56455.44</t>
  </si>
  <si>
    <t>2023-08-20 13:06:24</t>
  </si>
  <si>
    <t>3808984</t>
  </si>
  <si>
    <t>Villa Elisio Hotel &amp; Spa</t>
  </si>
  <si>
    <t>samantaray saswati</t>
  </si>
  <si>
    <t>1032.07</t>
  </si>
  <si>
    <t>1107.02</t>
  </si>
  <si>
    <t>2023-08-20 13:56:34</t>
  </si>
  <si>
    <t>3809145</t>
  </si>
  <si>
    <t>福斯斯蒂克松鲁姆酒店</t>
  </si>
  <si>
    <t>ZHU PEIQI,ZHANG BOYI</t>
  </si>
  <si>
    <t>2519.86</t>
  </si>
  <si>
    <t>2702.84</t>
  </si>
  <si>
    <t>2023-08-20 14:14:09</t>
  </si>
  <si>
    <t>3809170</t>
  </si>
  <si>
    <t>HUANG DONGJIAO</t>
  </si>
  <si>
    <t>297.36</t>
  </si>
  <si>
    <t>318.95</t>
  </si>
  <si>
    <t>2023-08-20 14:27:26</t>
  </si>
  <si>
    <t>3809209</t>
  </si>
  <si>
    <t>81酒店(优质星)(Staycation Approved)</t>
  </si>
  <si>
    <t>NGUYEN MINH TRI,NGUYEN THI BICH LIEN,LUONG THI HIEN,PHAM THI MINH THU</t>
  </si>
  <si>
    <t>1771.18</t>
  </si>
  <si>
    <t>1899.80</t>
  </si>
  <si>
    <t>2023-08-20 14:42:53</t>
  </si>
  <si>
    <t>3809387</t>
  </si>
  <si>
    <t>ZHENG MINGYUE,HUANG JIAHUI</t>
  </si>
  <si>
    <t>772.00</t>
  </si>
  <si>
    <t>828.06</t>
  </si>
  <si>
    <t>2023-08-20 15:18:08</t>
  </si>
  <si>
    <t>3809670</t>
  </si>
  <si>
    <t>阿纳海姆度假村区索内斯塔酒店</t>
  </si>
  <si>
    <t>NISHIBUCHI TSUKASA</t>
  </si>
  <si>
    <t>891.86</t>
  </si>
  <si>
    <t>956.62</t>
  </si>
  <si>
    <t>2023-08-20 16:05:03</t>
  </si>
  <si>
    <t>3809785</t>
  </si>
  <si>
    <t>瓦德舒赛特弗鲁丽登酒店</t>
  </si>
  <si>
    <t>Karlsson Ann-Britt Elvira</t>
  </si>
  <si>
    <t>671.25</t>
  </si>
  <si>
    <t>719.99</t>
  </si>
  <si>
    <t>2023-08-20 16:47:50</t>
  </si>
  <si>
    <t>3810092</t>
  </si>
  <si>
    <t>展览者酒店</t>
  </si>
  <si>
    <t>BAYRAK Emircan,BALIKEL Ebru</t>
  </si>
  <si>
    <t>1269.49</t>
  </si>
  <si>
    <t>1361.68</t>
  </si>
  <si>
    <t>2023-08-20 18:00:12</t>
  </si>
  <si>
    <t>3810653</t>
  </si>
  <si>
    <t>比格 4 黄金海岸假日公园酒店</t>
  </si>
  <si>
    <t>Ljujic Moira</t>
  </si>
  <si>
    <t>1938.53</t>
  </si>
  <si>
    <t>2079.30</t>
  </si>
  <si>
    <t>2023-08-20 19:33:28</t>
  </si>
  <si>
    <t>3810955</t>
  </si>
  <si>
    <t>安姆佩洛斯旅馆</t>
  </si>
  <si>
    <t>LE HENAFF Quentin</t>
  </si>
  <si>
    <t>2196.65</t>
  </si>
  <si>
    <t>2356.16</t>
  </si>
  <si>
    <t>2023-08-20 20:23:31</t>
  </si>
  <si>
    <t>希腊</t>
  </si>
  <si>
    <t>3811350</t>
  </si>
  <si>
    <t>普吉岛SIS卡塔度假村</t>
  </si>
  <si>
    <t>KAEWNOI PHATTHARAPORN,INWAN PATTARANAN</t>
  </si>
  <si>
    <t>608.71</t>
  </si>
  <si>
    <t>652.91</t>
  </si>
  <si>
    <t>2023-08-20 21:32:15</t>
  </si>
  <si>
    <t>3811851</t>
  </si>
  <si>
    <t>布鲁日马丁斯酒店</t>
  </si>
  <si>
    <t>Omahony Carly,Omahony Daniel</t>
  </si>
  <si>
    <t>2003.53</t>
  </si>
  <si>
    <t>2149.02</t>
  </si>
  <si>
    <t>2023-08-20 23:50:59</t>
  </si>
  <si>
    <t>2023-08-21</t>
  </si>
  <si>
    <t>3812150</t>
  </si>
  <si>
    <t>普吉岛诺库酒店</t>
  </si>
  <si>
    <t>LIAO YUCHEN,IONG CHI FAI</t>
  </si>
  <si>
    <t>6779.98</t>
  </si>
  <si>
    <t>7272.32</t>
  </si>
  <si>
    <t>2023-08-21 10:19:54</t>
  </si>
  <si>
    <t>3812152</t>
  </si>
  <si>
    <t>巴拿马城瑞广场酒店</t>
  </si>
  <si>
    <t>Ahmad Tashfeen</t>
  </si>
  <si>
    <t>705.63</t>
  </si>
  <si>
    <t>756.87</t>
  </si>
  <si>
    <t>2023-08-21 03:30:38</t>
  </si>
  <si>
    <t>3812204</t>
  </si>
  <si>
    <t>ZHEN WANQING</t>
  </si>
  <si>
    <t>570.45</t>
  </si>
  <si>
    <t>611.87</t>
  </si>
  <si>
    <t>2023-08-21 05:17:56</t>
  </si>
  <si>
    <t>3813167</t>
  </si>
  <si>
    <t>利尔塔德广场小皇宫酒店</t>
  </si>
  <si>
    <t>YIN YUBO</t>
  </si>
  <si>
    <t>1258.13</t>
  </si>
  <si>
    <t>1349.49</t>
  </si>
  <si>
    <t>2023-08-21 11:40:18</t>
  </si>
  <si>
    <t>3814051</t>
  </si>
  <si>
    <t/>
  </si>
  <si>
    <t>Dziedzina Wioletta Magdalena,Jackowski Bartosz</t>
  </si>
  <si>
    <t>2744.84</t>
  </si>
  <si>
    <t>2944.16</t>
  </si>
  <si>
    <t>2023-08-21 14:34:55</t>
  </si>
  <si>
    <t>马耳他</t>
  </si>
  <si>
    <t>2023-08-22</t>
  </si>
  <si>
    <t>3816836</t>
  </si>
  <si>
    <t>奥沙瓦舒适酒店</t>
  </si>
  <si>
    <t>Adams Mary Jo</t>
  </si>
  <si>
    <t>791.13</t>
  </si>
  <si>
    <t>848.58</t>
  </si>
  <si>
    <t>2023-08-22 00:12:49</t>
  </si>
  <si>
    <t>3816884</t>
  </si>
  <si>
    <t>普吉岛帕拉达斯度假村(SHA Plus+)</t>
  </si>
  <si>
    <t>DONG HAORAN,WANG SUYUAN</t>
  </si>
  <si>
    <t>600.89</t>
  </si>
  <si>
    <t>644.52</t>
  </si>
  <si>
    <t>2023-08-22 00:33:16</t>
  </si>
  <si>
    <t>3817093</t>
  </si>
  <si>
    <t>戴西索迪家乡旅馆</t>
  </si>
  <si>
    <t>SHARMA NANDINI KUMARI</t>
  </si>
  <si>
    <t>569.22</t>
  </si>
  <si>
    <t>611.21</t>
  </si>
  <si>
    <t>2023-08-22 03:27:20</t>
  </si>
  <si>
    <t>3817150</t>
  </si>
  <si>
    <t>菲利皮酒店</t>
  </si>
  <si>
    <t>TELMAN MICHAL</t>
  </si>
  <si>
    <t>1122.31</t>
  </si>
  <si>
    <t>1205.10</t>
  </si>
  <si>
    <t>2023-08-22 04:21:25</t>
  </si>
  <si>
    <t>3817664</t>
  </si>
  <si>
    <t>jin haiyan</t>
  </si>
  <si>
    <t>2208.11</t>
  </si>
  <si>
    <t>2371.00</t>
  </si>
  <si>
    <t>2023-08-22 09:38:12</t>
  </si>
  <si>
    <t>3817771</t>
  </si>
  <si>
    <t>马尼拉半岛酒店（多用途酒店）</t>
  </si>
  <si>
    <t>YE QIAOYI,YE YONGBIAO,YE BAIMEI,YE BAILAN</t>
  </si>
  <si>
    <t>8572.58</t>
  </si>
  <si>
    <t>9204.96</t>
  </si>
  <si>
    <t>2023-08-22 10:32:10</t>
  </si>
  <si>
    <t>3817814</t>
  </si>
  <si>
    <t>曼谷泰山酒店</t>
  </si>
  <si>
    <t>PHURKPIJARN JIRAPONG</t>
  </si>
  <si>
    <t>404.18</t>
  </si>
  <si>
    <t>434.00</t>
  </si>
  <si>
    <t>2023-08-22 10:50:09</t>
  </si>
  <si>
    <t>3818660</t>
  </si>
  <si>
    <t>CUSING JOSHUA L</t>
  </si>
  <si>
    <t>1603.72</t>
  </si>
  <si>
    <t>1722.02</t>
  </si>
  <si>
    <t>2023-08-22 13:20:31</t>
  </si>
  <si>
    <t>3818729</t>
  </si>
  <si>
    <t>伦敦尊贵海德公园罗亚尔大酒店</t>
  </si>
  <si>
    <t>FAN YUNXI,XU LI</t>
  </si>
  <si>
    <t>4651.62</t>
  </si>
  <si>
    <t>4994.76</t>
  </si>
  <si>
    <t>2023-08-22 13:54:12</t>
  </si>
  <si>
    <t>3818894</t>
  </si>
  <si>
    <t>曼谷巴夏喀酒店</t>
  </si>
  <si>
    <t>SUKSUMRONG SUPATTRA</t>
  </si>
  <si>
    <t>525.59</t>
  </si>
  <si>
    <t>564.36</t>
  </si>
  <si>
    <t>2023-08-22 14:13:14</t>
  </si>
  <si>
    <t>3819041</t>
  </si>
  <si>
    <t>维布萨南保旅馆</t>
  </si>
  <si>
    <t>PATTANAPRECHAKUL JIROD,HONGNIPHON NICHA</t>
  </si>
  <si>
    <t>221.40</t>
  </si>
  <si>
    <t>237.73</t>
  </si>
  <si>
    <t>2023-08-22 14:55:53</t>
  </si>
  <si>
    <t>3819739</t>
  </si>
  <si>
    <t>Hotel Tentrem Semarang</t>
  </si>
  <si>
    <t>WIJAYA GUGUS ARI</t>
  </si>
  <si>
    <t>6055.46</t>
  </si>
  <si>
    <t>6502.16</t>
  </si>
  <si>
    <t>2023-08-22 17:07:30</t>
  </si>
  <si>
    <t>3819740</t>
  </si>
  <si>
    <t>PUTERI TASHA AULIA</t>
  </si>
  <si>
    <t>2023-08-22 17:08:15</t>
  </si>
  <si>
    <t>3820913</t>
  </si>
  <si>
    <t>JIA JINGPENG,WANG XINXIN</t>
  </si>
  <si>
    <t>1157.99</t>
  </si>
  <si>
    <t>1243.41</t>
  </si>
  <si>
    <t>2023-08-22 23:42:09</t>
  </si>
  <si>
    <t>3821025</t>
  </si>
  <si>
    <t>CHAN SAU CHING</t>
  </si>
  <si>
    <t>989.99</t>
  </si>
  <si>
    <t>1063.02</t>
  </si>
  <si>
    <t>2023-08-23 09:48:33</t>
  </si>
  <si>
    <t>3821676</t>
  </si>
  <si>
    <t>特里萨拉度假酒店</t>
  </si>
  <si>
    <t>FOK KAI SHAN ERIC</t>
  </si>
  <si>
    <t>32565.00</t>
  </si>
  <si>
    <t>34967.25</t>
  </si>
  <si>
    <t>2023-08-22 23:26:04</t>
  </si>
  <si>
    <t>3821695</t>
  </si>
  <si>
    <t>马尼拉萨沃伊酒店</t>
  </si>
  <si>
    <t>SHAN CHENG</t>
  </si>
  <si>
    <t>462.28</t>
  </si>
  <si>
    <t>496.38</t>
  </si>
  <si>
    <t>2023-08-22 23:33:11</t>
  </si>
  <si>
    <t>2023-08-23</t>
  </si>
  <si>
    <t>3822257</t>
  </si>
  <si>
    <t>北温哥华酒店</t>
  </si>
  <si>
    <t>Comsa Seia</t>
  </si>
  <si>
    <t>962.88</t>
  </si>
  <si>
    <t>1032.25</t>
  </si>
  <si>
    <t>2023-08-23 04:35:12</t>
  </si>
  <si>
    <t>3822302</t>
  </si>
  <si>
    <t>伊斯坦布尔 - 旧城皇冠假日酒店 - IHG 旗下饭店</t>
  </si>
  <si>
    <t>Hussain Sajid</t>
  </si>
  <si>
    <t>2802.43</t>
  </si>
  <si>
    <t>3004.32</t>
  </si>
  <si>
    <t>2023-08-23 05:31:16</t>
  </si>
  <si>
    <t>3822864</t>
  </si>
  <si>
    <t>想象灯塔酒店</t>
  </si>
  <si>
    <t>XU CHENLIN</t>
  </si>
  <si>
    <t>2212.61</t>
  </si>
  <si>
    <t>2372.01</t>
  </si>
  <si>
    <t>2023-08-23 10:08:33</t>
  </si>
  <si>
    <t>3822979</t>
  </si>
  <si>
    <t>SHI CHUXIN,SHI CHUMEI</t>
  </si>
  <si>
    <t>4000.00</t>
  </si>
  <si>
    <t>4288.16</t>
  </si>
  <si>
    <t>2023-08-29 12:56:46</t>
  </si>
  <si>
    <t>3824427</t>
  </si>
  <si>
    <t>阿多尼斯女神酒店（奥莉迪亚）</t>
  </si>
  <si>
    <t>CHARINI Marick</t>
  </si>
  <si>
    <t>1223.06</t>
  </si>
  <si>
    <t>1311.17</t>
  </si>
  <si>
    <t>2023-08-23 16:08:24</t>
  </si>
  <si>
    <t>3824466</t>
  </si>
  <si>
    <t>曼谷素坤逸假日酒店</t>
  </si>
  <si>
    <t>BAE JAEYUN</t>
  </si>
  <si>
    <t>1997.16</t>
  </si>
  <si>
    <t>2141.04</t>
  </si>
  <si>
    <t>2023-08-23 16:28:50</t>
  </si>
  <si>
    <t>3824517</t>
  </si>
  <si>
    <t>首尔贝顿东大门酒店</t>
  </si>
  <si>
    <t>LIN XUEDAN</t>
  </si>
  <si>
    <t>1189.90</t>
  </si>
  <si>
    <t>1275.62</t>
  </si>
  <si>
    <t>2023-08-23 16:42:53</t>
  </si>
  <si>
    <t>3825696</t>
  </si>
  <si>
    <t>迪沙鲁阿曼萨里酒店</t>
  </si>
  <si>
    <t>Azmi Fazlie</t>
  </si>
  <si>
    <t>265.00</t>
  </si>
  <si>
    <t>284.09</t>
  </si>
  <si>
    <t>2023-08-23 21:17:04</t>
  </si>
  <si>
    <t>3825817</t>
  </si>
  <si>
    <t>西隆富丽萨通酒店</t>
  </si>
  <si>
    <t>ZHAO ZHAO</t>
  </si>
  <si>
    <t>639.99</t>
  </si>
  <si>
    <t>686.10</t>
  </si>
  <si>
    <t>2023-08-24 12:32:37</t>
  </si>
  <si>
    <t>3825900</t>
  </si>
  <si>
    <t>LIANG WEIHANG</t>
  </si>
  <si>
    <t>513.99</t>
  </si>
  <si>
    <t>551.02</t>
  </si>
  <si>
    <t>2023-08-24 12:33:06</t>
  </si>
  <si>
    <t>3826085</t>
  </si>
  <si>
    <t>LI DONG,FU JIAQI</t>
  </si>
  <si>
    <t>2023-08-25 11:34:04</t>
  </si>
  <si>
    <t>3826613</t>
  </si>
  <si>
    <t>罗马大饭店</t>
  </si>
  <si>
    <t>ZHANG YIHANG</t>
  </si>
  <si>
    <t>1302.67</t>
  </si>
  <si>
    <t>1396.52</t>
  </si>
  <si>
    <t>2023-08-23 23:09:05</t>
  </si>
  <si>
    <t>2023-08-24</t>
  </si>
  <si>
    <t>3827077</t>
  </si>
  <si>
    <t>历山德拉动力酒店</t>
  </si>
  <si>
    <t>LIN TING SHAO,LUO PEI RONG</t>
  </si>
  <si>
    <t>1098.00</t>
  </si>
  <si>
    <t>1177.10</t>
  </si>
  <si>
    <t>2023-08-29 14:08:27</t>
  </si>
  <si>
    <t>3827229</t>
  </si>
  <si>
    <t>品考查理豪斯酒店</t>
  </si>
  <si>
    <t>LIN CHUNYUAN</t>
  </si>
  <si>
    <t>692.92</t>
  </si>
  <si>
    <t>744.76</t>
  </si>
  <si>
    <t>2023-08-24 02:53:21</t>
  </si>
  <si>
    <t>3827562</t>
  </si>
  <si>
    <t>大西洋城肖博特酒店</t>
  </si>
  <si>
    <t>Lara Kelvin</t>
  </si>
  <si>
    <t>364.59</t>
  </si>
  <si>
    <t>391.86</t>
  </si>
  <si>
    <t>2023-08-24 08:43:38</t>
  </si>
  <si>
    <t>3827572</t>
  </si>
  <si>
    <t>855.81</t>
  </si>
  <si>
    <t>919.83</t>
  </si>
  <si>
    <t>2023-08-24 08:48:46</t>
  </si>
  <si>
    <t>3828732</t>
  </si>
  <si>
    <t>塞维利亚中心酒店</t>
  </si>
  <si>
    <t>XIE LI,WANG QISHENG</t>
  </si>
  <si>
    <t>2702.02</t>
  </si>
  <si>
    <t>2904.15</t>
  </si>
  <si>
    <t>2023-08-24 14:00:18</t>
  </si>
  <si>
    <t>3829170</t>
  </si>
  <si>
    <t>巴瑟罗蓬塔翁布里亚玛尔酒店</t>
  </si>
  <si>
    <t>Branz Wilfried,Wuenkhaus Silke</t>
  </si>
  <si>
    <t>3202.70</t>
  </si>
  <si>
    <t>3442.28</t>
  </si>
  <si>
    <t>2023-08-24 15:19:39</t>
  </si>
  <si>
    <t>3829227</t>
  </si>
  <si>
    <t>新加坡富丽华城市中心酒店</t>
  </si>
  <si>
    <t>Liang Jing</t>
  </si>
  <si>
    <t>2535.03</t>
  </si>
  <si>
    <t>2724.67</t>
  </si>
  <si>
    <t>2023-08-24 15:35:06</t>
  </si>
  <si>
    <t>3829463</t>
  </si>
  <si>
    <t>卡瓦扬芒果套房酒店</t>
  </si>
  <si>
    <t>De Guzman Leslie</t>
  </si>
  <si>
    <t>594.53</t>
  </si>
  <si>
    <t>639.00</t>
  </si>
  <si>
    <t>2023-08-31 18:46:07</t>
  </si>
  <si>
    <t>3830059</t>
  </si>
  <si>
    <t>SAIYOT ORACHA,SAIYOS PHAILIN</t>
  </si>
  <si>
    <t>345.51</t>
  </si>
  <si>
    <t>371.36</t>
  </si>
  <si>
    <t>2023-08-24 18:06:42</t>
  </si>
  <si>
    <t>3830109</t>
  </si>
  <si>
    <t>默荷酒店</t>
  </si>
  <si>
    <t>ZHU MINGSHI</t>
  </si>
  <si>
    <t>425.36</t>
  </si>
  <si>
    <t>457.18</t>
  </si>
  <si>
    <t>2023-08-24 18:27:35</t>
  </si>
  <si>
    <t>南非</t>
  </si>
  <si>
    <t>3830150</t>
  </si>
  <si>
    <t>清莱遗产酒店及会议中心</t>
  </si>
  <si>
    <t>AU TINGCHIN,LI YUNJIANG</t>
  </si>
  <si>
    <t>939.27</t>
  </si>
  <si>
    <t>1009.53</t>
  </si>
  <si>
    <t>2023-08-24 18:43:39</t>
  </si>
  <si>
    <t>3830495</t>
  </si>
  <si>
    <t>曼谷素坤逸57号巷萨里尔酒店通罗站</t>
  </si>
  <si>
    <t>zhong Yitong,Song Jiaxin</t>
  </si>
  <si>
    <t>4440.02</t>
  </si>
  <si>
    <t>4772.16</t>
  </si>
  <si>
    <t>2023-08-25 10:25:03</t>
  </si>
  <si>
    <t>3830829</t>
  </si>
  <si>
    <t>新加坡大中酒店</t>
  </si>
  <si>
    <t>FU MENGJIE,FU XIAOMING</t>
  </si>
  <si>
    <t>5147.19</t>
  </si>
  <si>
    <t>5532.23</t>
  </si>
  <si>
    <t>2023-08-24 20:58:27</t>
  </si>
  <si>
    <t>3831003</t>
  </si>
  <si>
    <t>普拉亚费尔斯酒店</t>
  </si>
  <si>
    <t>Decker Dieter</t>
  </si>
  <si>
    <t>2743.66</t>
  </si>
  <si>
    <t>2948.90</t>
  </si>
  <si>
    <t>2023-08-24 21:10:58</t>
  </si>
  <si>
    <t>3831488</t>
  </si>
  <si>
    <t>查翁瓦塔娜中央政府大楼盛泰酒店暨会议中心</t>
  </si>
  <si>
    <t>YENPRAKHON ACHARA</t>
  </si>
  <si>
    <t>932.82</t>
  </si>
  <si>
    <t>1002.60</t>
  </si>
  <si>
    <t>2023-08-24 22:54:42</t>
  </si>
  <si>
    <t>3831618</t>
  </si>
  <si>
    <t>巴黎12区贝西村康铂酒店</t>
  </si>
  <si>
    <t>MERCERON FRANCOIS</t>
  </si>
  <si>
    <t>1250.70</t>
  </si>
  <si>
    <t>1344.26</t>
  </si>
  <si>
    <t>2023-08-24 23:03:07</t>
  </si>
  <si>
    <t>3831689</t>
  </si>
  <si>
    <t>卡拉维拉西贡酒店</t>
  </si>
  <si>
    <t>PEH JIN JIE</t>
  </si>
  <si>
    <t>756.45</t>
  </si>
  <si>
    <t>813.04</t>
  </si>
  <si>
    <t>2023-08-24 23:29:06</t>
  </si>
  <si>
    <t>3831755</t>
  </si>
  <si>
    <t>自由2号酒店</t>
  </si>
  <si>
    <t>HANG SOPHEAKTRA</t>
  </si>
  <si>
    <t>208.43</t>
  </si>
  <si>
    <t>224.02</t>
  </si>
  <si>
    <t>2023-08-24 23:49:32</t>
  </si>
  <si>
    <t>2023-08-25</t>
  </si>
  <si>
    <t>3832652</t>
  </si>
  <si>
    <t>华美达酒店&amp;套房</t>
  </si>
  <si>
    <t>JOBY AMAL</t>
  </si>
  <si>
    <t>733.43</t>
  </si>
  <si>
    <t>788.21</t>
  </si>
  <si>
    <t>2023-08-25 09:20:03</t>
  </si>
  <si>
    <t>3832867</t>
  </si>
  <si>
    <t>新加坡威大酒店－劳明达</t>
  </si>
  <si>
    <t>YANG TZU-CHING,HUANG YI SHENG,CHEN LI-CHUN</t>
  </si>
  <si>
    <t>5057.03</t>
  </si>
  <si>
    <t>5434.74</t>
  </si>
  <si>
    <t>2023-08-25 10:29:17</t>
  </si>
  <si>
    <t>3833312</t>
  </si>
  <si>
    <t>首尔明洞美利来酒店</t>
  </si>
  <si>
    <t>LIN XINYAO,Du Weiyan</t>
  </si>
  <si>
    <t>1160.00</t>
  </si>
  <si>
    <t>1246.64</t>
  </si>
  <si>
    <t>2023-08-25 13:16:19</t>
  </si>
  <si>
    <t>3833715</t>
  </si>
  <si>
    <t>SHIMOGAKIUCHI DAICHI</t>
  </si>
  <si>
    <t>1740.00</t>
  </si>
  <si>
    <t>1869.96</t>
  </si>
  <si>
    <t>2023-08-25 13:38:22</t>
  </si>
  <si>
    <t>3834109</t>
  </si>
  <si>
    <t>渥太华西区戴斯酒店</t>
  </si>
  <si>
    <t>Thakur Prachi,FNU Pushpa Devi</t>
  </si>
  <si>
    <t>799.58</t>
  </si>
  <si>
    <t>859.30</t>
  </si>
  <si>
    <t>2023-08-25 14:48:08</t>
  </si>
  <si>
    <t>3834883</t>
  </si>
  <si>
    <t>剧院酒店</t>
  </si>
  <si>
    <t>Klaus Bettina</t>
  </si>
  <si>
    <t>3484.56</t>
  </si>
  <si>
    <t>3744.83</t>
  </si>
  <si>
    <t>2023-08-25 17:25:02</t>
  </si>
  <si>
    <t>3834991</t>
  </si>
  <si>
    <t>河内广场大酒店</t>
  </si>
  <si>
    <t>GAO FENG,GU WEIDONG,LI TAO</t>
  </si>
  <si>
    <t>4284.34</t>
  </si>
  <si>
    <t>4604.34</t>
  </si>
  <si>
    <t>2023-08-25 18:00:47</t>
  </si>
  <si>
    <t>3835730</t>
  </si>
  <si>
    <t>曼谷野餐酒店曼谷</t>
  </si>
  <si>
    <t>NHEM SOPHALMONY,HENG SOPHEAKNEATH,HONG SOLINA</t>
  </si>
  <si>
    <t>886.00</t>
  </si>
  <si>
    <t>952.18</t>
  </si>
  <si>
    <t>2023-08-25 20:18:03</t>
  </si>
  <si>
    <t>3836377</t>
  </si>
  <si>
    <t>米利托匹亚酒店</t>
  </si>
  <si>
    <t>KIM SEUNGHOON,KIM MINJEONG,KIM DAEGEUN</t>
  </si>
  <si>
    <t>1328.07</t>
  </si>
  <si>
    <t>1427.26</t>
  </si>
  <si>
    <t>2023-08-25 21:36:22</t>
  </si>
  <si>
    <t>3836615</t>
  </si>
  <si>
    <t>巴黎帝国酒店</t>
  </si>
  <si>
    <t>Oliveira Fabio Mariz de</t>
  </si>
  <si>
    <t>2821.42</t>
  </si>
  <si>
    <t>3032.15</t>
  </si>
  <si>
    <t>2023-08-25 22:43:00</t>
  </si>
  <si>
    <t>3836709</t>
  </si>
  <si>
    <t>WU RUODI,DONG DAOWEN</t>
  </si>
  <si>
    <t>1232.35</t>
  </si>
  <si>
    <t>1324.40</t>
  </si>
  <si>
    <t>2023-08-25 23:13:48</t>
  </si>
  <si>
    <t>2023-08-26</t>
  </si>
  <si>
    <t>3836857</t>
  </si>
  <si>
    <t xml:space="preserve">贝斯特韦斯特伦敦海布里酒店 </t>
  </si>
  <si>
    <t>Li Dong</t>
  </si>
  <si>
    <t>827.76</t>
  </si>
  <si>
    <t>889.59</t>
  </si>
  <si>
    <t>2023-08-26 00:13:36</t>
  </si>
  <si>
    <t>3836957</t>
  </si>
  <si>
    <t>迪拜阿塔纳酒店</t>
  </si>
  <si>
    <t>GENG ZHIPENG</t>
  </si>
  <si>
    <t>643.70</t>
  </si>
  <si>
    <t>691.78</t>
  </si>
  <si>
    <t>2023-08-26 08:13:16</t>
  </si>
  <si>
    <t>3837215</t>
  </si>
  <si>
    <t>多伦多机场贝斯特韦斯特优质酒店</t>
  </si>
  <si>
    <t>PORRO LI LUIS</t>
  </si>
  <si>
    <t>834.73</t>
  </si>
  <si>
    <t>896.21</t>
  </si>
  <si>
    <t>2023-08-26 04:25:28</t>
  </si>
  <si>
    <t>3838293</t>
  </si>
  <si>
    <t>普吉岛印度奇那别墅度假酒店</t>
  </si>
  <si>
    <t>LEUNG DOROTHY SHUET</t>
  </si>
  <si>
    <t>3139.99</t>
  </si>
  <si>
    <t>3371.26</t>
  </si>
  <si>
    <t>2023-08-26 12:08:02</t>
  </si>
  <si>
    <t>3838320</t>
  </si>
  <si>
    <t>科泽酒店</t>
  </si>
  <si>
    <t>Carselowey Ahyoka</t>
  </si>
  <si>
    <t>1164.64</t>
  </si>
  <si>
    <t>1250.42</t>
  </si>
  <si>
    <t>2023-08-26 12:20:22</t>
  </si>
  <si>
    <t>3838356</t>
  </si>
  <si>
    <t>攀瓦布里海滨度假村(SHA Extra Plus)</t>
  </si>
  <si>
    <t>SAZALI NURUL NADWAH HANNANI</t>
  </si>
  <si>
    <t>548.00</t>
  </si>
  <si>
    <t>588.36</t>
  </si>
  <si>
    <t>2023-08-26 14:04:47</t>
  </si>
  <si>
    <t>3838693</t>
  </si>
  <si>
    <t>HU KUN</t>
  </si>
  <si>
    <t>1090.22</t>
  </si>
  <si>
    <t>1170.52</t>
  </si>
  <si>
    <t>2023-08-26 13:49:01</t>
  </si>
  <si>
    <t>3838963</t>
  </si>
  <si>
    <t>富勒顿阿纳海姆豪生酒店及会议中心</t>
  </si>
  <si>
    <t>YEH HSIAOYUN</t>
  </si>
  <si>
    <t>4737.62</t>
  </si>
  <si>
    <t>5086.56</t>
  </si>
  <si>
    <t>2023-08-26 14:30:26</t>
  </si>
  <si>
    <t>3839504</t>
  </si>
  <si>
    <t>KIM PIMCHANOK</t>
  </si>
  <si>
    <t>645.30</t>
  </si>
  <si>
    <t>692.83</t>
  </si>
  <si>
    <t>2023-08-26 16:38:38</t>
  </si>
  <si>
    <t>3839900</t>
  </si>
  <si>
    <t>宜必思尼斯中央火车站酒店</t>
  </si>
  <si>
    <t>NIOCHE YVES</t>
  </si>
  <si>
    <t>1901.62</t>
  </si>
  <si>
    <t>2041.68</t>
  </si>
  <si>
    <t>2023-08-26 17:58:55</t>
  </si>
  <si>
    <t>3840497</t>
  </si>
  <si>
    <t>香榭丽舍歌剧院酒店</t>
  </si>
  <si>
    <t>CHEN ZHEN</t>
  </si>
  <si>
    <t>2649.68</t>
  </si>
  <si>
    <t>2844.84</t>
  </si>
  <si>
    <t>2023-08-26 19:18:51</t>
  </si>
  <si>
    <t>3840522</t>
  </si>
  <si>
    <t>3金精品酒店</t>
  </si>
  <si>
    <t>BINTI IDRISHAH AFARENA NASHA</t>
  </si>
  <si>
    <t>477.99</t>
  </si>
  <si>
    <t>513.20</t>
  </si>
  <si>
    <t>2023-08-26 19:26:43</t>
  </si>
  <si>
    <t>3840527</t>
  </si>
  <si>
    <t>华盛顿希尔顿酒店</t>
  </si>
  <si>
    <t>ELMOHANDES REHAB</t>
  </si>
  <si>
    <t>4711.95</t>
  </si>
  <si>
    <t>5059.00</t>
  </si>
  <si>
    <t>2023-08-26 19:28:09</t>
  </si>
  <si>
    <t>3841180</t>
  </si>
  <si>
    <t>雅加达普瑞英达法维酒店</t>
  </si>
  <si>
    <t>Gunawan Abel</t>
  </si>
  <si>
    <t>356.52</t>
  </si>
  <si>
    <t>382.78</t>
  </si>
  <si>
    <t>2023-08-26 21:43:41</t>
  </si>
  <si>
    <t>3841305</t>
  </si>
  <si>
    <t>吉隆坡盛贸饭店</t>
  </si>
  <si>
    <t>MOHAMED HUSSIEN DANNIE NOVIANTO BIN,MOHAMEDEUSOPE NORSHIDA BINTE</t>
  </si>
  <si>
    <t>1709.70</t>
  </si>
  <si>
    <t>1835.62</t>
  </si>
  <si>
    <t>2023-08-26 22:14:35</t>
  </si>
  <si>
    <t>999225702275987，</t>
  </si>
  <si>
    <t>3841322</t>
  </si>
  <si>
    <t>1.00</t>
  </si>
  <si>
    <t>2023-08-26 22:22:04</t>
  </si>
  <si>
    <t>3841493</t>
  </si>
  <si>
    <t>塔怀恩海滩渡假村</t>
  </si>
  <si>
    <t>Khodchantuk Kunchapon</t>
  </si>
  <si>
    <t>528.75</t>
  </si>
  <si>
    <t>567.69</t>
  </si>
  <si>
    <t>2023-08-26 23:25:18</t>
  </si>
  <si>
    <t>2023-08-27</t>
  </si>
  <si>
    <t>3841860</t>
  </si>
  <si>
    <t>阿克塔安提贝思酒店</t>
  </si>
  <si>
    <t>Zhang Erge</t>
  </si>
  <si>
    <t>1840.54</t>
  </si>
  <si>
    <t>1976.74</t>
  </si>
  <si>
    <t>2023-08-27 02:58:41</t>
  </si>
  <si>
    <t>3841874</t>
  </si>
  <si>
    <t>圣玛尔特公寓式酒店</t>
  </si>
  <si>
    <t>Bertrand Frederic</t>
  </si>
  <si>
    <t>1332.29</t>
  </si>
  <si>
    <t>1430.88</t>
  </si>
  <si>
    <t>2023-08-27 03:06:52</t>
  </si>
  <si>
    <t>3842281</t>
  </si>
  <si>
    <t>海豹滩艾尔斯酒店</t>
  </si>
  <si>
    <t>Southwick Leah</t>
  </si>
  <si>
    <t>7399.70</t>
  </si>
  <si>
    <t>7947.27</t>
  </si>
  <si>
    <t>2023-08-27 09:02:48</t>
  </si>
  <si>
    <t>3842286</t>
  </si>
  <si>
    <t>7055.50</t>
  </si>
  <si>
    <t>7577.60</t>
  </si>
  <si>
    <t>2023-08-27 09:07:46</t>
  </si>
  <si>
    <t>3842373</t>
  </si>
  <si>
    <t>仁川君悦大酒店</t>
  </si>
  <si>
    <t>SONG TAO</t>
  </si>
  <si>
    <t>1399.73</t>
  </si>
  <si>
    <t>1503.31</t>
  </si>
  <si>
    <t>2023-08-27 09:58:39</t>
  </si>
  <si>
    <t>3843034</t>
  </si>
  <si>
    <t>LI WEI</t>
  </si>
  <si>
    <t>1286.61</t>
  </si>
  <si>
    <t>1381.82</t>
  </si>
  <si>
    <t>2023-08-27 12:57:08</t>
  </si>
  <si>
    <t>3843038</t>
  </si>
  <si>
    <t>旧金山机场北旅客之家酒店</t>
  </si>
  <si>
    <t>XIE ZHAOQI</t>
  </si>
  <si>
    <t>491.72</t>
  </si>
  <si>
    <t>528.11</t>
  </si>
  <si>
    <t>2023-08-27 12:57:02</t>
  </si>
  <si>
    <t>3844645</t>
  </si>
  <si>
    <t>玛丽蒂姆维尔茨堡酒店</t>
  </si>
  <si>
    <t>van den Bersselaar Theodora Francisca</t>
  </si>
  <si>
    <t>1166.74</t>
  </si>
  <si>
    <t>1253.08</t>
  </si>
  <si>
    <t>2023-08-27 18:06:48</t>
  </si>
  <si>
    <t>3845349</t>
  </si>
  <si>
    <t>海安水疗海滩酒店</t>
  </si>
  <si>
    <t>HEO MINJEONG</t>
  </si>
  <si>
    <t>1081.15</t>
  </si>
  <si>
    <t>1161.15</t>
  </si>
  <si>
    <t>2023-08-27 20:17:16</t>
  </si>
  <si>
    <t>3845972</t>
  </si>
  <si>
    <t>Hotel Victori</t>
  </si>
  <si>
    <t>ARDANAZ SANCHEZ IRATI,CONTRERAS GONZALEZ DEIVI MANUEL</t>
  </si>
  <si>
    <t>1020.50</t>
  </si>
  <si>
    <t>1096.02</t>
  </si>
  <si>
    <t>2023-08-27 22:25:15</t>
  </si>
  <si>
    <t>3846419</t>
  </si>
  <si>
    <t>索邦设计酒店</t>
  </si>
  <si>
    <t>grange nathalie</t>
  </si>
  <si>
    <t>6288.39</t>
  </si>
  <si>
    <t>6753.72</t>
  </si>
  <si>
    <t>2023-08-28 00:04:28</t>
  </si>
  <si>
    <t>3846449</t>
  </si>
  <si>
    <t>DU JIA,ZHAO YANQI</t>
  </si>
  <si>
    <t>410.00</t>
  </si>
  <si>
    <t>440.34</t>
  </si>
  <si>
    <t>2023-08-28 00:20:10</t>
  </si>
  <si>
    <t>3846654</t>
  </si>
  <si>
    <t>纽波特港码头酒店</t>
  </si>
  <si>
    <t>Sheridan Steven</t>
  </si>
  <si>
    <t>2003.98</t>
  </si>
  <si>
    <t>2152.27</t>
  </si>
  <si>
    <t>2023-08-28 01:14:56</t>
  </si>
  <si>
    <t>3846677</t>
  </si>
  <si>
    <t>维尔瓦理事酒店</t>
  </si>
  <si>
    <t>DE LA FUENTE SAN MARTIN ANA MARIA</t>
  </si>
  <si>
    <t>2478.32</t>
  </si>
  <si>
    <t>2661.71</t>
  </si>
  <si>
    <t>2023-08-28 01:31:59</t>
  </si>
  <si>
    <t>3846794</t>
  </si>
  <si>
    <t>CHADWICK COLIN</t>
  </si>
  <si>
    <t>1586.69</t>
  </si>
  <si>
    <t>1704.10</t>
  </si>
  <si>
    <t>2023-08-28 03:36:48</t>
  </si>
  <si>
    <t>3847501</t>
  </si>
  <si>
    <t>阿里纳斯德尔玛海滨及雨林度假村</t>
  </si>
  <si>
    <t>RETZKE JASON</t>
  </si>
  <si>
    <t>7548.93</t>
  </si>
  <si>
    <t>8107.54</t>
  </si>
  <si>
    <t>2023-08-28 10:52:29</t>
  </si>
  <si>
    <t>3847640</t>
  </si>
  <si>
    <t>素坤逸24巷奥克伍德住宅酒店</t>
  </si>
  <si>
    <t>KIM HYUNGAB</t>
  </si>
  <si>
    <t>2211.33</t>
  </si>
  <si>
    <t>2374.96</t>
  </si>
  <si>
    <t>2023-08-28 11:17:39</t>
  </si>
  <si>
    <t>3847915</t>
  </si>
  <si>
    <t>霍兰德品质套房酒店</t>
  </si>
  <si>
    <t>HIRSCH TYLER</t>
  </si>
  <si>
    <t>1691.57</t>
  </si>
  <si>
    <t>1816.74</t>
  </si>
  <si>
    <t>2023-08-28 12:15:12</t>
  </si>
  <si>
    <t>3847982</t>
  </si>
  <si>
    <t>吉隆坡嘉登斯圣吉尔斯签名酒店及公寓</t>
  </si>
  <si>
    <t>Wu Li</t>
  </si>
  <si>
    <t>669.32</t>
  </si>
  <si>
    <t>718.85</t>
  </si>
  <si>
    <t>2023-08-28 12:38:23</t>
  </si>
  <si>
    <t>3848241</t>
  </si>
  <si>
    <t>Habert Elana</t>
  </si>
  <si>
    <t>2614.80</t>
  </si>
  <si>
    <t>2808.29</t>
  </si>
  <si>
    <t>2023-08-28 13:54:17</t>
  </si>
  <si>
    <t>3848630</t>
  </si>
  <si>
    <t>奥南富皮曼温泉度假酒店(SHA Plus+)</t>
  </si>
  <si>
    <t>PATYAL BHUPENDER SINGH</t>
  </si>
  <si>
    <t>1127.91</t>
  </si>
  <si>
    <t>1211.37</t>
  </si>
  <si>
    <t>2023-08-28 15:54:55</t>
  </si>
  <si>
    <t>3848933</t>
  </si>
  <si>
    <t>尔格莱德市酒店</t>
  </si>
  <si>
    <t>YAN CHEN</t>
  </si>
  <si>
    <t>1857.99</t>
  </si>
  <si>
    <t>1995.48</t>
  </si>
  <si>
    <t>2023-08-28 16:58:44</t>
  </si>
  <si>
    <t>塞尔维亚</t>
  </si>
  <si>
    <t>3849340</t>
  </si>
  <si>
    <t>酒店肯尼西归浦</t>
  </si>
  <si>
    <t>YANG SEYEONG</t>
  </si>
  <si>
    <t>624.54</t>
  </si>
  <si>
    <t>670.76</t>
  </si>
  <si>
    <t>2023-08-28 18:27:36</t>
  </si>
  <si>
    <t>3850553</t>
  </si>
  <si>
    <t>欧诺莫卡萨布兰卡机场酒店</t>
  </si>
  <si>
    <t>PAN WANGJIE,QIU ZHUOJIE</t>
  </si>
  <si>
    <t>467.05</t>
  </si>
  <si>
    <t>501.61</t>
  </si>
  <si>
    <t>2023-08-28 22:28:26</t>
  </si>
  <si>
    <t>3850563</t>
  </si>
  <si>
    <t>日记套房酒店</t>
  </si>
  <si>
    <t>LAKUL ATILUCK</t>
  </si>
  <si>
    <t>168.14</t>
  </si>
  <si>
    <t>180.58</t>
  </si>
  <si>
    <t>2023-08-28 22:35:40</t>
  </si>
  <si>
    <t>3850636</t>
  </si>
  <si>
    <t>大时代酒店 - 魁北克机场</t>
  </si>
  <si>
    <t>Levesque Gaston</t>
  </si>
  <si>
    <t>919.46</t>
  </si>
  <si>
    <t>987.50</t>
  </si>
  <si>
    <t>2023-08-28 22:58:53</t>
  </si>
  <si>
    <t>3850640</t>
  </si>
  <si>
    <t>罗马最佳西方阿尔丝酒店</t>
  </si>
  <si>
    <t>Judex Yusuf Johann</t>
  </si>
  <si>
    <t>794.73</t>
  </si>
  <si>
    <t>853.54</t>
  </si>
  <si>
    <t>2023-08-28 22:50:00</t>
  </si>
  <si>
    <t>3850935</t>
  </si>
  <si>
    <t>BENITO BARROS BEGONA MARTA,LEMAMEJUTO NINO</t>
  </si>
  <si>
    <t>575.01</t>
  </si>
  <si>
    <t>617.56</t>
  </si>
  <si>
    <t>2023-08-29 01:57:00</t>
  </si>
  <si>
    <t>2023-08-29</t>
  </si>
  <si>
    <t>3851417</t>
  </si>
  <si>
    <t>MOK KA YEE KAREN,SIU WAI LING</t>
  </si>
  <si>
    <t>823.48</t>
  </si>
  <si>
    <t>884.32</t>
  </si>
  <si>
    <t>2023-08-29 03:25:30</t>
  </si>
  <si>
    <t>3852090</t>
  </si>
  <si>
    <t>第五季酒店</t>
  </si>
  <si>
    <t>STEWART KENNETH MICHAEL</t>
  </si>
  <si>
    <t>399.89</t>
  </si>
  <si>
    <t>429.44</t>
  </si>
  <si>
    <t>2023-08-29 10:29:51</t>
  </si>
  <si>
    <t>3852714</t>
  </si>
  <si>
    <t>首尔三井酒店</t>
  </si>
  <si>
    <t>SHEN JIAJIA,XIE RUI</t>
  </si>
  <si>
    <t>1649.15</t>
  </si>
  <si>
    <t>1770.99</t>
  </si>
  <si>
    <t>2023-08-29 13:16:02</t>
  </si>
  <si>
    <t>3853214</t>
  </si>
  <si>
    <t>纽约客温德姆酒店</t>
  </si>
  <si>
    <t>SUN WENYUAN,ZHANG HANFENG</t>
  </si>
  <si>
    <t>7475.76</t>
  </si>
  <si>
    <t>8028.09</t>
  </si>
  <si>
    <t>2023-08-29 15:05:26</t>
  </si>
  <si>
    <t>3853243</t>
  </si>
  <si>
    <t>YANG JIXIN</t>
  </si>
  <si>
    <t>532.73</t>
  </si>
  <si>
    <t>572.09</t>
  </si>
  <si>
    <t>2023-08-29 14:48:49</t>
  </si>
  <si>
    <t>3853410</t>
  </si>
  <si>
    <t>UI 绿松石住宅酒店</t>
  </si>
  <si>
    <t>WANG YUTING,LIU BOWEN,ZHAO KE,GAO JIAWEI</t>
  </si>
  <si>
    <t>1032.85</t>
  </si>
  <si>
    <t>1109.16</t>
  </si>
  <si>
    <t>2023-08-29 15:07:00</t>
  </si>
  <si>
    <t>马尔代夫</t>
  </si>
  <si>
    <t>3854297</t>
  </si>
  <si>
    <t>素万那普法义公寓式酒店</t>
  </si>
  <si>
    <t>LUO YIJIA,YANG YUZHEN,ZHANG SIHAI</t>
  </si>
  <si>
    <t>768.27</t>
  </si>
  <si>
    <t>825.03</t>
  </si>
  <si>
    <t>2023-08-29 19:02:34</t>
  </si>
  <si>
    <t>3854601</t>
  </si>
  <si>
    <t>伦敦希思罗机场宜必思酒店</t>
  </si>
  <si>
    <t>Wang Zhuoran</t>
  </si>
  <si>
    <t>821.57</t>
  </si>
  <si>
    <t>882.27</t>
  </si>
  <si>
    <t>2023-08-29 19:33:41</t>
  </si>
  <si>
    <t>3854615</t>
  </si>
  <si>
    <t>Woo Chee Yuen</t>
  </si>
  <si>
    <t>519.11</t>
  </si>
  <si>
    <t>557.46</t>
  </si>
  <si>
    <t>2023-08-29 19:37:33</t>
  </si>
  <si>
    <t>3854738</t>
  </si>
  <si>
    <t>巴东卡提素莱曼威兹普莱姆酒店</t>
  </si>
  <si>
    <t>PERMATASARI RIZKI</t>
  </si>
  <si>
    <t>211.18</t>
  </si>
  <si>
    <t>226.78</t>
  </si>
  <si>
    <t>2023-08-29 20:01:31</t>
  </si>
  <si>
    <t>3855685</t>
  </si>
  <si>
    <t>新加坡罗克西美爵酒店</t>
  </si>
  <si>
    <t>LIAO JINFA,LUO TONG</t>
  </si>
  <si>
    <t>2298.05</t>
  </si>
  <si>
    <t>2467.84</t>
  </si>
  <si>
    <t>2023-08-29 22:22:12</t>
  </si>
  <si>
    <t>3855708</t>
  </si>
  <si>
    <t>布城丽笙公园酒店</t>
  </si>
  <si>
    <t>SADIMON SURIATI</t>
  </si>
  <si>
    <t>612.60</t>
  </si>
  <si>
    <t>657.86</t>
  </si>
  <si>
    <t>2023-08-29 22:27:28</t>
  </si>
  <si>
    <t>3855959</t>
  </si>
  <si>
    <t>温德米尔酒店</t>
  </si>
  <si>
    <t>Teeraphantuvat Yuwadee</t>
  </si>
  <si>
    <t>2207.34</t>
  </si>
  <si>
    <t>2370.42</t>
  </si>
  <si>
    <t>2023-08-29 23:25:27</t>
  </si>
  <si>
    <t>999226222472604，</t>
  </si>
  <si>
    <t>3856058</t>
  </si>
  <si>
    <t>RMB</t>
  </si>
  <si>
    <t>2023-08-30 00:09:10</t>
  </si>
  <si>
    <t>3856535</t>
  </si>
  <si>
    <t>公园套房波尔多拉克酒店</t>
  </si>
  <si>
    <t>Dosoe Joachim</t>
  </si>
  <si>
    <t>2203.64</t>
  </si>
  <si>
    <t>2369.50</t>
  </si>
  <si>
    <t>2023-08-30 02:48:05</t>
  </si>
  <si>
    <t>3856597</t>
  </si>
  <si>
    <t>西里西亚酒店</t>
  </si>
  <si>
    <t>Hoevelmeier Svea,Teerling Meemke Freya</t>
  </si>
  <si>
    <t>1669.37</t>
  </si>
  <si>
    <t>1795.02</t>
  </si>
  <si>
    <t>2023-08-30 03:59:16</t>
  </si>
  <si>
    <t>3857776</t>
  </si>
  <si>
    <t>JITHAN WIPORN</t>
  </si>
  <si>
    <t>216.24</t>
  </si>
  <si>
    <t>232.52</t>
  </si>
  <si>
    <t>2023-08-30 12:31:53</t>
  </si>
  <si>
    <t>3858609</t>
  </si>
  <si>
    <t>曼谷素旺那普机场诺富特酒店</t>
  </si>
  <si>
    <t>DANG THI TUONG VI</t>
  </si>
  <si>
    <t>1176.00</t>
  </si>
  <si>
    <t>1264.52</t>
  </si>
  <si>
    <t>2023-08-30 19:14:30</t>
  </si>
  <si>
    <t>3858643</t>
  </si>
  <si>
    <t>KEHAILOU EL BAYED AZIZ</t>
  </si>
  <si>
    <t>1853.69</t>
  </si>
  <si>
    <t>1993.22</t>
  </si>
  <si>
    <t>2023-08-30 15:29:44</t>
  </si>
  <si>
    <t>3858654</t>
  </si>
  <si>
    <t>斗湖凯城酒店</t>
  </si>
  <si>
    <t>CHOR JUN MIN</t>
  </si>
  <si>
    <t>550.00</t>
  </si>
  <si>
    <t>591.40</t>
  </si>
  <si>
    <t>2023-08-30 16:30:39</t>
  </si>
  <si>
    <t>3858674</t>
  </si>
  <si>
    <t>雅加达皮克大道瑞士酒店</t>
  </si>
  <si>
    <t>KONG YUN LIN</t>
  </si>
  <si>
    <t>1240.47</t>
  </si>
  <si>
    <t>1333.84</t>
  </si>
  <si>
    <t>2023-08-30 15:40:56</t>
  </si>
  <si>
    <t>3858869</t>
  </si>
  <si>
    <t>撒哈拉娱乐场酒店</t>
  </si>
  <si>
    <t>BLAIVAS ROMAN</t>
  </si>
  <si>
    <t>150.11</t>
  </si>
  <si>
    <t>161.41</t>
  </si>
  <si>
    <t>2023-08-30 16:12:44</t>
  </si>
  <si>
    <t>3859220</t>
  </si>
  <si>
    <t>都柏林机场北索兹旅游宾馆</t>
  </si>
  <si>
    <t>Da Cruz Sandro</t>
  </si>
  <si>
    <t>1217.98</t>
  </si>
  <si>
    <t>1309.66</t>
  </si>
  <si>
    <t>2023-08-30 17:40:42</t>
  </si>
  <si>
    <t>3859526</t>
  </si>
  <si>
    <t>新加坡81酒店-黄金</t>
  </si>
  <si>
    <t>CHITCHUTRAKUL PALIDA</t>
  </si>
  <si>
    <t>875.06</t>
  </si>
  <si>
    <t>940.92</t>
  </si>
  <si>
    <t>2023-08-30 18:23:30</t>
  </si>
  <si>
    <t>3860413</t>
  </si>
  <si>
    <t>马尼拉金斯福德酒店</t>
  </si>
  <si>
    <t>JING JING</t>
  </si>
  <si>
    <t>457.15</t>
  </si>
  <si>
    <t>491.56</t>
  </si>
  <si>
    <t>2023-08-30 22:23:44</t>
  </si>
  <si>
    <t>3860825</t>
  </si>
  <si>
    <t>古晋拉亚会议中心酒店</t>
  </si>
  <si>
    <t>LIU XIAOCHENG</t>
  </si>
  <si>
    <t>1624.97</t>
  </si>
  <si>
    <t>1747.28</t>
  </si>
  <si>
    <t>2023-08-31 00:51:25</t>
  </si>
  <si>
    <t>3861175</t>
  </si>
  <si>
    <t>萨尔瓦多红河宜必思酒店</t>
  </si>
  <si>
    <t>SANTOS GABRIELA PEREIRA</t>
  </si>
  <si>
    <t>2422.90</t>
  </si>
  <si>
    <t>2604.15</t>
  </si>
  <si>
    <t>2023-08-31 06:52:02</t>
  </si>
  <si>
    <t>巴西</t>
  </si>
  <si>
    <t>3861924</t>
  </si>
  <si>
    <t>彩虹套房酒店</t>
  </si>
  <si>
    <t>SUWANNAWIANG PARICHAT</t>
  </si>
  <si>
    <t>671.99</t>
  </si>
  <si>
    <t>722.26</t>
  </si>
  <si>
    <t>2023-08-31 11:17:12</t>
  </si>
  <si>
    <t>3862560</t>
  </si>
  <si>
    <t>Chan Justin</t>
  </si>
  <si>
    <t>1419.72</t>
  </si>
  <si>
    <t>1525.92</t>
  </si>
  <si>
    <t>2023-08-31 13:15:04</t>
  </si>
  <si>
    <t>3862582</t>
  </si>
  <si>
    <t>希望之地46/1酒店</t>
  </si>
  <si>
    <t>CHINASETHAKUL RUJEERAD</t>
  </si>
  <si>
    <t>281.82</t>
  </si>
  <si>
    <t>302.90</t>
  </si>
  <si>
    <t>2023-08-31 13:22:07</t>
  </si>
  <si>
    <t>3863511</t>
  </si>
  <si>
    <t>杰雷兹苏活精品 SPA 酒店</t>
  </si>
  <si>
    <t>BARBOU MORA CARLOS ALBERTO</t>
  </si>
  <si>
    <t>1594.92</t>
  </si>
  <si>
    <t>1714.23</t>
  </si>
  <si>
    <t>2023-08-31 16:45:10</t>
  </si>
  <si>
    <t>3864406</t>
  </si>
  <si>
    <t>玛丽蒂姆杜塞尔多夫酒店</t>
  </si>
  <si>
    <t>FANG YANGMING</t>
  </si>
  <si>
    <t>2335.84</t>
  </si>
  <si>
    <t>2510.58</t>
  </si>
  <si>
    <t>2023-08-31 19:07:35</t>
  </si>
  <si>
    <t>3864472</t>
  </si>
  <si>
    <t>拉塞尔酒店</t>
  </si>
  <si>
    <t>Mulkeen Joanna</t>
  </si>
  <si>
    <t>909.30</t>
  </si>
  <si>
    <t>977.32</t>
  </si>
  <si>
    <t>2023-08-31 19:28:50</t>
  </si>
  <si>
    <t>3864489</t>
  </si>
  <si>
    <t>巴厘岛贝诺瓦索尔沙滩别墅美利亚酒店 - CHSE 认证</t>
  </si>
  <si>
    <t>LAI QIUFAN,YUAN YUXIN</t>
  </si>
  <si>
    <t>1348.41</t>
  </si>
  <si>
    <t>1449.28</t>
  </si>
  <si>
    <t>2023-08-31 19:33:51</t>
  </si>
  <si>
    <t>3865450</t>
  </si>
  <si>
    <t>帕赛卡巴雅酒店</t>
  </si>
  <si>
    <t>MOON KEOSEONG</t>
  </si>
  <si>
    <t>193.41</t>
  </si>
  <si>
    <t>207.88</t>
  </si>
  <si>
    <t>2023-08-31 22:08:26</t>
  </si>
  <si>
    <t>3865463</t>
  </si>
  <si>
    <t>DETRUNGRUANG PIRAYU</t>
  </si>
  <si>
    <t>428.85</t>
  </si>
  <si>
    <t>2023-09-01 13:05:03</t>
  </si>
  <si>
    <t>3865804</t>
  </si>
  <si>
    <t>撒哈拉日落俱乐部酒店</t>
  </si>
  <si>
    <t>VECI SAMPEDRO BRUNO</t>
  </si>
  <si>
    <t>3860.30</t>
  </si>
  <si>
    <t>4149.08</t>
  </si>
  <si>
    <t>2023-08-31 23:50:45</t>
  </si>
  <si>
    <t>3865824</t>
  </si>
  <si>
    <t>海牙斯海弗宁恩阿姆拉斯哈库尔豪斯大酒店</t>
  </si>
  <si>
    <t>Claassen Wilco</t>
  </si>
  <si>
    <t>1402.87</t>
  </si>
  <si>
    <t>1507.81</t>
  </si>
  <si>
    <t>2023-08-31 23:59:15</t>
  </si>
  <si>
    <t>3866843</t>
  </si>
  <si>
    <t>热带套房大酒店</t>
  </si>
  <si>
    <t>GOZUM DONNIE</t>
  </si>
  <si>
    <t>746.84</t>
  </si>
  <si>
    <t>804.87</t>
  </si>
  <si>
    <t>2023-09-01 10:27:23</t>
  </si>
  <si>
    <t>3866844</t>
  </si>
  <si>
    <t>贝尔蒙特马尼拉酒店</t>
  </si>
  <si>
    <t>HUANG BAORONG,CHEN ZHENJIN</t>
  </si>
  <si>
    <t>2431.39</t>
  </si>
  <si>
    <t>2620.32</t>
  </si>
  <si>
    <t>2023-09-01 10:28:31</t>
  </si>
  <si>
    <t>3866918</t>
  </si>
  <si>
    <t>YAO YE,Huang Yu</t>
  </si>
  <si>
    <t>655.77</t>
  </si>
  <si>
    <t>706.72</t>
  </si>
  <si>
    <t>2023-09-01 10:53:07</t>
  </si>
  <si>
    <t>3867087</t>
  </si>
  <si>
    <t>圣迭戈海湾希尔顿酒店</t>
  </si>
  <si>
    <t>FENG ZHAO</t>
  </si>
  <si>
    <t>2603.56</t>
  </si>
  <si>
    <t>2805.86</t>
  </si>
  <si>
    <t>2023-09-01 11:18:23</t>
  </si>
  <si>
    <t>3867109</t>
  </si>
  <si>
    <t>国际机场 KLIA-KLIA2途恩酒店</t>
  </si>
  <si>
    <t>AIDA NIK ARTINI</t>
  </si>
  <si>
    <t>402.60</t>
  </si>
  <si>
    <t>433.88</t>
  </si>
  <si>
    <t>2023-09-01 11:23:53</t>
  </si>
  <si>
    <t>3867468</t>
  </si>
  <si>
    <t>素万那普昌青年旅舍</t>
  </si>
  <si>
    <t>NGAMWONG SIRAPATSORN</t>
  </si>
  <si>
    <t>79.83</t>
  </si>
  <si>
    <t>86.03</t>
  </si>
  <si>
    <t>2023-09-01 12:28:12</t>
  </si>
  <si>
    <t>3868098</t>
  </si>
  <si>
    <t>伊斯坦布尔史蒂根伯格皇家宫殿酒店</t>
  </si>
  <si>
    <t>SHEHU FISNIK</t>
  </si>
  <si>
    <t>1437.86</t>
  </si>
  <si>
    <t>1549.59</t>
  </si>
  <si>
    <t>2023-09-01 14:31:47</t>
  </si>
  <si>
    <t>3868142</t>
  </si>
  <si>
    <t>阿斯顿登巴萨酒店及会议中心</t>
  </si>
  <si>
    <t>PUTRA DEWA M AKBAR</t>
  </si>
  <si>
    <t>696.20</t>
  </si>
  <si>
    <t>750.30</t>
  </si>
  <si>
    <t>2023-09-01 14:47:41</t>
  </si>
  <si>
    <t>3868594</t>
  </si>
  <si>
    <t>科伦曼谷酒店</t>
  </si>
  <si>
    <t>SHI LINQI</t>
  </si>
  <si>
    <t>1370.01</t>
  </si>
  <si>
    <t>1476.46</t>
  </si>
  <si>
    <t>2023-09-01 17:11:22</t>
  </si>
  <si>
    <t>3868977</t>
  </si>
  <si>
    <t>CUI YUANHANG,Peng Pan</t>
  </si>
  <si>
    <t>301.72</t>
  </si>
  <si>
    <t>325.16</t>
  </si>
  <si>
    <t>2023-09-01 18:06:41</t>
  </si>
  <si>
    <t>3869243</t>
  </si>
  <si>
    <t>Min Una</t>
  </si>
  <si>
    <t>3644.23</t>
  </si>
  <si>
    <t>3927.39</t>
  </si>
  <si>
    <t>2023-09-01 18:43:04</t>
  </si>
  <si>
    <t>3869249</t>
  </si>
  <si>
    <t>金冠酒店</t>
  </si>
  <si>
    <t>CAI SUYAN</t>
  </si>
  <si>
    <t>3449.25</t>
  </si>
  <si>
    <t>3717.27</t>
  </si>
  <si>
    <t>2023-09-01 18:38:32</t>
  </si>
  <si>
    <t>3869921</t>
  </si>
  <si>
    <t>纳拉酒店</t>
  </si>
  <si>
    <t>TOURAWONG NATCHAYAPORN</t>
  </si>
  <si>
    <t>187.60</t>
  </si>
  <si>
    <t>202.18</t>
  </si>
  <si>
    <t>2023-09-01 21:32:51</t>
  </si>
  <si>
    <t>3870270</t>
  </si>
  <si>
    <t>雅加达塞达宇卡拉巴加丁酒店</t>
  </si>
  <si>
    <t>JELANG RAMADHAN RIYON RIZKY</t>
  </si>
  <si>
    <t>608.00</t>
  </si>
  <si>
    <t>655.24</t>
  </si>
  <si>
    <t>2023-09-01 22:52:58</t>
  </si>
  <si>
    <t>3870391</t>
  </si>
  <si>
    <t>曼谷沙吞娜拉提瓦酒店</t>
  </si>
  <si>
    <t>HO KI YUI,LING KAM CHUNG</t>
  </si>
  <si>
    <t>1286.34</t>
  </si>
  <si>
    <t>1386.29</t>
  </si>
  <si>
    <t>2023-09-01 23:19:25</t>
  </si>
  <si>
    <t>3870413</t>
  </si>
  <si>
    <t>萨瓦蒂芭东渡假村酒店</t>
  </si>
  <si>
    <t>THAIGTAP TIPMONTA</t>
  </si>
  <si>
    <t>1157.78</t>
  </si>
  <si>
    <t>1247.74</t>
  </si>
  <si>
    <t>2023-09-01 23:27:13</t>
  </si>
  <si>
    <t>3870504</t>
  </si>
  <si>
    <t>JEE HYUNSOO</t>
  </si>
  <si>
    <t>612.94</t>
  </si>
  <si>
    <t>660.57</t>
  </si>
  <si>
    <t>2023-09-02 08:08:05</t>
  </si>
  <si>
    <t>3870559</t>
  </si>
  <si>
    <t>铂尔曼雅加达中心公园酒店</t>
  </si>
  <si>
    <t>WANG HUIJUAN,Zheng Jing</t>
  </si>
  <si>
    <t>5187.70</t>
  </si>
  <si>
    <t>5590.80</t>
  </si>
  <si>
    <t>2023-09-02 00:20:49</t>
  </si>
  <si>
    <t>3870776</t>
  </si>
  <si>
    <t>怡保麗閣酒店</t>
  </si>
  <si>
    <t>Ow Yang Alexis</t>
  </si>
  <si>
    <t>612.91</t>
  </si>
  <si>
    <t>660.53</t>
  </si>
  <si>
    <t>2023-09-02 00:42:07</t>
  </si>
  <si>
    <t>3870785</t>
  </si>
  <si>
    <t>米哈斯庄园伊鲁尼奥酒店</t>
  </si>
  <si>
    <t>Fathi harrach Fatima</t>
  </si>
  <si>
    <t>1268.44</t>
  </si>
  <si>
    <t>1367.00</t>
  </si>
  <si>
    <t>2023-09-02 00:46:46</t>
  </si>
  <si>
    <t>3870790</t>
  </si>
  <si>
    <t>云顶世界阿娃娜</t>
  </si>
  <si>
    <t>Wong Mervyn</t>
  </si>
  <si>
    <t>792.97</t>
  </si>
  <si>
    <t>854.59</t>
  </si>
  <si>
    <t>2023-09-02 00:50:24</t>
  </si>
  <si>
    <t>3870792</t>
  </si>
  <si>
    <t>首尔明洞喜普乐吉酒店</t>
  </si>
  <si>
    <t>LOU YIRONG,ZHANG XINLIANG</t>
  </si>
  <si>
    <t>1405.38</t>
  </si>
  <si>
    <t>1514.58</t>
  </si>
  <si>
    <t>2023-09-02 08:39:49</t>
  </si>
  <si>
    <t>3870982</t>
  </si>
  <si>
    <t>博尔扎诺B&amp;B酒店</t>
  </si>
  <si>
    <t>Appelgren Jani Mikael</t>
  </si>
  <si>
    <t>809.51</t>
  </si>
  <si>
    <t>871.75</t>
  </si>
  <si>
    <t>2023-09-02 03:31:39</t>
  </si>
  <si>
    <t>3871035</t>
  </si>
  <si>
    <t>甜蜜滨海度假酒店 - 时尚 - 卡塔海滩</t>
  </si>
  <si>
    <t>WONG SZE NGA,CHU CHEUK FAI</t>
  </si>
  <si>
    <t>862.00</t>
  </si>
  <si>
    <t>928.28</t>
  </si>
  <si>
    <t>2023-09-02 08:38:54</t>
  </si>
  <si>
    <t>3871113</t>
  </si>
  <si>
    <t>Maarschalk Huub,Bogers Iris</t>
  </si>
  <si>
    <t>1580.35</t>
  </si>
  <si>
    <t>1701.86</t>
  </si>
  <si>
    <t>2023-09-02 06:52:32</t>
  </si>
  <si>
    <t>3871154</t>
  </si>
  <si>
    <t>ZHANG YIZHUO</t>
  </si>
  <si>
    <t>1399.85</t>
  </si>
  <si>
    <t>1507.48</t>
  </si>
  <si>
    <t>2023-09-02 07:24:52</t>
  </si>
  <si>
    <t>3871232</t>
  </si>
  <si>
    <t>纽约市中心希尔顿逸林酒店</t>
  </si>
  <si>
    <t>MENG CHEN,LIU MO</t>
  </si>
  <si>
    <t>1859.88</t>
  </si>
  <si>
    <t>2002.89</t>
  </si>
  <si>
    <t>2023-09-02 08:26:58</t>
  </si>
  <si>
    <t>3871238</t>
  </si>
  <si>
    <t>西尔肯马德里之门酒店</t>
  </si>
  <si>
    <t>Barajas Montes Manuel</t>
  </si>
  <si>
    <t>540.22</t>
  </si>
  <si>
    <t>581.76</t>
  </si>
  <si>
    <t>2023-09-02 08:31:15</t>
  </si>
  <si>
    <t>3871609</t>
  </si>
  <si>
    <t>吉隆坡豪亚酒店式公寓-遠東酒店集團旗下</t>
  </si>
  <si>
    <t>WANG JING,ZHANG HUI</t>
  </si>
  <si>
    <t>1930.97</t>
  </si>
  <si>
    <t>2079.44</t>
  </si>
  <si>
    <t>2023-09-02 10:55:40</t>
  </si>
  <si>
    <t>3871707</t>
  </si>
  <si>
    <t>印迪传统普拉维塔玛酒店</t>
  </si>
  <si>
    <t>Wisnu Agus,Wisnu Agus</t>
  </si>
  <si>
    <t>168.00</t>
  </si>
  <si>
    <t>180.92</t>
  </si>
  <si>
    <t>2023-09-02 11:04:39</t>
  </si>
  <si>
    <t>3871786</t>
  </si>
  <si>
    <t>格兰德哈维斯特别墅度假村</t>
  </si>
  <si>
    <t>ZHOU QUAN,REN DANDAN</t>
  </si>
  <si>
    <t>320.48</t>
  </si>
  <si>
    <t>345.12</t>
  </si>
  <si>
    <t>2023-09-02 11:44:41</t>
  </si>
  <si>
    <t>3871814</t>
  </si>
  <si>
    <t>乌布乡村酒店</t>
  </si>
  <si>
    <t>LEE MINSOOK,LEE MINSOOK</t>
  </si>
  <si>
    <t>672.45</t>
  </si>
  <si>
    <t>724.15</t>
  </si>
  <si>
    <t>2023-09-02 11:57:07</t>
  </si>
  <si>
    <t>3871966</t>
  </si>
  <si>
    <t>国王的交响乐团酒店与Spa</t>
  </si>
  <si>
    <t>woo min kwon</t>
  </si>
  <si>
    <t>1550.80</t>
  </si>
  <si>
    <t>1670.04</t>
  </si>
  <si>
    <t>2023-09-02 12:40:32</t>
  </si>
  <si>
    <t>3871971</t>
  </si>
  <si>
    <t>miao li jun,cui chang xun</t>
  </si>
  <si>
    <t>1760.40</t>
  </si>
  <si>
    <t>1895.76</t>
  </si>
  <si>
    <t>2023-09-02 12:42:32</t>
  </si>
  <si>
    <t>3872230</t>
  </si>
  <si>
    <t>缇伽姆普温泉酒店</t>
  </si>
  <si>
    <t>GUBARENKO ANDREY</t>
  </si>
  <si>
    <t>432.15</t>
  </si>
  <si>
    <t>465.38</t>
  </si>
  <si>
    <t>2023-09-02 13:37:27</t>
  </si>
  <si>
    <t>3872246</t>
  </si>
  <si>
    <t>马尼拉赛达北维迪斯酒店 - 多用途酒店</t>
  </si>
  <si>
    <t>GUNEY HAKAN</t>
  </si>
  <si>
    <t>1397.51</t>
  </si>
  <si>
    <t>1504.96</t>
  </si>
  <si>
    <t>2023-09-02 13:46:12</t>
  </si>
  <si>
    <t>3872273</t>
  </si>
  <si>
    <t>雅加达苏波莫索夫严酒店</t>
  </si>
  <si>
    <t>DING HAI,HU TIANJI</t>
  </si>
  <si>
    <t>1707.05</t>
  </si>
  <si>
    <t>1838.30</t>
  </si>
  <si>
    <t>367.66</t>
  </si>
  <si>
    <t>-1470</t>
  </si>
  <si>
    <t>-1365</t>
  </si>
  <si>
    <t>2023-09-02 13:58:19</t>
  </si>
  <si>
    <t>3872467</t>
  </si>
  <si>
    <t>DSOUZA RYAN BONIFACE</t>
  </si>
  <si>
    <t>399.94</t>
  </si>
  <si>
    <t>430.69</t>
  </si>
  <si>
    <t>2023-09-02 14:38:35</t>
  </si>
  <si>
    <t>3872758</t>
  </si>
  <si>
    <t>迪拜海景酒店</t>
  </si>
  <si>
    <t>Zhang Zhang,Yun Yun</t>
  </si>
  <si>
    <t>1291.82</t>
  </si>
  <si>
    <t>1391.15</t>
  </si>
  <si>
    <t>2023-09-02 15:41:38</t>
  </si>
  <si>
    <t>3872771</t>
  </si>
  <si>
    <t>普吉岛机场飞行员滨海快捷酒店</t>
  </si>
  <si>
    <t>WU YI</t>
  </si>
  <si>
    <t>452.82</t>
  </si>
  <si>
    <t>487.64</t>
  </si>
  <si>
    <t>2023-09-02 15:44:46</t>
  </si>
  <si>
    <t>3873269</t>
  </si>
  <si>
    <t>TEO TECK LAM</t>
  </si>
  <si>
    <t>1202.00</t>
  </si>
  <si>
    <t>1294.42</t>
  </si>
  <si>
    <t>2023-09-02 17:30:25</t>
  </si>
  <si>
    <t>3873287</t>
  </si>
  <si>
    <t>是拉差阿瑞兹酒店</t>
  </si>
  <si>
    <t>Ruaybaramee Khemanit</t>
  </si>
  <si>
    <t>336.00</t>
  </si>
  <si>
    <t>361.84</t>
  </si>
  <si>
    <t>2023-09-02 18:12:01</t>
  </si>
  <si>
    <t>3873566</t>
  </si>
  <si>
    <t>墨西哥墨西哥城藏品公寓</t>
  </si>
  <si>
    <t>MA YA</t>
  </si>
  <si>
    <t>3720.53</t>
  </si>
  <si>
    <t>4006.60</t>
  </si>
  <si>
    <t>2023-09-02 18:30:49</t>
  </si>
  <si>
    <t>墨西哥</t>
  </si>
  <si>
    <t>3873598</t>
  </si>
  <si>
    <t>CHO CHULSOO</t>
  </si>
  <si>
    <t>652.00</t>
  </si>
  <si>
    <t>702.13</t>
  </si>
  <si>
    <t>2023-09-02 19:03:28</t>
  </si>
  <si>
    <t>3874059</t>
  </si>
  <si>
    <t>曼谷拉查达阿曼达酒店和公寓</t>
  </si>
  <si>
    <t>HONG ZIHREN</t>
  </si>
  <si>
    <t>1394.79</t>
  </si>
  <si>
    <t>1502.03</t>
  </si>
  <si>
    <t>2023-09-02 20:48:27</t>
  </si>
  <si>
    <t>3874262</t>
  </si>
  <si>
    <t>滨江酒店</t>
  </si>
  <si>
    <t>CHO INKYONG</t>
  </si>
  <si>
    <t>1187.13</t>
  </si>
  <si>
    <t>1278.41</t>
  </si>
  <si>
    <t>2023-09-02 21:16:41</t>
  </si>
  <si>
    <t>3874652</t>
  </si>
  <si>
    <t>Van Esch Wilhelmina Berendina</t>
  </si>
  <si>
    <t>2565.93</t>
  </si>
  <si>
    <t>2763.22</t>
  </si>
  <si>
    <t>2023-09-02 22:56:40</t>
  </si>
  <si>
    <t>3874657</t>
  </si>
  <si>
    <t>MOONEN Dolly Maria</t>
  </si>
  <si>
    <t>2413.58</t>
  </si>
  <si>
    <t>2599.16</t>
  </si>
  <si>
    <t>2023-09-02 22:57:33</t>
  </si>
  <si>
    <t>3874681</t>
  </si>
  <si>
    <t>宜住马拉加中心酒店</t>
  </si>
  <si>
    <t>Criado Rodriguez Maria Francisca,Cerdera Lopez Manuel</t>
  </si>
  <si>
    <t>582.20</t>
  </si>
  <si>
    <t>626.96</t>
  </si>
  <si>
    <t>2023-09-02 23:04:39</t>
  </si>
  <si>
    <t>3874705</t>
  </si>
  <si>
    <t>普吉市宜必思尚品酒店</t>
  </si>
  <si>
    <t>NGAMWISET SUNANTHA,KAEWJUMPHON MONTREE</t>
  </si>
  <si>
    <t>421.99</t>
  </si>
  <si>
    <t>454.44</t>
  </si>
  <si>
    <t>2023-09-03 10:27:11</t>
  </si>
  <si>
    <t>3874725</t>
  </si>
  <si>
    <t>曼谷格乐丽雅10酒店</t>
  </si>
  <si>
    <t>LUI CHUN KIT,CHOY WA TSUN</t>
  </si>
  <si>
    <t>1231.99</t>
  </si>
  <si>
    <t>1326.72</t>
  </si>
  <si>
    <t>2023-09-03 16:16:16</t>
  </si>
  <si>
    <t>3874745</t>
  </si>
  <si>
    <t>ZUO YUNQI</t>
  </si>
  <si>
    <t>2325.31</t>
  </si>
  <si>
    <t>2504.10</t>
  </si>
  <si>
    <t>2023-09-03 14:43:40</t>
  </si>
  <si>
    <t>3875272</t>
  </si>
  <si>
    <t>波尔多梅里尼亚克市政厅酒店</t>
  </si>
  <si>
    <t>KELPOINTS CHLOE BOZZI</t>
  </si>
  <si>
    <t>531.89</t>
  </si>
  <si>
    <t>572.85</t>
  </si>
  <si>
    <t>2023-09-03 02:34:03</t>
  </si>
  <si>
    <t>3875365</t>
  </si>
  <si>
    <t>海洋娱乐场度假村</t>
  </si>
  <si>
    <t>Ricardo Elianna</t>
  </si>
  <si>
    <t>8095.27</t>
  </si>
  <si>
    <t>8718.65</t>
  </si>
  <si>
    <t>2023-09-03 04:39:18</t>
  </si>
  <si>
    <t>3875451</t>
  </si>
  <si>
    <t>千禧广场市区酒店</t>
  </si>
  <si>
    <t>Elgbaly Mohamad,Elgbaly Mohamad</t>
  </si>
  <si>
    <t>1371.91</t>
  </si>
  <si>
    <t>1477.56</t>
  </si>
  <si>
    <t>2023-09-03 06:50:38</t>
  </si>
  <si>
    <t>3875560</t>
  </si>
  <si>
    <t>贝克西加拉横巴提卡酒店</t>
  </si>
  <si>
    <t>Zhu Qiuhua,Hou Sunhai,Liu Hailong,Yang Canxing</t>
  </si>
  <si>
    <t>1414.92</t>
  </si>
  <si>
    <t>1523.88</t>
  </si>
  <si>
    <t>2023-09-03 08:14:33</t>
  </si>
  <si>
    <t>3875809</t>
  </si>
  <si>
    <t>马兰特广场酒店</t>
  </si>
  <si>
    <t>ALMEIDA ALLESIVALDO BARBOSA</t>
  </si>
  <si>
    <t>640.31</t>
  </si>
  <si>
    <t>689.62</t>
  </si>
  <si>
    <t>2023-09-03 10:06:30</t>
  </si>
  <si>
    <t>3875824</t>
  </si>
  <si>
    <t>马格朗阿特丽雅酒店</t>
  </si>
  <si>
    <t>Wang Pengfei</t>
  </si>
  <si>
    <t>644.03</t>
  </si>
  <si>
    <t>693.62</t>
  </si>
  <si>
    <t>2023-09-03 10:16:49</t>
  </si>
  <si>
    <t>3875999</t>
  </si>
  <si>
    <t>ZENG YU,ZENG XIAOQIN,HUANG XIAO</t>
  </si>
  <si>
    <t>3182.68</t>
  </si>
  <si>
    <t>3427.77</t>
  </si>
  <si>
    <t>2023-09-03 11:07:53</t>
  </si>
  <si>
    <t>3876205</t>
  </si>
  <si>
    <t>大雷奈酒店</t>
  </si>
  <si>
    <t>AMILA AMILA NORJIHAH MUSA</t>
  </si>
  <si>
    <t>811.99</t>
  </si>
  <si>
    <t>874.52</t>
  </si>
  <si>
    <t>2023-09-03 12:23:10</t>
  </si>
  <si>
    <t>3876222</t>
  </si>
  <si>
    <t>泗水大蒂博尼哥罗酒店</t>
  </si>
  <si>
    <t>SUKARNO BAGOES</t>
  </si>
  <si>
    <t>470.47</t>
  </si>
  <si>
    <t>506.70</t>
  </si>
  <si>
    <t>2023-09-03 12:16:20</t>
  </si>
  <si>
    <t>3876223</t>
  </si>
  <si>
    <t>隆披尼公园品尼高酒店</t>
  </si>
  <si>
    <t>WONGBOONYING ARAYA</t>
  </si>
  <si>
    <t>399.03</t>
  </si>
  <si>
    <t>429.76</t>
  </si>
  <si>
    <t>2023-09-03 12:16:59</t>
  </si>
  <si>
    <t>3876242</t>
  </si>
  <si>
    <t>伯尔尼博览会宜必思快捷酒店</t>
  </si>
  <si>
    <t>Lorion Yann</t>
  </si>
  <si>
    <t>1088.50</t>
  </si>
  <si>
    <t>1172.32</t>
  </si>
  <si>
    <t>2023-09-03 12:28:22</t>
  </si>
  <si>
    <t>3876246</t>
  </si>
  <si>
    <t>奥尔迪加斯锦江之星酒店</t>
  </si>
  <si>
    <t>SANTOS GLENARD</t>
  </si>
  <si>
    <t>239.03</t>
  </si>
  <si>
    <t>257.44</t>
  </si>
  <si>
    <t>2023-09-03 12:29:16</t>
  </si>
  <si>
    <t>3876294</t>
  </si>
  <si>
    <t>拉威棕榈滩度假酒店(SHA Extra Plus)</t>
  </si>
  <si>
    <t>CHATFIELD JAMIE CHATFIELD</t>
  </si>
  <si>
    <t>948.00</t>
  </si>
  <si>
    <t>1021.00</t>
  </si>
  <si>
    <t>2023-09-03 16:00:46</t>
  </si>
  <si>
    <t>3876647</t>
  </si>
  <si>
    <t>格朗德娜库塔旅馆</t>
  </si>
  <si>
    <t>Rarumangkay Mareska Janet</t>
  </si>
  <si>
    <t>1477.95</t>
  </si>
  <si>
    <t>1591.76</t>
  </si>
  <si>
    <t>2023-09-03 14:05:18</t>
  </si>
  <si>
    <t>3876657</t>
  </si>
  <si>
    <t>JEONG GEUNYOUNG</t>
  </si>
  <si>
    <t>740.43</t>
  </si>
  <si>
    <t>797.45</t>
  </si>
  <si>
    <t>2023-09-03 14:08:36</t>
  </si>
  <si>
    <t>3876709</t>
  </si>
  <si>
    <t>廊曼机场现代曼谷酒店</t>
  </si>
  <si>
    <t>JIANG JIANKANG</t>
  </si>
  <si>
    <t>278.22</t>
  </si>
  <si>
    <t>299.64</t>
  </si>
  <si>
    <t>2023-09-03 14:35:39</t>
  </si>
  <si>
    <t>3876912</t>
  </si>
  <si>
    <t>KANG HAEUN</t>
  </si>
  <si>
    <t>612.95</t>
  </si>
  <si>
    <t>660.15</t>
  </si>
  <si>
    <t>2023-09-04 13:10:08</t>
  </si>
  <si>
    <t>3877148</t>
  </si>
  <si>
    <t>拉奇 66 号酒店</t>
  </si>
  <si>
    <t>ZHANH BIN</t>
  </si>
  <si>
    <t>110.01</t>
  </si>
  <si>
    <t>118.48</t>
  </si>
  <si>
    <t>2023-09-03 16:16:29</t>
  </si>
  <si>
    <t>3877207</t>
  </si>
  <si>
    <t>八打灵再也阿玛达酒店</t>
  </si>
  <si>
    <t>Ang Jian Heng</t>
  </si>
  <si>
    <t>574.18</t>
  </si>
  <si>
    <t>618.40</t>
  </si>
  <si>
    <t>2023-09-03 16:41:51</t>
  </si>
  <si>
    <t>3877224</t>
  </si>
  <si>
    <t>诚之Z酒店</t>
  </si>
  <si>
    <t>BOONYAYOTHIN SUPATAT,MUANGPHONGAEN APIYA</t>
  </si>
  <si>
    <t>97.80</t>
  </si>
  <si>
    <t>105.33</t>
  </si>
  <si>
    <t>2023-09-03 16:50:19</t>
  </si>
  <si>
    <t>3877370</t>
  </si>
  <si>
    <t>卡宾城市酒店</t>
  </si>
  <si>
    <t>Ledskov Vicky</t>
  </si>
  <si>
    <t>1106.58</t>
  </si>
  <si>
    <t>1191.79</t>
  </si>
  <si>
    <t>2023-09-03 17:14:04</t>
  </si>
  <si>
    <t>丹麦</t>
  </si>
  <si>
    <t>3877489</t>
  </si>
  <si>
    <t>皇家河畔酒店</t>
  </si>
  <si>
    <t>WANG WEILIN,liu rongyin,qiu tianqing</t>
  </si>
  <si>
    <t>2802.60</t>
  </si>
  <si>
    <t>3018.42</t>
  </si>
  <si>
    <t>2023-09-03 17:56:51</t>
  </si>
  <si>
    <t>3877720</t>
  </si>
  <si>
    <t>BLANCO BJ ALLEN</t>
  </si>
  <si>
    <t>1405.69</t>
  </si>
  <si>
    <t>1513.94</t>
  </si>
  <si>
    <t>2023-09-03 18:56:30</t>
  </si>
  <si>
    <t>3877917</t>
  </si>
  <si>
    <t>德维尔禧会议中心酒店</t>
  </si>
  <si>
    <t>TTT TTT</t>
  </si>
  <si>
    <t>2558.58</t>
  </si>
  <si>
    <t>2755.61</t>
  </si>
  <si>
    <t>2023-09-03 19:15:35</t>
  </si>
  <si>
    <t>3877943</t>
  </si>
  <si>
    <t>组合之家酒店</t>
  </si>
  <si>
    <t>LINK ASTRID</t>
  </si>
  <si>
    <t>3855.33</t>
  </si>
  <si>
    <t>4152.21</t>
  </si>
  <si>
    <t>2023-09-03 19:25:35</t>
  </si>
  <si>
    <t>3878189</t>
  </si>
  <si>
    <t>槟城美居酒店 (槟城对抗新冠肺炎认证)</t>
  </si>
  <si>
    <t>SHAUQI MUHAMMAD SHAUQI</t>
  </si>
  <si>
    <t>911.99</t>
  </si>
  <si>
    <t>982.22</t>
  </si>
  <si>
    <t>2023-09-04 11:21:45</t>
  </si>
  <si>
    <t>3878216</t>
  </si>
  <si>
    <t>芭提雅最佳西方至尊海湾酒店 (SHA Extra Plus)</t>
  </si>
  <si>
    <t>SRIPROMMASA WARATCHAYA</t>
  </si>
  <si>
    <t>466.66</t>
  </si>
  <si>
    <t>502.60</t>
  </si>
  <si>
    <t>2023-09-03 20:24:28</t>
  </si>
  <si>
    <t>3878231</t>
  </si>
  <si>
    <t>太古广场服务公寓</t>
  </si>
  <si>
    <t>Oliver Aris Mark,Oliver Aris Mark</t>
  </si>
  <si>
    <t>417.00</t>
  </si>
  <si>
    <t>449.11</t>
  </si>
  <si>
    <t>2023-09-03 20:32:01</t>
  </si>
  <si>
    <t>3878299</t>
  </si>
  <si>
    <t>WANG JIAYI</t>
  </si>
  <si>
    <t>432.11</t>
  </si>
  <si>
    <t>2023-09-03 20:57:11</t>
  </si>
  <si>
    <t>3878817</t>
  </si>
  <si>
    <t>水明漾日落感受酒店</t>
  </si>
  <si>
    <t>TOTI EFRAIM</t>
  </si>
  <si>
    <t>1134.14</t>
  </si>
  <si>
    <t>1221.48</t>
  </si>
  <si>
    <t>2023-09-03 22:20:49</t>
  </si>
  <si>
    <t>3879069</t>
  </si>
  <si>
    <t>雅加达东荟城智选假日酒店</t>
  </si>
  <si>
    <t>LIN ZONGBI</t>
  </si>
  <si>
    <t>597.66</t>
  </si>
  <si>
    <t>643.68</t>
  </si>
  <si>
    <t>2023-09-03 23:02:31</t>
  </si>
  <si>
    <t>3879075</t>
  </si>
  <si>
    <t>怡保彩鸿酒店</t>
  </si>
  <si>
    <t>TENG YEE KHOONG</t>
  </si>
  <si>
    <t>1317.67</t>
  </si>
  <si>
    <t>1419.14</t>
  </si>
  <si>
    <t>2023-09-03 23:05:40</t>
  </si>
  <si>
    <t>3879670</t>
  </si>
  <si>
    <t>曼谷贵都酒店</t>
  </si>
  <si>
    <t>VEERADECHOSIT THITICHAYA</t>
  </si>
  <si>
    <t>437.68</t>
  </si>
  <si>
    <t>471.38</t>
  </si>
  <si>
    <t>2023-09-04 04:37:36</t>
  </si>
  <si>
    <t>3879681</t>
  </si>
  <si>
    <t>加蒂夫中心舒适酒店</t>
  </si>
  <si>
    <t>Hearty Michael,Vaughan-Hughes Hope</t>
  </si>
  <si>
    <t>754.10</t>
  </si>
  <si>
    <t>812.17</t>
  </si>
  <si>
    <t>2023-09-04 04:53:53</t>
  </si>
  <si>
    <t>3879691</t>
  </si>
  <si>
    <t>海滩漫步酒店</t>
  </si>
  <si>
    <t>AMMI FATIMA EZOHRA</t>
  </si>
  <si>
    <t>992.75</t>
  </si>
  <si>
    <t>1069.20</t>
  </si>
  <si>
    <t>2023-09-04 05:11:21</t>
  </si>
  <si>
    <t>3879707</t>
  </si>
  <si>
    <t>安达海洋故事度假村</t>
  </si>
  <si>
    <t>PINTHONG SUNTHAREE</t>
  </si>
  <si>
    <t>306.78</t>
  </si>
  <si>
    <t>330.40</t>
  </si>
  <si>
    <t>2023-09-04 05:59:14</t>
  </si>
  <si>
    <t>3879719</t>
  </si>
  <si>
    <t>KHAMPAI SUPOT</t>
  </si>
  <si>
    <t>511.23</t>
  </si>
  <si>
    <t>550.60</t>
  </si>
  <si>
    <t>2023-09-04 06:13:18</t>
  </si>
  <si>
    <t>3879742</t>
  </si>
  <si>
    <t>麦克唐纳艾尔莫斯苑度假村</t>
  </si>
  <si>
    <t>Podd Mike</t>
  </si>
  <si>
    <t>1630.46</t>
  </si>
  <si>
    <t>1756.02</t>
  </si>
  <si>
    <t>2023-09-04 06:39:24</t>
  </si>
  <si>
    <t>3879750</t>
  </si>
  <si>
    <t>第一住所酒店</t>
  </si>
  <si>
    <t>LEE SEONG TATT</t>
  </si>
  <si>
    <t>495.30</t>
  </si>
  <si>
    <t>533.44</t>
  </si>
  <si>
    <t>2023-09-04 06:46:07</t>
  </si>
  <si>
    <t>3879798</t>
  </si>
  <si>
    <t>美洲格拉纳达酒店</t>
  </si>
  <si>
    <t>ROCHA IGOR VINICIUS</t>
  </si>
  <si>
    <t>262.49</t>
  </si>
  <si>
    <t>282.70</t>
  </si>
  <si>
    <t>2023-09-04 07:27:37</t>
  </si>
  <si>
    <t>3879949</t>
  </si>
  <si>
    <t>金边娱乐综合大楼酒店</t>
  </si>
  <si>
    <t>BIAN YI</t>
  </si>
  <si>
    <t>1454.48</t>
  </si>
  <si>
    <t>1566.48</t>
  </si>
  <si>
    <t>2023-09-04 09:07:08</t>
  </si>
  <si>
    <t>柬埔寨</t>
  </si>
  <si>
    <t>3880000</t>
  </si>
  <si>
    <t>曼谷廊曼机场阿玛瑞酒店</t>
  </si>
  <si>
    <t>FENG HAO,SUN XINGHUA</t>
  </si>
  <si>
    <t>504.00</t>
  </si>
  <si>
    <t>542.81</t>
  </si>
  <si>
    <t>2023-09-04 11:08:52</t>
  </si>
  <si>
    <t>3880062</t>
  </si>
  <si>
    <t>山上村庄酒店</t>
  </si>
  <si>
    <t>SURACHOT ADISAI</t>
  </si>
  <si>
    <t>332.58</t>
  </si>
  <si>
    <t>358.19</t>
  </si>
  <si>
    <t>2023-09-04 10:01:57</t>
  </si>
  <si>
    <t>3880126</t>
  </si>
  <si>
    <t>SRIPHADUONG TEERAKARN</t>
  </si>
  <si>
    <t>119.58</t>
  </si>
  <si>
    <t>128.79</t>
  </si>
  <si>
    <t>2023-09-04 10:28:48</t>
  </si>
  <si>
    <t>3880129</t>
  </si>
  <si>
    <t>XIA WENFANG</t>
  </si>
  <si>
    <t>1295.81</t>
  </si>
  <si>
    <t>1395.60</t>
  </si>
  <si>
    <t>2023-09-04 10:30:48</t>
  </si>
  <si>
    <t>3880200</t>
  </si>
  <si>
    <t>塞尔蓬加丁埃皮索德酒店</t>
  </si>
  <si>
    <t>WANG CHUN</t>
  </si>
  <si>
    <t>441.13</t>
  </si>
  <si>
    <t>475.10</t>
  </si>
  <si>
    <t>2023-09-04 10:55:51</t>
  </si>
  <si>
    <t>3880393</t>
  </si>
  <si>
    <t>WAN MANSOR WAN MARSIDDI</t>
  </si>
  <si>
    <t>760.58</t>
  </si>
  <si>
    <t>819.15</t>
  </si>
  <si>
    <t>2023-09-04 11:36:47</t>
  </si>
  <si>
    <t>3880591</t>
  </si>
  <si>
    <t>Gong Huabao</t>
  </si>
  <si>
    <t>298.57</t>
  </si>
  <si>
    <t>321.56</t>
  </si>
  <si>
    <t>2023-09-04 12:10:23</t>
  </si>
  <si>
    <t>3880623</t>
  </si>
  <si>
    <t>LI YOUJIN</t>
  </si>
  <si>
    <t>1390.56</t>
  </si>
  <si>
    <t>1497.64</t>
  </si>
  <si>
    <t>2023-09-04 12:22:17</t>
  </si>
  <si>
    <t>3880647</t>
  </si>
  <si>
    <t>特立尼达公主港套房酒店</t>
  </si>
  <si>
    <t>ZHAI YAFENG</t>
  </si>
  <si>
    <t>635.19</t>
  </si>
  <si>
    <t>684.10</t>
  </si>
  <si>
    <t>2023-09-04 12:39:00</t>
  </si>
  <si>
    <t>3880791</t>
  </si>
  <si>
    <t>洛杉矶圣加百利喜来登酒店</t>
  </si>
  <si>
    <t>SHEN XIQIAN,Meng Yanhong</t>
  </si>
  <si>
    <t>1162.04</t>
  </si>
  <si>
    <t>1251.52</t>
  </si>
  <si>
    <t>2023-09-04 13:01:47</t>
  </si>
  <si>
    <t>3880955</t>
  </si>
  <si>
    <t>曼谷千禧希尔顿酒店</t>
  </si>
  <si>
    <t>LAI QINGQIANG</t>
  </si>
  <si>
    <t>1868.53</t>
  </si>
  <si>
    <t>2012.42</t>
  </si>
  <si>
    <t>2023-09-04 13:54:03</t>
  </si>
  <si>
    <t>3881107</t>
  </si>
  <si>
    <t>雅加达机场 II 号精品酒店</t>
  </si>
  <si>
    <t>LI FUCHANG</t>
  </si>
  <si>
    <t>168.20</t>
  </si>
  <si>
    <t>181.15</t>
  </si>
  <si>
    <t>2023-09-04 14:18:20</t>
  </si>
  <si>
    <t>3881111</t>
  </si>
  <si>
    <t>Jin Xudong,Zheng Yanfeng,Qiu Yue</t>
  </si>
  <si>
    <t>711.00</t>
  </si>
  <si>
    <t>765.75</t>
  </si>
  <si>
    <t>2023-09-04 14:45:04</t>
  </si>
  <si>
    <t>3881120</t>
  </si>
  <si>
    <t>SIOK FUN CHNG</t>
  </si>
  <si>
    <t>598.60</t>
  </si>
  <si>
    <t>644.70</t>
  </si>
  <si>
    <t>2023-09-04 14:21:38</t>
  </si>
  <si>
    <t>3881132</t>
  </si>
  <si>
    <t>吉隆坡成功时代广场酒店</t>
  </si>
  <si>
    <t>LIM WEI TECK</t>
  </si>
  <si>
    <t>573.17</t>
  </si>
  <si>
    <t>617.31</t>
  </si>
  <si>
    <t>2023-09-04 14:25:41</t>
  </si>
  <si>
    <t>3881136</t>
  </si>
  <si>
    <t>普吉岛芭东海滩温德姆戴斯酒店</t>
  </si>
  <si>
    <t>SONG JIYA,LIN LIHUA</t>
  </si>
  <si>
    <t>391.62</t>
  </si>
  <si>
    <t>421.78</t>
  </si>
  <si>
    <t>2023-09-04 14:46:55</t>
  </si>
  <si>
    <t>3881304</t>
  </si>
  <si>
    <t>康斯坦茨翰姆酒店</t>
  </si>
  <si>
    <t>Schoepp Benjamin</t>
  </si>
  <si>
    <t>1099.07</t>
  </si>
  <si>
    <t>1183.70</t>
  </si>
  <si>
    <t>2023-09-04 15:09:02</t>
  </si>
  <si>
    <t>3881305</t>
  </si>
  <si>
    <t>曼谷格乐丽雅12酒店</t>
  </si>
  <si>
    <t>CHU CHE LEUNG</t>
  </si>
  <si>
    <t>825.99</t>
  </si>
  <si>
    <t>889.60</t>
  </si>
  <si>
    <t>2023-09-04 16:26:03</t>
  </si>
  <si>
    <t>3881364</t>
  </si>
  <si>
    <t>全景拉姆西斯酒店及咖啡厅</t>
  </si>
  <si>
    <t>Mu Yanhua</t>
  </si>
  <si>
    <t>118.83</t>
  </si>
  <si>
    <t>127.98</t>
  </si>
  <si>
    <t>2023-09-04 15:27:02</t>
  </si>
  <si>
    <t>埃及</t>
  </si>
  <si>
    <t>3881415</t>
  </si>
  <si>
    <t>怡保路酒店</t>
  </si>
  <si>
    <t>USMONJONOV AZAM</t>
  </si>
  <si>
    <t>228.56</t>
  </si>
  <si>
    <t>246.16</t>
  </si>
  <si>
    <t>2023-09-04 15:51:25</t>
  </si>
  <si>
    <t>3881433</t>
  </si>
  <si>
    <t>甜蜜滨海度假酒店 - 艺术 - 卡伦海滩</t>
  </si>
  <si>
    <t>XU ZHILI,wang lei</t>
  </si>
  <si>
    <t>576.00</t>
  </si>
  <si>
    <t>620.36</t>
  </si>
  <si>
    <t>2023-09-04 23:24:34</t>
  </si>
  <si>
    <t>3881434</t>
  </si>
  <si>
    <t>皇家普吉城市酒店(SHA Plus+)</t>
  </si>
  <si>
    <t>PUMPETTANANUN CHATTONGTAEP</t>
  </si>
  <si>
    <t>325.00</t>
  </si>
  <si>
    <t>350.03</t>
  </si>
  <si>
    <t>2023-09-04 17:29:14</t>
  </si>
  <si>
    <t>3881440</t>
  </si>
  <si>
    <t>瑞草新罗舒泰酒店</t>
  </si>
  <si>
    <t>CIRKEL ROBERTUS ARNOLDUS</t>
  </si>
  <si>
    <t>2054.74</t>
  </si>
  <si>
    <t>2212.97</t>
  </si>
  <si>
    <t>2023-09-04 15:59:33</t>
  </si>
  <si>
    <t>3881574</t>
  </si>
  <si>
    <t>阿布扎比门诺富特酒店</t>
  </si>
  <si>
    <t>ALALI KHALIFA</t>
  </si>
  <si>
    <t>944.28</t>
  </si>
  <si>
    <t>1017.00</t>
  </si>
  <si>
    <t>2023-09-04 16:07:46</t>
  </si>
  <si>
    <t>3881628</t>
  </si>
  <si>
    <t>XO酒店时尚店</t>
  </si>
  <si>
    <t>Zeng zheng,li chunchun</t>
  </si>
  <si>
    <t>3399.26</t>
  </si>
  <si>
    <t>3661.02</t>
  </si>
  <si>
    <t>2023-09-04 16:24:28</t>
  </si>
  <si>
    <t>3881939</t>
  </si>
  <si>
    <t>普吉芭东英迪格酒店 - IHG 酒店 (SHA PLUS+)</t>
  </si>
  <si>
    <t>XIONG DANNI,Huang Jiangchuan</t>
  </si>
  <si>
    <t>1478.00</t>
  </si>
  <si>
    <t>1591.82</t>
  </si>
  <si>
    <t>2023-09-04 18:01:03</t>
  </si>
  <si>
    <t>3881953</t>
  </si>
  <si>
    <t>芭堤雅拜伦海滩酒店</t>
  </si>
  <si>
    <t>Ponglertsakul Hathaipat</t>
  </si>
  <si>
    <t>346.34</t>
  </si>
  <si>
    <t>373.01</t>
  </si>
  <si>
    <t>2023-09-04 18:13:57</t>
  </si>
  <si>
    <t>3882178</t>
  </si>
  <si>
    <t>CAO CEN,Ge Qiang</t>
  </si>
  <si>
    <t>597.10</t>
  </si>
  <si>
    <t>643.08</t>
  </si>
  <si>
    <t>2023-09-04 18:31:09</t>
  </si>
  <si>
    <t>3882281</t>
  </si>
  <si>
    <t>长滩岛航路与蓝海度假村</t>
  </si>
  <si>
    <t>LI YUE QI</t>
  </si>
  <si>
    <t>1311.16</t>
  </si>
  <si>
    <t>1412.13</t>
  </si>
  <si>
    <t>2023-09-04 19:18:26</t>
  </si>
  <si>
    <t>3882327</t>
  </si>
  <si>
    <t>西贡奉森酒店</t>
  </si>
  <si>
    <t>WANG YI</t>
  </si>
  <si>
    <t>517.66</t>
  </si>
  <si>
    <t>557.52</t>
  </si>
  <si>
    <t>2023-09-04 19:31:28</t>
  </si>
  <si>
    <t>3882335</t>
  </si>
  <si>
    <t>麦莫克 72 号酒店</t>
  </si>
  <si>
    <t>LEE JAEHYUN</t>
  </si>
  <si>
    <t>456.30</t>
  </si>
  <si>
    <t>491.44</t>
  </si>
  <si>
    <t>2023-09-04 19:34:47</t>
  </si>
  <si>
    <t>3882359</t>
  </si>
  <si>
    <t>珐维梅拉瓦酒店</t>
  </si>
  <si>
    <t>Marjalis Rubi,Pratama Dino Ageng,Idil Gylang,Bahri Hiszbul</t>
  </si>
  <si>
    <t>516.65</t>
  </si>
  <si>
    <t>556.44</t>
  </si>
  <si>
    <t>2023-09-04 19:41:59</t>
  </si>
  <si>
    <t>3882385</t>
  </si>
  <si>
    <t>1046.68</t>
  </si>
  <si>
    <t>1127.28</t>
  </si>
  <si>
    <t>2023-09-04 19:55:31</t>
  </si>
  <si>
    <t>3882394</t>
  </si>
  <si>
    <t>库比克班纳酒店</t>
  </si>
  <si>
    <t>CHEN QIMING,CHEUNG CHING WAI,LIN WENHUI</t>
  </si>
  <si>
    <t>502.97</t>
  </si>
  <si>
    <t>541.70</t>
  </si>
  <si>
    <t>2023-09-04 19:59:02</t>
  </si>
  <si>
    <t>3882594</t>
  </si>
  <si>
    <t>西塔丁斯贝拉瓦海滩巴厘岛</t>
  </si>
  <si>
    <t>XU XIAOPENG</t>
  </si>
  <si>
    <t>934.81</t>
  </si>
  <si>
    <t>1006.80</t>
  </si>
  <si>
    <t>2023-09-04 20:05:57</t>
  </si>
  <si>
    <t>3882600</t>
  </si>
  <si>
    <t>伊斯坦布尔伊利希尔姆酒店</t>
  </si>
  <si>
    <t>ARHAM MOHD</t>
  </si>
  <si>
    <t>3654.11</t>
  </si>
  <si>
    <t>3935.50</t>
  </si>
  <si>
    <t>2023-09-04 20:07:09</t>
  </si>
  <si>
    <t>3882612</t>
  </si>
  <si>
    <t>WU JINGSONG</t>
  </si>
  <si>
    <t>2023-09-04 20:10:18</t>
  </si>
  <si>
    <t>3882641</t>
  </si>
  <si>
    <t>铂尔曼吉隆坡城市中心大酒店</t>
  </si>
  <si>
    <t>MIRZA MUHAMAD MIRZA ZARIF</t>
  </si>
  <si>
    <t>780.00</t>
  </si>
  <si>
    <t>840.06</t>
  </si>
  <si>
    <t>2023-09-05 08:15:58</t>
  </si>
  <si>
    <t>3882680</t>
  </si>
  <si>
    <t>NURASYIAH NURASYIAH</t>
  </si>
  <si>
    <t>1661.55</t>
  </si>
  <si>
    <t>1789.50</t>
  </si>
  <si>
    <t>2023-09-04 20:34:30</t>
  </si>
  <si>
    <t>3882698</t>
  </si>
  <si>
    <t>LI YAN</t>
  </si>
  <si>
    <t>605.99</t>
  </si>
  <si>
    <t>652.66</t>
  </si>
  <si>
    <t>2023-09-04 20:55:30</t>
  </si>
  <si>
    <t>3882721</t>
  </si>
  <si>
    <t>LIU ZHONGSHUI</t>
  </si>
  <si>
    <t>238.85</t>
  </si>
  <si>
    <t>257.24</t>
  </si>
  <si>
    <t>2023-09-04 20:45:13</t>
  </si>
  <si>
    <t>3882745</t>
  </si>
  <si>
    <t>田昂河滨酒店</t>
  </si>
  <si>
    <t>Chawla Abhinav,Chawla Abhinav,Chawla Abhinav</t>
  </si>
  <si>
    <t>464.51</t>
  </si>
  <si>
    <t>500.28</t>
  </si>
  <si>
    <t>2023-09-04 20:52:01</t>
  </si>
  <si>
    <t>3883008</t>
  </si>
  <si>
    <t>盛泰澜拉普崂中央广场酒店</t>
  </si>
  <si>
    <t>MA ZHIWEN</t>
  </si>
  <si>
    <t>1635.16</t>
  </si>
  <si>
    <t>1761.08</t>
  </si>
  <si>
    <t>2023-09-04 21:30:26</t>
  </si>
  <si>
    <t>3883033</t>
  </si>
  <si>
    <t>西贡景园自由酒店</t>
  </si>
  <si>
    <t>VU THANH,KIM HEE CHAN</t>
  </si>
  <si>
    <t>182.32</t>
  </si>
  <si>
    <t>196.36</t>
  </si>
  <si>
    <t>2023-09-04 21:36:28</t>
  </si>
  <si>
    <t>3883037</t>
  </si>
  <si>
    <t>普查克新城大酒店</t>
  </si>
  <si>
    <t>ANDRIAWATY DIANTY</t>
  </si>
  <si>
    <t>334.19</t>
  </si>
  <si>
    <t>359.92</t>
  </si>
  <si>
    <t>2023-09-04 21:37:12</t>
  </si>
  <si>
    <t>3883283</t>
  </si>
  <si>
    <t>乌隆他尼盛泰乐酒店及会展中心</t>
  </si>
  <si>
    <t>ZHUO LIANGFEI,THARAPANYA KAMONLUK</t>
  </si>
  <si>
    <t>620.70</t>
  </si>
  <si>
    <t>668.50</t>
  </si>
  <si>
    <t>2023-09-04 22:10:38</t>
  </si>
  <si>
    <t>3883426</t>
  </si>
  <si>
    <t>卡马拉城门住宅度假村</t>
  </si>
  <si>
    <t>LOKE YOKE FUN</t>
  </si>
  <si>
    <t>285.32</t>
  </si>
  <si>
    <t>307.29</t>
  </si>
  <si>
    <t>2023-09-04 22:56:28</t>
  </si>
  <si>
    <t>3883598</t>
  </si>
  <si>
    <t>布鲁塞尔路易斯美景阁酒店酒店</t>
  </si>
  <si>
    <t>ANCONA GIUSEPPE</t>
  </si>
  <si>
    <t>1133.11</t>
  </si>
  <si>
    <t>1220.37</t>
  </si>
  <si>
    <t>2023-09-04 23:21:36</t>
  </si>
  <si>
    <t>3883602</t>
  </si>
  <si>
    <t>UHG四分之一沙拉铃酒店</t>
  </si>
  <si>
    <t>KLANLKIN PORNCHANOK</t>
  </si>
  <si>
    <t>191.93</t>
  </si>
  <si>
    <t>206.71</t>
  </si>
  <si>
    <t>2023-09-04 23:22:42</t>
  </si>
  <si>
    <t>3883632</t>
  </si>
  <si>
    <t>伊斯坦布尔费尔蒙夸萨酒店</t>
  </si>
  <si>
    <t>REZAEI ZADEH MAHABADI MEHDI</t>
  </si>
  <si>
    <t>5673.51</t>
  </si>
  <si>
    <t>6110.40</t>
  </si>
  <si>
    <t>2023-09-04 23:35:26</t>
  </si>
  <si>
    <t>3884014</t>
  </si>
  <si>
    <t>WARANGKULTORN PHRUEDSAYA,HYNDS ROBERT</t>
  </si>
  <si>
    <t>462.77</t>
  </si>
  <si>
    <t>498.41</t>
  </si>
  <si>
    <t>2023-09-05 01:10:59</t>
  </si>
  <si>
    <t>3884116</t>
  </si>
  <si>
    <t>世外桃源酒店</t>
  </si>
  <si>
    <t>KLITUS BENJAMIN</t>
  </si>
  <si>
    <t>1269.65</t>
  </si>
  <si>
    <t>1364.48</t>
  </si>
  <si>
    <t>2023-09-05 02:17:18</t>
  </si>
  <si>
    <t>3884222</t>
  </si>
  <si>
    <t>FAN YINLAN</t>
  </si>
  <si>
    <t>2905.31</t>
  </si>
  <si>
    <t>3122.31</t>
  </si>
  <si>
    <t>2023-09-05 04:47:45</t>
  </si>
  <si>
    <t>3884240</t>
  </si>
  <si>
    <t>阿丽亚娜旅程旅馆酒店</t>
  </si>
  <si>
    <t>Li Xiaodong,Lu YuPing,Li Xiaodong,Lu YUPING</t>
  </si>
  <si>
    <t>2761.24</t>
  </si>
  <si>
    <t>2967.48</t>
  </si>
  <si>
    <t>2023-09-05 05:11:40</t>
  </si>
  <si>
    <t>3884249</t>
  </si>
  <si>
    <t>铂尔曼·德雷斯顿·纽沃酒店</t>
  </si>
  <si>
    <t>DENG XIUJUN</t>
  </si>
  <si>
    <t>836.50</t>
  </si>
  <si>
    <t>898.98</t>
  </si>
  <si>
    <t>2023-09-05 05:19:04</t>
  </si>
  <si>
    <t>3884260</t>
  </si>
  <si>
    <t>HAO MIAO</t>
  </si>
  <si>
    <t>601.00</t>
  </si>
  <si>
    <t>645.89</t>
  </si>
  <si>
    <t>2023-09-05 08:11:44</t>
  </si>
  <si>
    <t>3884285</t>
  </si>
  <si>
    <t>伦敦发电机酒店</t>
  </si>
  <si>
    <t>ZHU RUNYU</t>
  </si>
  <si>
    <t>959.81</t>
  </si>
  <si>
    <t>1031.50</t>
  </si>
  <si>
    <t>2023-09-05 06:40:30</t>
  </si>
  <si>
    <t>3884476</t>
  </si>
  <si>
    <t>里约热内卢巴拉亚特兰帝卡国际酒店</t>
  </si>
  <si>
    <t>Saraiva Fernandes Filipe Magno</t>
  </si>
  <si>
    <t>1811.62</t>
  </si>
  <si>
    <t>1946.93</t>
  </si>
  <si>
    <t>2023-09-05 08:32:53</t>
  </si>
  <si>
    <t>3884745</t>
  </si>
  <si>
    <t>BASTIAS ROSANNA</t>
  </si>
  <si>
    <t>192.47</t>
  </si>
  <si>
    <t>206.85</t>
  </si>
  <si>
    <t>2023-09-05 09:03:34</t>
  </si>
  <si>
    <t>3884922</t>
  </si>
  <si>
    <t>CAI QINGHUA,Gong Jun,WU HONG,GONG ZHIJUN,Shu Guoqiang</t>
  </si>
  <si>
    <t>2424.14</t>
  </si>
  <si>
    <t>2605.20</t>
  </si>
  <si>
    <t>2023-09-05 09:58:35</t>
  </si>
  <si>
    <t>3885035</t>
  </si>
  <si>
    <t>鲁米尔会议酒店</t>
  </si>
  <si>
    <t>HAMDAN MR</t>
  </si>
  <si>
    <t>830.95</t>
  </si>
  <si>
    <t>893.01</t>
  </si>
  <si>
    <t>2023-09-05 10:26:18</t>
  </si>
  <si>
    <t>3885104</t>
  </si>
  <si>
    <t>芭堤雅南海滩可可特尔酒店</t>
  </si>
  <si>
    <t>TAN CHUNRONG</t>
  </si>
  <si>
    <t>168.43</t>
  </si>
  <si>
    <t>181.01</t>
  </si>
  <si>
    <t>2023-09-05 11:07:21</t>
  </si>
  <si>
    <t>3885224</t>
  </si>
  <si>
    <t>HUANG CHUNCHENG</t>
  </si>
  <si>
    <t>916.36</t>
  </si>
  <si>
    <t>984.80</t>
  </si>
  <si>
    <t>2023-09-05 11:12:48</t>
  </si>
  <si>
    <t>3885244</t>
  </si>
  <si>
    <t>芙蓉皇家朱兰酒店</t>
  </si>
  <si>
    <t>LIM KOK SEONG</t>
  </si>
  <si>
    <t>736.01</t>
  </si>
  <si>
    <t>790.98</t>
  </si>
  <si>
    <t>2023-09-05 12:58:12</t>
  </si>
  <si>
    <t>3885497</t>
  </si>
  <si>
    <t>PALLOGAN HIEDI MALONDON</t>
  </si>
  <si>
    <t>1594.62</t>
  </si>
  <si>
    <t>1713.72</t>
  </si>
  <si>
    <t>2023-09-05 12:15:42</t>
  </si>
  <si>
    <t>3885500</t>
  </si>
  <si>
    <t>AB MANAN MOHD DHIA UL RAHMAN</t>
  </si>
  <si>
    <t>303.85</t>
  </si>
  <si>
    <t>326.54</t>
  </si>
  <si>
    <t>2023-09-05 12:17:00</t>
  </si>
  <si>
    <t>3885503</t>
  </si>
  <si>
    <t>曼谷亚洲酒店</t>
  </si>
  <si>
    <t>OUDOMPHONE VITHAYA</t>
  </si>
  <si>
    <t>715.80</t>
  </si>
  <si>
    <t>769.26</t>
  </si>
  <si>
    <t>2023-09-05 12:17:56</t>
  </si>
  <si>
    <t>3885514</t>
  </si>
  <si>
    <t>普吉阿卡迪亚奈松海滩铂尔曼度假酒店 (SHA Extra Plus)</t>
  </si>
  <si>
    <t>WU YINGYING</t>
  </si>
  <si>
    <t>860.61</t>
  </si>
  <si>
    <t>924.89</t>
  </si>
  <si>
    <t>2023-09-05 12:23:28</t>
  </si>
  <si>
    <t>3885516</t>
  </si>
  <si>
    <t>XI JIAN</t>
  </si>
  <si>
    <t>484.83</t>
  </si>
  <si>
    <t>521.04</t>
  </si>
  <si>
    <t>2023-09-05 12:24:09</t>
  </si>
  <si>
    <t>3885542</t>
  </si>
  <si>
    <t>席那克林米伊酒店</t>
  </si>
  <si>
    <t>YANG NING</t>
  </si>
  <si>
    <t>663.04</t>
  </si>
  <si>
    <t>712.56</t>
  </si>
  <si>
    <t>2023-09-05 12:36:59</t>
  </si>
  <si>
    <t>3885553</t>
  </si>
  <si>
    <t>WANG TIANLONG</t>
  </si>
  <si>
    <t>1975.54</t>
  </si>
  <si>
    <t>2123.10</t>
  </si>
  <si>
    <t>2023-09-05 12:39:19</t>
  </si>
  <si>
    <t>3885573</t>
  </si>
  <si>
    <t>曼谷迪瓦鲁斯度假酒店</t>
  </si>
  <si>
    <t>SALU TOLUWALASE OOREOLUWA</t>
  </si>
  <si>
    <t>307.50</t>
  </si>
  <si>
    <t>330.47</t>
  </si>
  <si>
    <t>2023-09-05 12:45:22</t>
  </si>
  <si>
    <t>3885592</t>
  </si>
  <si>
    <t>FAZIL MUHAMMED</t>
  </si>
  <si>
    <t>347.90</t>
  </si>
  <si>
    <t>373.88</t>
  </si>
  <si>
    <t>2023-09-05 12:51:33</t>
  </si>
  <si>
    <t>3885601</t>
  </si>
  <si>
    <t>色调精品酒店</t>
  </si>
  <si>
    <t>FAREED GHULAM,AKRAM SIDRA</t>
  </si>
  <si>
    <t>289.93</t>
  </si>
  <si>
    <t>311.58</t>
  </si>
  <si>
    <t>2023-09-05 12:52:59</t>
  </si>
  <si>
    <t>3885655</t>
  </si>
  <si>
    <t>古莱斯套房酒店</t>
  </si>
  <si>
    <t>ALZAILAI LAILA</t>
  </si>
  <si>
    <t>3118.05</t>
  </si>
  <si>
    <t>3350.94</t>
  </si>
  <si>
    <t>2023-09-05 13:01:06</t>
  </si>
  <si>
    <t>3885740</t>
  </si>
  <si>
    <t>小会安中心精品水疗酒店</t>
  </si>
  <si>
    <t>JANG YUJIN,YOUM DOOHO</t>
  </si>
  <si>
    <t>831.14</t>
  </si>
  <si>
    <t>893.22</t>
  </si>
  <si>
    <t>2023-09-05 13:12:30</t>
  </si>
  <si>
    <t>3885745</t>
  </si>
  <si>
    <t>行政酒店</t>
  </si>
  <si>
    <t>ZOU AILONG,ZHOU FEI</t>
  </si>
  <si>
    <t>595.72</t>
  </si>
  <si>
    <t>640.21</t>
  </si>
  <si>
    <t>2023-09-05 13:18:23</t>
  </si>
  <si>
    <t>3885748</t>
  </si>
  <si>
    <t>罗勇芙斯酒店</t>
  </si>
  <si>
    <t>NAKBUA MISS PATCHANEEKAN</t>
  </si>
  <si>
    <t>267.37</t>
  </si>
  <si>
    <t>287.34</t>
  </si>
  <si>
    <t>2023-09-05 13:19:52</t>
  </si>
  <si>
    <t>3885777</t>
  </si>
  <si>
    <t>HE JIELING,ZHANG LUOHE</t>
  </si>
  <si>
    <t>709.00</t>
  </si>
  <si>
    <t>761.96</t>
  </si>
  <si>
    <t>2023-09-05 15:17:24</t>
  </si>
  <si>
    <t>3885921</t>
  </si>
  <si>
    <t>迪拜卡尔顿塔酒店</t>
  </si>
  <si>
    <t>USMANI NAZEER UR REHMAN,ASAL KHAN</t>
  </si>
  <si>
    <t>343.69</t>
  </si>
  <si>
    <t>369.36</t>
  </si>
  <si>
    <t>2023-09-05 14:03:17</t>
  </si>
  <si>
    <t>3886032</t>
  </si>
  <si>
    <t>迪拜购物中心地标酒店</t>
  </si>
  <si>
    <t>Lao Minfeng</t>
  </si>
  <si>
    <t>3101.65</t>
  </si>
  <si>
    <t>3333.32</t>
  </si>
  <si>
    <t>2023-09-05 14:45:05</t>
  </si>
  <si>
    <t>3886150</t>
  </si>
  <si>
    <t>莱维拉治商务酒店（班达尔巴鲁美贡）</t>
  </si>
  <si>
    <t>ABD MANAN MASZAL</t>
  </si>
  <si>
    <t>378.04</t>
  </si>
  <si>
    <t>406.28</t>
  </si>
  <si>
    <t>2023-09-05 15:06:37</t>
  </si>
  <si>
    <t>3886193</t>
  </si>
  <si>
    <t>LIEW TZE HUEY,LIEW TZE HORNG</t>
  </si>
  <si>
    <t>2023-09-05 15:12:37</t>
  </si>
  <si>
    <t>3886201</t>
  </si>
  <si>
    <t>云萨尔酒店</t>
  </si>
  <si>
    <t>YE YUHAN,WEI DONGYANG</t>
  </si>
  <si>
    <t>1342.86</t>
  </si>
  <si>
    <t>1443.16</t>
  </si>
  <si>
    <t>2023-09-05 15:16:27</t>
  </si>
  <si>
    <t>3886206</t>
  </si>
  <si>
    <t>LIEW KIM SWEE</t>
  </si>
  <si>
    <t>2023-09-05 15:17:55</t>
  </si>
  <si>
    <t>3886209</t>
  </si>
  <si>
    <t>曼谷新浩凯宾斯基酒店</t>
  </si>
  <si>
    <t>KONISHI ISSUI,MATSUDA RYOSUKE</t>
  </si>
  <si>
    <t>4999.43</t>
  </si>
  <si>
    <t>5372.84</t>
  </si>
  <si>
    <t>2023-09-05 15:18:54</t>
  </si>
  <si>
    <t>3886246</t>
  </si>
  <si>
    <t>华欣沃斯瓦兰达精选酒店</t>
  </si>
  <si>
    <t>BOONCHU SASIPORN</t>
  </si>
  <si>
    <t>879.14</t>
  </si>
  <si>
    <t>944.80</t>
  </si>
  <si>
    <t>2023-09-05 15:34:46</t>
  </si>
  <si>
    <t>3886405</t>
  </si>
  <si>
    <t>迪拜财富德拉酒店</t>
  </si>
  <si>
    <t>FAISUFAISAL FAISAL</t>
  </si>
  <si>
    <t>215.43</t>
  </si>
  <si>
    <t>231.52</t>
  </si>
  <si>
    <t>2023-09-05 16:09:59</t>
  </si>
  <si>
    <t>3886428</t>
  </si>
  <si>
    <t>OMG 住宅酒店</t>
  </si>
  <si>
    <t>NILAWAN T</t>
  </si>
  <si>
    <t>143.19</t>
  </si>
  <si>
    <t>153.88</t>
  </si>
  <si>
    <t>2023-09-05 16:19:53</t>
  </si>
  <si>
    <t>3886465</t>
  </si>
  <si>
    <t>KASEMPRIYAKON PUSITA</t>
  </si>
  <si>
    <t>298.71</t>
  </si>
  <si>
    <t>321.02</t>
  </si>
  <si>
    <t>2023-09-05 16:32:39</t>
  </si>
  <si>
    <t>3886489</t>
  </si>
  <si>
    <t>CHAN CHUN KIT</t>
  </si>
  <si>
    <t>170.89</t>
  </si>
  <si>
    <t>183.65</t>
  </si>
  <si>
    <t>2023-09-05 16:39:08</t>
  </si>
  <si>
    <t>3886496</t>
  </si>
  <si>
    <t>罗斯曼酒店</t>
  </si>
  <si>
    <t>INOE DAICHI</t>
  </si>
  <si>
    <t>895.62</t>
  </si>
  <si>
    <t>962.52</t>
  </si>
  <si>
    <t>2023-09-05 16:41:14</t>
  </si>
  <si>
    <t>3886497</t>
  </si>
  <si>
    <t>THONGKEAWBORAN CHANAPATH</t>
  </si>
  <si>
    <t>818.49</t>
  </si>
  <si>
    <t>879.62</t>
  </si>
  <si>
    <t>2023-09-05 16:40:08</t>
  </si>
  <si>
    <t>3886542</t>
  </si>
  <si>
    <t>迪拜龙城高级旅馆</t>
  </si>
  <si>
    <t>Xie Teng</t>
  </si>
  <si>
    <t>916.79</t>
  </si>
  <si>
    <t>985.27</t>
  </si>
  <si>
    <t>2023-09-05 17:00:02</t>
  </si>
  <si>
    <t>3886705</t>
  </si>
  <si>
    <t>曼谷素坤逸希尔顿酒店</t>
  </si>
  <si>
    <t>HOU HAIBO</t>
  </si>
  <si>
    <t>3174.52</t>
  </si>
  <si>
    <t>3411.63</t>
  </si>
  <si>
    <t>2023-09-05 17:10:29</t>
  </si>
  <si>
    <t>3886746</t>
  </si>
  <si>
    <t>歌塔希桑维特尔酒店</t>
  </si>
  <si>
    <t>OSTERMANN SINDY</t>
  </si>
  <si>
    <t>665.37</t>
  </si>
  <si>
    <t>715.07</t>
  </si>
  <si>
    <t>2023-09-05 17:27:47</t>
  </si>
  <si>
    <t>3886781</t>
  </si>
  <si>
    <t>万隆普莱姆公园酒店</t>
  </si>
  <si>
    <t>NOVIANTI LAELA</t>
  </si>
  <si>
    <t>340.30</t>
  </si>
  <si>
    <t>365.72</t>
  </si>
  <si>
    <t>2023-09-05 17:37:24</t>
  </si>
  <si>
    <t>3886782</t>
  </si>
  <si>
    <t>阿利坎特达尼亚酒店</t>
  </si>
  <si>
    <t>LI YICHEN</t>
  </si>
  <si>
    <t>1143.99</t>
  </si>
  <si>
    <t>1229.44</t>
  </si>
  <si>
    <t>2023-09-05 17:37:54</t>
  </si>
  <si>
    <t>3886804</t>
  </si>
  <si>
    <t>曼谷京华大酒店</t>
  </si>
  <si>
    <t>WANG XUJIAN</t>
  </si>
  <si>
    <t>288.27</t>
  </si>
  <si>
    <t>309.80</t>
  </si>
  <si>
    <t>2023-09-05 17:42:55</t>
  </si>
  <si>
    <t>3886807</t>
  </si>
  <si>
    <t>罗斯兰科普酒店</t>
  </si>
  <si>
    <t>SHEN YUEMIN,XU JIANG</t>
  </si>
  <si>
    <t>881.33</t>
  </si>
  <si>
    <t>947.16</t>
  </si>
  <si>
    <t>2023-09-05 17:44:35</t>
  </si>
  <si>
    <t>3886851</t>
  </si>
  <si>
    <t>雅尔塔精品酒店</t>
  </si>
  <si>
    <t>NOORZAI MEHRAN</t>
  </si>
  <si>
    <t>2936.02</t>
  </si>
  <si>
    <t>3155.31</t>
  </si>
  <si>
    <t>2023-09-05 17:58:52</t>
  </si>
  <si>
    <t>捷克</t>
  </si>
  <si>
    <t>3887016</t>
  </si>
  <si>
    <t>雅加达瓦希德哈西姆智选假日酒店</t>
  </si>
  <si>
    <t>FERNATA ARDIAN</t>
  </si>
  <si>
    <t>320.99</t>
  </si>
  <si>
    <t>344.97</t>
  </si>
  <si>
    <t>2023-09-05 18:42:28</t>
  </si>
  <si>
    <t>3887326</t>
  </si>
  <si>
    <t>曼谷68酒店</t>
  </si>
  <si>
    <t>SIRISATHAPHORNSAP WARANGKANA</t>
  </si>
  <si>
    <t>136.42</t>
  </si>
  <si>
    <t>146.61</t>
  </si>
  <si>
    <t>2023-09-05 19:10:22</t>
  </si>
  <si>
    <t>3887344</t>
  </si>
  <si>
    <t>峇株巴辖峰会西格尼酒店</t>
  </si>
  <si>
    <t>LIM SIEW EE</t>
  </si>
  <si>
    <t>391.54</t>
  </si>
  <si>
    <t>420.78</t>
  </si>
  <si>
    <t>2023-09-05 19:21:33</t>
  </si>
  <si>
    <t>3887356</t>
  </si>
  <si>
    <t>井里汶巴蒂科酒店</t>
  </si>
  <si>
    <t>PUSPITASARI ANISA EKA</t>
  </si>
  <si>
    <t>937.42</t>
  </si>
  <si>
    <t>1007.44</t>
  </si>
  <si>
    <t>2023-09-05 19:21:04</t>
  </si>
  <si>
    <t>3887360</t>
  </si>
  <si>
    <t>阿夸酒店</t>
  </si>
  <si>
    <t>NALINEE GIGGS</t>
  </si>
  <si>
    <t>298.27</t>
  </si>
  <si>
    <t>320.55</t>
  </si>
  <si>
    <t>2023-09-05 19:22:44</t>
  </si>
  <si>
    <t>3887391</t>
  </si>
  <si>
    <t>骑士三码头酒店</t>
  </si>
  <si>
    <t>SHI YONGSONG</t>
  </si>
  <si>
    <t>7570.79</t>
  </si>
  <si>
    <t>8136.26</t>
  </si>
  <si>
    <t>2023-09-05 19:40:22</t>
  </si>
  <si>
    <t>3887413</t>
  </si>
  <si>
    <t>曼谷康莱德酒店</t>
  </si>
  <si>
    <t>SUZUKI WAKABA,SUZUKI HIROMI</t>
  </si>
  <si>
    <t>861.35</t>
  </si>
  <si>
    <t>925.69</t>
  </si>
  <si>
    <t>2023-09-05 19:46:39</t>
  </si>
  <si>
    <t>3887414</t>
  </si>
  <si>
    <t>凯里亚德酒店-布米米纳恩</t>
  </si>
  <si>
    <t>MALIKIE FADHIL</t>
  </si>
  <si>
    <t>181.81</t>
  </si>
  <si>
    <t>195.39</t>
  </si>
  <si>
    <t>2023-09-05 19:46:15</t>
  </si>
  <si>
    <t>3887446</t>
  </si>
  <si>
    <t>JI TIANLE</t>
  </si>
  <si>
    <t>2134.52</t>
  </si>
  <si>
    <t>2293.95</t>
  </si>
  <si>
    <t>2023-09-05 19:56:05</t>
  </si>
  <si>
    <t>3887703</t>
  </si>
  <si>
    <t>牛谷旅馆及套房酒店</t>
  </si>
  <si>
    <t>CUI DANPING,ZHOU YANG</t>
  </si>
  <si>
    <t>1846.94</t>
  </si>
  <si>
    <t>1984.89</t>
  </si>
  <si>
    <t>2023-09-05 20:37:11</t>
  </si>
  <si>
    <t>3887762</t>
  </si>
  <si>
    <t>太阳之翼卡马拉海滩度假村</t>
  </si>
  <si>
    <t>IAKOVLEV OLEKSANDR,YAKOVLEVA ANTONINA</t>
  </si>
  <si>
    <t>1548.00</t>
  </si>
  <si>
    <t>1663.62</t>
  </si>
  <si>
    <t>2023-09-06 10:06:06</t>
  </si>
  <si>
    <t>3887765</t>
  </si>
  <si>
    <t>MEHMOOD ARFAN</t>
  </si>
  <si>
    <t>2023-09-05 20:52:06</t>
  </si>
  <si>
    <t>3887970</t>
  </si>
  <si>
    <t>CHENG SHAOJIE</t>
  </si>
  <si>
    <t>1144.22</t>
  </si>
  <si>
    <t>1229.68</t>
  </si>
  <si>
    <t>2023-09-05 21:12:25</t>
  </si>
  <si>
    <t>3887986</t>
  </si>
  <si>
    <t>ABDORAL BEATRIZ BARROS,PEIXOTO GABRIEL NUNES</t>
  </si>
  <si>
    <t>453.37</t>
  </si>
  <si>
    <t>487.23</t>
  </si>
  <si>
    <t>2023-09-05 21:18:34</t>
  </si>
  <si>
    <t>3888112</t>
  </si>
  <si>
    <t>日内瓦温德姆华美达酒店</t>
  </si>
  <si>
    <t>CASAS VICENTE CARLOS</t>
  </si>
  <si>
    <t>1044.55</t>
  </si>
  <si>
    <t>1122.57</t>
  </si>
  <si>
    <t>2023-09-05 21:55:24</t>
  </si>
  <si>
    <t>3888131</t>
  </si>
  <si>
    <t>布拉格堡附近舒适酒店</t>
  </si>
  <si>
    <t>Sherrill Alexis</t>
  </si>
  <si>
    <t>565.20</t>
  </si>
  <si>
    <t>607.42</t>
  </si>
  <si>
    <t>2023-09-05 22:01:40</t>
  </si>
  <si>
    <t>3888335</t>
  </si>
  <si>
    <t>马尼拉1酒店（多用途）</t>
  </si>
  <si>
    <t>CHEN CHUN-WEI,CHEN WEN-CHIN</t>
  </si>
  <si>
    <t>1883.82</t>
  </si>
  <si>
    <t>2024.52</t>
  </si>
  <si>
    <t>2023-09-05 22:18:24</t>
  </si>
  <si>
    <t>3888354</t>
  </si>
  <si>
    <t>CHEN QI</t>
  </si>
  <si>
    <t>712.31</t>
  </si>
  <si>
    <t>765.51</t>
  </si>
  <si>
    <t>2023-09-05 22:22:50</t>
  </si>
  <si>
    <t>3888357</t>
  </si>
  <si>
    <t>吉隆坡希尔顿花园酒店南店</t>
  </si>
  <si>
    <t>PATARACHAIPONGSA PRANFAR</t>
  </si>
  <si>
    <t>658.76</t>
  </si>
  <si>
    <t>707.96</t>
  </si>
  <si>
    <t>2023-09-05 22:23:41</t>
  </si>
  <si>
    <t>3888809</t>
  </si>
  <si>
    <t>蒙特里冲浪旅馆</t>
  </si>
  <si>
    <t>Torky Mahmoud</t>
  </si>
  <si>
    <t>576.29</t>
  </si>
  <si>
    <t>619.33</t>
  </si>
  <si>
    <t>2023-09-06 00:01:55</t>
  </si>
  <si>
    <t>3889088</t>
  </si>
  <si>
    <t>3Howw旅馆@素坤逸路21号</t>
  </si>
  <si>
    <t>SUKSAWAT TONKHAO</t>
  </si>
  <si>
    <t>64.43</t>
  </si>
  <si>
    <t>69.01</t>
  </si>
  <si>
    <t>2023-09-06 02:27:45</t>
  </si>
  <si>
    <t>3889096</t>
  </si>
  <si>
    <t>希尔顿伯明翰大街欢朋酒店</t>
  </si>
  <si>
    <t>HONG QIONGFEN</t>
  </si>
  <si>
    <t>1282.23</t>
  </si>
  <si>
    <t>1373.28</t>
  </si>
  <si>
    <t>2023-09-06 02:35:56</t>
  </si>
  <si>
    <t>3889108</t>
  </si>
  <si>
    <t>迈阿密国际机场克拉丽奥套房酒店</t>
  </si>
  <si>
    <t>Cox Desiree</t>
  </si>
  <si>
    <t>595.20</t>
  </si>
  <si>
    <t>637.46</t>
  </si>
  <si>
    <t>2023-09-06 02:51:18</t>
  </si>
  <si>
    <t>3889158</t>
  </si>
  <si>
    <t>蒙帕纳斯拉佩勒酒店</t>
  </si>
  <si>
    <t>boisson romain</t>
  </si>
  <si>
    <t>921.38</t>
  </si>
  <si>
    <t>986.80</t>
  </si>
  <si>
    <t>2023-09-06 03:40:47</t>
  </si>
  <si>
    <t>3889189</t>
  </si>
  <si>
    <t>Wang Ting</t>
  </si>
  <si>
    <t>458.18</t>
  </si>
  <si>
    <t>490.71</t>
  </si>
  <si>
    <t>2023-09-06 04:32:39</t>
  </si>
  <si>
    <t>3889232</t>
  </si>
  <si>
    <t>名人酒店</t>
  </si>
  <si>
    <t>ELMAZAJ KLEANT</t>
  </si>
  <si>
    <t>2278.69</t>
  </si>
  <si>
    <t>2440.49</t>
  </si>
  <si>
    <t>2023-09-06 06:07:40</t>
  </si>
  <si>
    <t>3889249</t>
  </si>
  <si>
    <t>绮色佳-大学区凯艺酒店</t>
  </si>
  <si>
    <t>Lin Woon Man Gladys</t>
  </si>
  <si>
    <t>866.64</t>
  </si>
  <si>
    <t>928.18</t>
  </si>
  <si>
    <t>2023-09-06 06:22:47</t>
  </si>
  <si>
    <t>3889260</t>
  </si>
  <si>
    <t>299.93</t>
  </si>
  <si>
    <t>321.23</t>
  </si>
  <si>
    <t>2023-09-06 06:44:32</t>
  </si>
  <si>
    <t>3889270</t>
  </si>
  <si>
    <t>巴伊兰贝尔酒店</t>
  </si>
  <si>
    <t>WANG GANG,ZHOU ZICHAO</t>
  </si>
  <si>
    <t>1419.57</t>
  </si>
  <si>
    <t>1520.37</t>
  </si>
  <si>
    <t>2023-09-06 06:53:43</t>
  </si>
  <si>
    <t>3889326</t>
  </si>
  <si>
    <t>假日国际酒店 - 使馆区</t>
  </si>
  <si>
    <t>SHARMA NAINA</t>
  </si>
  <si>
    <t>305.22</t>
  </si>
  <si>
    <t>326.89</t>
  </si>
  <si>
    <t>2023-09-06 07:35:29</t>
  </si>
  <si>
    <t>3889404</t>
  </si>
  <si>
    <t>Santor Albert</t>
  </si>
  <si>
    <t>444.00</t>
  </si>
  <si>
    <t>475.53</t>
  </si>
  <si>
    <t>2023-09-06 08:11:33</t>
  </si>
  <si>
    <t>3889405</t>
  </si>
  <si>
    <t>MOTA SILVIO</t>
  </si>
  <si>
    <t>697.41</t>
  </si>
  <si>
    <t>746.93</t>
  </si>
  <si>
    <t>2023-09-06 08:09:10</t>
  </si>
  <si>
    <t>3889450</t>
  </si>
  <si>
    <t>梦想公寓式酒店</t>
  </si>
  <si>
    <t>TONG YUMEI</t>
  </si>
  <si>
    <t>424.20</t>
  </si>
  <si>
    <t>454.32</t>
  </si>
  <si>
    <t>2023-09-06 08:39:50</t>
  </si>
  <si>
    <t>3889479</t>
  </si>
  <si>
    <t>曼谷暹罗安纳塔拉酒店</t>
  </si>
  <si>
    <t>LIU YAN</t>
  </si>
  <si>
    <t>2328.80</t>
  </si>
  <si>
    <t>2494.16</t>
  </si>
  <si>
    <t>2023-09-06 08:58:01</t>
  </si>
  <si>
    <t>3889596</t>
  </si>
  <si>
    <t>奥斯卡西贡酒店</t>
  </si>
  <si>
    <t>TAY CHIN KWEE</t>
  </si>
  <si>
    <t>316.68</t>
  </si>
  <si>
    <t>339.17</t>
  </si>
  <si>
    <t>2023-09-06 09:34:03</t>
  </si>
  <si>
    <t>3889778</t>
  </si>
  <si>
    <t>LUO HUI</t>
  </si>
  <si>
    <t>1551.12</t>
  </si>
  <si>
    <t>1661.26</t>
  </si>
  <si>
    <t>2023-09-06 10:29:24</t>
  </si>
  <si>
    <t>3890105</t>
  </si>
  <si>
    <t>费尔霍普基韦斯特酒店</t>
  </si>
  <si>
    <t>Hurley Kimberly Ann</t>
  </si>
  <si>
    <t>842.26</t>
  </si>
  <si>
    <t>902.07</t>
  </si>
  <si>
    <t>2023-09-06 12:00:22</t>
  </si>
  <si>
    <t>3890169</t>
  </si>
  <si>
    <t>梭罗机场前一酒店</t>
  </si>
  <si>
    <t>ALFARIDZI MUHAMMAD FARREL</t>
  </si>
  <si>
    <t>143.75</t>
  </si>
  <si>
    <t>153.96</t>
  </si>
  <si>
    <t>2023-09-06 12:04:04</t>
  </si>
  <si>
    <t>3890226</t>
  </si>
  <si>
    <t>LIEW TZE HUEY,LIEW TZE HORNG,LIEW KIM SWEE</t>
  </si>
  <si>
    <t>971.70</t>
  </si>
  <si>
    <t>1040.70</t>
  </si>
  <si>
    <t>2023-09-06 12:06:30</t>
  </si>
  <si>
    <t>3890252</t>
  </si>
  <si>
    <t>QIN SHAOQIU,Nguyen Thu Quy</t>
  </si>
  <si>
    <t>184.12</t>
  </si>
  <si>
    <t>197.19</t>
  </si>
  <si>
    <t>2023-09-06 12:10:49</t>
  </si>
  <si>
    <t>3890307</t>
  </si>
  <si>
    <t>598.17</t>
  </si>
  <si>
    <t>640.64</t>
  </si>
  <si>
    <t>2023-09-06 12:27:22</t>
  </si>
  <si>
    <t>3890327</t>
  </si>
  <si>
    <t>安尼克斯曼谷隆比尼经济酒店</t>
  </si>
  <si>
    <t>ATHIPHONGKIT ORATHAI</t>
  </si>
  <si>
    <t>123.81</t>
  </si>
  <si>
    <t>132.60</t>
  </si>
  <si>
    <t>2023-09-06 13:02:10</t>
  </si>
  <si>
    <t>3890341</t>
  </si>
  <si>
    <t>2023.09</t>
  </si>
  <si>
    <t>2166.74</t>
  </si>
  <si>
    <t>2023-09-06 12:40:28</t>
  </si>
  <si>
    <t>3890363</t>
  </si>
  <si>
    <t>格兰迪酒店&amp;度假村</t>
  </si>
  <si>
    <t>CHOONG POH YEE</t>
  </si>
  <si>
    <t>526.00</t>
  </si>
  <si>
    <t>563.35</t>
  </si>
  <si>
    <t>2023-09-06 12:48:30</t>
  </si>
  <si>
    <t>3890592</t>
  </si>
  <si>
    <t>吉隆坡皇家酒店</t>
  </si>
  <si>
    <t>OKADA TSUYOSH I</t>
  </si>
  <si>
    <t>302.50</t>
  </si>
  <si>
    <t>323.98</t>
  </si>
  <si>
    <t>2023-09-06 13:40:31</t>
  </si>
  <si>
    <t>3890634</t>
  </si>
  <si>
    <t>马六甲米欧精品酒店</t>
  </si>
  <si>
    <t>P JAYA SELANGOR DUTCH LADY MILK IND BHD</t>
  </si>
  <si>
    <t>214.40</t>
  </si>
  <si>
    <t>229.62</t>
  </si>
  <si>
    <t>2023-09-06 13:57:04</t>
  </si>
  <si>
    <t>3890775</t>
  </si>
  <si>
    <t>455.89</t>
  </si>
  <si>
    <t>488.26</t>
  </si>
  <si>
    <t>2023-09-06 14:16:49</t>
  </si>
  <si>
    <t>3890809</t>
  </si>
  <si>
    <t>JIA CHANGCAI</t>
  </si>
  <si>
    <t>257.48</t>
  </si>
  <si>
    <t>275.76</t>
  </si>
  <si>
    <t>2023-09-06 14:27:07</t>
  </si>
  <si>
    <t>3890822</t>
  </si>
  <si>
    <t>LI SONGQUAN</t>
  </si>
  <si>
    <t>1991.56</t>
  </si>
  <si>
    <t>2132.98</t>
  </si>
  <si>
    <t>2023-09-06 14:32:43</t>
  </si>
  <si>
    <t>3890841</t>
  </si>
  <si>
    <t>THUNYARODWARATHORN ARUNLAK</t>
  </si>
  <si>
    <t>1788.91</t>
  </si>
  <si>
    <t>1915.94</t>
  </si>
  <si>
    <t>2023-09-06 14:37:55</t>
  </si>
  <si>
    <t>3890860</t>
  </si>
  <si>
    <t>热带拉斯维加斯希尔顿逸林酒店</t>
  </si>
  <si>
    <t>Mou Bingbin</t>
  </si>
  <si>
    <t>258.69</t>
  </si>
  <si>
    <t>277.06</t>
  </si>
  <si>
    <t>2023-09-06 15:01:50</t>
  </si>
  <si>
    <t>3890869</t>
  </si>
  <si>
    <t>AONE酒店</t>
  </si>
  <si>
    <t>LI YANG</t>
  </si>
  <si>
    <t>621.15</t>
  </si>
  <si>
    <t>665.26</t>
  </si>
  <si>
    <t>2023-09-06 14:48:27</t>
  </si>
  <si>
    <t>3891074</t>
  </si>
  <si>
    <t>马尼拉喜来得酒店</t>
  </si>
  <si>
    <t>LU GANG,chen yang</t>
  </si>
  <si>
    <t>743.99</t>
  </si>
  <si>
    <t>796.82</t>
  </si>
  <si>
    <t>2023-09-06 15:45:03</t>
  </si>
  <si>
    <t>3891261</t>
  </si>
  <si>
    <t>BUNARAT VONRAYAN</t>
  </si>
  <si>
    <t>540.56</t>
  </si>
  <si>
    <t>578.94</t>
  </si>
  <si>
    <t>2023-09-06 16:03:43</t>
  </si>
  <si>
    <t>3891265</t>
  </si>
  <si>
    <t>素坤逸S33精品酒店</t>
  </si>
  <si>
    <t>XUE SHICHANG,LI ZHAOTAI</t>
  </si>
  <si>
    <t>247.62</t>
  </si>
  <si>
    <t>265.20</t>
  </si>
  <si>
    <t>2023-09-06 16:05:57</t>
  </si>
  <si>
    <t>3891331</t>
  </si>
  <si>
    <t>MUHAMMAD NUR SAFRIZAL</t>
  </si>
  <si>
    <t>2023-09-06 16:27:13</t>
  </si>
  <si>
    <t>3891337</t>
  </si>
  <si>
    <t>卡尔顿市中心酒店</t>
  </si>
  <si>
    <t>CARREON EMILY PIZZARO,CARREON STEPHEN MILLAMENA</t>
  </si>
  <si>
    <t>712.71</t>
  </si>
  <si>
    <t>763.32</t>
  </si>
  <si>
    <t>2023-09-06 16:31:01</t>
  </si>
  <si>
    <t>3891456</t>
  </si>
  <si>
    <t>669.99</t>
  </si>
  <si>
    <t>717.56</t>
  </si>
  <si>
    <t>2023-09-06 17:02:54</t>
  </si>
  <si>
    <t>3891902</t>
  </si>
  <si>
    <t>曼谷素坤逸 11 奥克伍德酒店</t>
  </si>
  <si>
    <t>KUMSANOR PAKORNNONT,WARAWUTVICHIAN ATHIT</t>
  </si>
  <si>
    <t>1062.12</t>
  </si>
  <si>
    <t>1137.54</t>
  </si>
  <si>
    <t>2023-09-06 18:25:21</t>
  </si>
  <si>
    <t>3892060</t>
  </si>
  <si>
    <t>Miller Eric</t>
  </si>
  <si>
    <t>469.67</t>
  </si>
  <si>
    <t>503.02</t>
  </si>
  <si>
    <t>2023-09-06 19:27:27</t>
  </si>
  <si>
    <t>3892071</t>
  </si>
  <si>
    <t>梅斯特广场酒店</t>
  </si>
  <si>
    <t>DI MARTINO GENNARO ULDERICO</t>
  </si>
  <si>
    <t>898.02</t>
  </si>
  <si>
    <t>961.79</t>
  </si>
  <si>
    <t>2023-09-06 19:32:10</t>
  </si>
  <si>
    <t>3892332</t>
  </si>
  <si>
    <t>沙同 iCheck Inn 住宅酒店</t>
  </si>
  <si>
    <t>WEN HUA</t>
  </si>
  <si>
    <t>698.29</t>
  </si>
  <si>
    <t>747.87</t>
  </si>
  <si>
    <t>2023-09-06 20:22:36</t>
  </si>
  <si>
    <t>3892442</t>
  </si>
  <si>
    <t>CHANG YITAO</t>
  </si>
  <si>
    <t>2023-09-06 20:53:58</t>
  </si>
  <si>
    <t>3892443</t>
  </si>
  <si>
    <t>Shafie Adi supian</t>
  </si>
  <si>
    <t>1088.79</t>
  </si>
  <si>
    <t>1166.10</t>
  </si>
  <si>
    <t>2023-09-06 20:54:27</t>
  </si>
  <si>
    <t>3892513</t>
  </si>
  <si>
    <t>KING STEPHEN</t>
  </si>
  <si>
    <t>183.24</t>
  </si>
  <si>
    <t>196.25</t>
  </si>
  <si>
    <t>2023-09-06 21:17:50</t>
  </si>
  <si>
    <t>3892548</t>
  </si>
  <si>
    <t>Shalabi Sofyan</t>
  </si>
  <si>
    <t>2023-09-06 21:27:33</t>
  </si>
  <si>
    <t>3892610</t>
  </si>
  <si>
    <t>GOH CANDY</t>
  </si>
  <si>
    <t>765.00</t>
  </si>
  <si>
    <t>819.32</t>
  </si>
  <si>
    <t>2023-09-07 09:43:46</t>
  </si>
  <si>
    <t>3892775</t>
  </si>
  <si>
    <t>兹因酒店</t>
  </si>
  <si>
    <t>CHSE PATCHARANANAT</t>
  </si>
  <si>
    <t>219.31</t>
  </si>
  <si>
    <t>234.88</t>
  </si>
  <si>
    <t>2023-09-06 22:02:47</t>
  </si>
  <si>
    <t>3892854</t>
  </si>
  <si>
    <t>洛杉矶国际机场索内斯塔酒店</t>
  </si>
  <si>
    <t>RODRIGUEZ naranjo Piedad</t>
  </si>
  <si>
    <t>1008.84</t>
  </si>
  <si>
    <t>1080.48</t>
  </si>
  <si>
    <t>2023-09-06 22:16:34</t>
  </si>
  <si>
    <t>3892860</t>
  </si>
  <si>
    <t>J Hotel by Dorsett</t>
  </si>
  <si>
    <t>DOGNAZZI VALERIA,PETRILLO VALENTINA</t>
  </si>
  <si>
    <t>551.01</t>
  </si>
  <si>
    <t>590.14</t>
  </si>
  <si>
    <t>2023-09-06 22:17:05</t>
  </si>
  <si>
    <t>3892940</t>
  </si>
  <si>
    <t>XU YUNXIA</t>
  </si>
  <si>
    <t>288.57</t>
  </si>
  <si>
    <t>309.06</t>
  </si>
  <si>
    <t>2023-09-06 22:45:33</t>
  </si>
  <si>
    <t>3892958</t>
  </si>
  <si>
    <t>CAO JIJIAN</t>
  </si>
  <si>
    <t>2023-09-06 22:53:04</t>
  </si>
  <si>
    <t>3892984</t>
  </si>
  <si>
    <t>帕亚酒店</t>
  </si>
  <si>
    <t>HWANG JUYEONG,LEE BYUMGYU</t>
  </si>
  <si>
    <t>881.51</t>
  </si>
  <si>
    <t>944.10</t>
  </si>
  <si>
    <t>2023-09-06 22:59:45</t>
  </si>
  <si>
    <t>3892985</t>
  </si>
  <si>
    <t>迪拜溪畔君门大酒店</t>
  </si>
  <si>
    <t>AWAN MUHAMMAD UMER</t>
  </si>
  <si>
    <t>734.92</t>
  </si>
  <si>
    <t>787.11</t>
  </si>
  <si>
    <t>2023-09-06 22:59:50</t>
  </si>
  <si>
    <t>3893104</t>
  </si>
  <si>
    <t>棉兰沃希德哈西姆哈珀酒店 - 阿斯顿酒店</t>
  </si>
  <si>
    <t>TANG CHENGCHENG</t>
  </si>
  <si>
    <t>255.15</t>
  </si>
  <si>
    <t>273.27</t>
  </si>
  <si>
    <t>2023-09-06 23:08:05</t>
  </si>
  <si>
    <t>3893216</t>
  </si>
  <si>
    <t>河内安酒店</t>
  </si>
  <si>
    <t>GUAN YUANLIANG</t>
  </si>
  <si>
    <t>406.45</t>
  </si>
  <si>
    <t>435.31</t>
  </si>
  <si>
    <t>2023-09-06 23:45:51</t>
  </si>
  <si>
    <t>3893222</t>
  </si>
  <si>
    <t>温德姆华机场戴斯酒店</t>
  </si>
  <si>
    <t>OLIVARES ROXANNE</t>
  </si>
  <si>
    <t>1894.78</t>
  </si>
  <si>
    <t>2029.32</t>
  </si>
  <si>
    <t>2023-09-06 23:49:24</t>
  </si>
  <si>
    <t>3893238</t>
  </si>
  <si>
    <t>槟城火烈鸟海滩酒店</t>
  </si>
  <si>
    <t>ABBY DATUK AHMAD SHAHADINI B AHMAD JAMANI</t>
  </si>
  <si>
    <t>715.18</t>
  </si>
  <si>
    <t>765.96</t>
  </si>
  <si>
    <t>2023-09-06 23:53:31</t>
  </si>
  <si>
    <t>3893333</t>
  </si>
  <si>
    <t>茂物桑提卡酒店</t>
  </si>
  <si>
    <t>LIU DONGHAO</t>
  </si>
  <si>
    <t>872.80</t>
  </si>
  <si>
    <t>934.78</t>
  </si>
  <si>
    <t>2023-09-07 00:05:43</t>
  </si>
  <si>
    <t>3893892</t>
  </si>
  <si>
    <t>叶根吉住宅公寓</t>
  </si>
  <si>
    <t>Abramov Oleg,Abramov Deborah</t>
  </si>
  <si>
    <t>530.94</t>
  </si>
  <si>
    <t>567.91</t>
  </si>
  <si>
    <t>2023-09-07 03:39:59</t>
  </si>
  <si>
    <t>3893907</t>
  </si>
  <si>
    <t>里尔罗贝克斯中央火车站民宿酒店</t>
  </si>
  <si>
    <t>SCHMETZ Joseph</t>
  </si>
  <si>
    <t>463.68</t>
  </si>
  <si>
    <t>495.97</t>
  </si>
  <si>
    <t>2023-09-07 03:55:54</t>
  </si>
  <si>
    <t>3893931</t>
  </si>
  <si>
    <t>PU HAOCHEN</t>
  </si>
  <si>
    <t>238.03</t>
  </si>
  <si>
    <t>254.61</t>
  </si>
  <si>
    <t>2023-09-07 04:27:56</t>
  </si>
  <si>
    <t>3893946</t>
  </si>
  <si>
    <t>Obaid Hadeel</t>
  </si>
  <si>
    <t>470.51</t>
  </si>
  <si>
    <t>503.27</t>
  </si>
  <si>
    <t>2023-09-07 04:46:31</t>
  </si>
  <si>
    <t>3893953</t>
  </si>
  <si>
    <t>怀特普莱恩斯中心索内斯塔酒店</t>
  </si>
  <si>
    <t>Martin Charles</t>
  </si>
  <si>
    <t>1281.66</t>
  </si>
  <si>
    <t>1370.91</t>
  </si>
  <si>
    <t>2023-09-07 05:09:17</t>
  </si>
  <si>
    <t>3893968</t>
  </si>
  <si>
    <t>奥利舍维利国际市场民宿</t>
  </si>
  <si>
    <t>GANIBE YANN</t>
  </si>
  <si>
    <t>476.04</t>
  </si>
  <si>
    <t>509.19</t>
  </si>
  <si>
    <t>2023-09-07 05:36:40</t>
  </si>
  <si>
    <t>3894023</t>
  </si>
  <si>
    <t>明洞大使宜必思酒店</t>
  </si>
  <si>
    <t>YU MINGYUAN</t>
  </si>
  <si>
    <t>1492.59</t>
  </si>
  <si>
    <t>1596.52</t>
  </si>
  <si>
    <t>2023-09-07 06:59:27</t>
  </si>
  <si>
    <t>3894068</t>
  </si>
  <si>
    <t>li daming,sun jianmin,yi wenshuai,meng xizhu</t>
  </si>
  <si>
    <t>2379.77</t>
  </si>
  <si>
    <t>2545.48</t>
  </si>
  <si>
    <t>2023-09-07 07:33:27</t>
  </si>
  <si>
    <t>3894193</t>
  </si>
  <si>
    <t>Gromoll Hans</t>
  </si>
  <si>
    <t>2023-09-07 08:43:42</t>
  </si>
  <si>
    <t>3894387</t>
  </si>
  <si>
    <t>太阳湾琵琶酒店</t>
  </si>
  <si>
    <t>Valero Mariana,Barbosa Paulo</t>
  </si>
  <si>
    <t>716.00</t>
  </si>
  <si>
    <t>765.86</t>
  </si>
  <si>
    <t>2023-09-07 09:57:24</t>
  </si>
  <si>
    <t>3894459</t>
  </si>
  <si>
    <t>萨德伯里市中心会议中心及品质酒店</t>
  </si>
  <si>
    <t>YANG CHENXI</t>
  </si>
  <si>
    <t>545.43</t>
  </si>
  <si>
    <t>583.41</t>
  </si>
  <si>
    <t>2023-09-07 10:07:56</t>
  </si>
  <si>
    <t>3894461</t>
  </si>
  <si>
    <t>阿万特酒店</t>
  </si>
  <si>
    <t>XIONG YONGQIN,ZHANG YANHONG</t>
  </si>
  <si>
    <t>561.00</t>
  </si>
  <si>
    <t>600.06</t>
  </si>
  <si>
    <t>2023-09-07 10:27:48</t>
  </si>
  <si>
    <t>3894468</t>
  </si>
  <si>
    <t>曼谷华美达广场湄南河畔酒店</t>
  </si>
  <si>
    <t>SUN SHUBIN,Jin tao</t>
  </si>
  <si>
    <t>893.80</t>
  </si>
  <si>
    <t>956.04</t>
  </si>
  <si>
    <t>2023-09-07 10:13:29</t>
  </si>
  <si>
    <t>3894493</t>
  </si>
  <si>
    <t>乡村酒店及公寓</t>
  </si>
  <si>
    <t>ZHANG KAOYANG</t>
  </si>
  <si>
    <t>321.72</t>
  </si>
  <si>
    <t>344.12</t>
  </si>
  <si>
    <t>2023-09-07 10:23:13</t>
  </si>
  <si>
    <t>3894546</t>
  </si>
  <si>
    <t>WU JIANYONG</t>
  </si>
  <si>
    <t>379.25</t>
  </si>
  <si>
    <t>405.66</t>
  </si>
  <si>
    <t>2023-09-07 10:44:34</t>
  </si>
  <si>
    <t>3894579</t>
  </si>
  <si>
    <t>CHEN QIAORONG</t>
  </si>
  <si>
    <t>509.43</t>
  </si>
  <si>
    <t>544.90</t>
  </si>
  <si>
    <t>2023-09-07 10:56:26</t>
  </si>
  <si>
    <t>3894684</t>
  </si>
  <si>
    <t>Torontow Glen</t>
  </si>
  <si>
    <t>643.25</t>
  </si>
  <si>
    <t>688.04</t>
  </si>
  <si>
    <t>2023-09-07 11:20:15</t>
  </si>
  <si>
    <t>3894944</t>
  </si>
  <si>
    <t>绍姆堡 - 芝加哥凯艺酒店 - 近购物中心</t>
  </si>
  <si>
    <t>HE YINCHAO</t>
  </si>
  <si>
    <t>1283.39</t>
  </si>
  <si>
    <t>1372.76</t>
  </si>
  <si>
    <t>2023-09-07 12:20:13</t>
  </si>
  <si>
    <t>3894947</t>
  </si>
  <si>
    <t>DAWILAI NICHAPHAT</t>
  </si>
  <si>
    <t>181.70</t>
  </si>
  <si>
    <t>194.35</t>
  </si>
  <si>
    <t>2023-09-07 12:22:04</t>
  </si>
  <si>
    <t>3894970</t>
  </si>
  <si>
    <t>SU LIN</t>
  </si>
  <si>
    <t>2023-09-07 12:30:55</t>
  </si>
  <si>
    <t>3895189</t>
  </si>
  <si>
    <t>雅加达牙也马达假日套房酒店 - IHG 酒店</t>
  </si>
  <si>
    <t>Wang Zenghui</t>
  </si>
  <si>
    <t>359.55</t>
  </si>
  <si>
    <t>384.59</t>
  </si>
  <si>
    <t>2023-09-07 13:17:31</t>
  </si>
  <si>
    <t>3895429</t>
  </si>
  <si>
    <t>波托菲诺海岸艾克纱修宫殿酒店</t>
  </si>
  <si>
    <t>Helling Oliver</t>
  </si>
  <si>
    <t>3071.98</t>
  </si>
  <si>
    <t>3285.89</t>
  </si>
  <si>
    <t>2023-09-07 14:25:24</t>
  </si>
  <si>
    <t>3895434</t>
  </si>
  <si>
    <t>SHIONO KODAI</t>
  </si>
  <si>
    <t>874.08</t>
  </si>
  <si>
    <t>934.94</t>
  </si>
  <si>
    <t>2023-09-07 14:26:14</t>
  </si>
  <si>
    <t>3895440</t>
  </si>
  <si>
    <t>LK奇迹套房酒店</t>
  </si>
  <si>
    <t>Sultanpuram Hari Krishna</t>
  </si>
  <si>
    <t>306.59</t>
  </si>
  <si>
    <t>327.94</t>
  </si>
  <si>
    <t>2023-09-07 14:30:40</t>
  </si>
  <si>
    <t>3895462</t>
  </si>
  <si>
    <t>堪瓦司迪拜酒店 - 美憬阁酒店</t>
  </si>
  <si>
    <t>GOnzalez Isabelle</t>
  </si>
  <si>
    <t>427.74</t>
  </si>
  <si>
    <t>457.52</t>
  </si>
  <si>
    <t>2023-09-07 14:40:51</t>
  </si>
  <si>
    <t>3895477</t>
  </si>
  <si>
    <t>曼谷素旺那普机场奇迹酒店</t>
  </si>
  <si>
    <t>Zheng Tingting</t>
  </si>
  <si>
    <t>225.40</t>
  </si>
  <si>
    <t>241.09</t>
  </si>
  <si>
    <t>2023-09-07 14:46:05</t>
  </si>
  <si>
    <t>3895653</t>
  </si>
  <si>
    <t>284.69</t>
  </si>
  <si>
    <t>304.51</t>
  </si>
  <si>
    <t>2023-09-07 15:07:37</t>
  </si>
  <si>
    <t>3895690</t>
  </si>
  <si>
    <t>昆汀恩精品酒店</t>
  </si>
  <si>
    <t>LIU KUN</t>
  </si>
  <si>
    <t>955.87</t>
  </si>
  <si>
    <t>1022.43</t>
  </si>
  <si>
    <t>2023-09-07 15:22:12</t>
  </si>
  <si>
    <t>3895909</t>
  </si>
  <si>
    <t>快乐布乔木提恩旅馆</t>
  </si>
  <si>
    <t>CHAILANG NATTHA</t>
  </si>
  <si>
    <t>248.74</t>
  </si>
  <si>
    <t>266.06</t>
  </si>
  <si>
    <t>2023-09-07 16:06:58</t>
  </si>
  <si>
    <t>3895939</t>
  </si>
  <si>
    <t>卡尔顿酒店</t>
  </si>
  <si>
    <t>Imgrunt Danil</t>
  </si>
  <si>
    <t>357.10</t>
  </si>
  <si>
    <t>381.97</t>
  </si>
  <si>
    <t>2023-09-07 16:16:26</t>
  </si>
  <si>
    <t>3896027</t>
  </si>
  <si>
    <t>日惹艺术酒店</t>
  </si>
  <si>
    <t>HARJO SULISTYO</t>
  </si>
  <si>
    <t>295.92</t>
  </si>
  <si>
    <t>316.53</t>
  </si>
  <si>
    <t>2023-09-07 16:45:09</t>
  </si>
  <si>
    <t>3896028</t>
  </si>
  <si>
    <t>FUKKAEW SARANYA</t>
  </si>
  <si>
    <t>142.82</t>
  </si>
  <si>
    <t>152.76</t>
  </si>
  <si>
    <t>2023-09-07 16:47:44</t>
  </si>
  <si>
    <t>3896219</t>
  </si>
  <si>
    <t>OSMAN JAMAL</t>
  </si>
  <si>
    <t>2023-09-07 17:15:48</t>
  </si>
  <si>
    <t>3896228</t>
  </si>
  <si>
    <t>圣罗莎美洲最超值旅馆</t>
  </si>
  <si>
    <t>CARTER JOSEPH</t>
  </si>
  <si>
    <t>1113.06</t>
  </si>
  <si>
    <t>1190.57</t>
  </si>
  <si>
    <t>2023-09-07 17:22:04</t>
  </si>
  <si>
    <t>3896554</t>
  </si>
  <si>
    <t>AL-Alyani Ibrahim</t>
  </si>
  <si>
    <t>349.95</t>
  </si>
  <si>
    <t>374.32</t>
  </si>
  <si>
    <t>2023-09-07 18:14:32</t>
  </si>
  <si>
    <t>3896818</t>
  </si>
  <si>
    <t>暹罗披曼酒店</t>
  </si>
  <si>
    <t>YAO LING</t>
  </si>
  <si>
    <t>347.49</t>
  </si>
  <si>
    <t>371.69</t>
  </si>
  <si>
    <t>2023-09-07 19:04:26</t>
  </si>
  <si>
    <t>3896910</t>
  </si>
  <si>
    <t>巴淡岛假日度假酒店</t>
  </si>
  <si>
    <t>CHEN XIANG,MARTINO KEVIN</t>
  </si>
  <si>
    <t>640.50</t>
  </si>
  <si>
    <t>685.10</t>
  </si>
  <si>
    <t>2023-09-07 19:06:14</t>
  </si>
  <si>
    <t>3896949</t>
  </si>
  <si>
    <t>DOU WEIYU</t>
  </si>
  <si>
    <t>1718.41</t>
  </si>
  <si>
    <t>1838.07</t>
  </si>
  <si>
    <t>2023-09-07 19:25:12</t>
  </si>
  <si>
    <t>3896958</t>
  </si>
  <si>
    <t>yang kang</t>
  </si>
  <si>
    <t>555.26</t>
  </si>
  <si>
    <t>593.92</t>
  </si>
  <si>
    <t>2023-09-07 19:29:19</t>
  </si>
  <si>
    <t>3897036</t>
  </si>
  <si>
    <t>YANG SHOUXIN</t>
  </si>
  <si>
    <t>374.19</t>
  </si>
  <si>
    <t>400.25</t>
  </si>
  <si>
    <t>2023-09-07 19:59:57</t>
  </si>
  <si>
    <t>3897231</t>
  </si>
  <si>
    <t>尤萨拜公园度假酒店</t>
  </si>
  <si>
    <t>CHANTAROJVONG SUPACHI</t>
  </si>
  <si>
    <t>148.28</t>
  </si>
  <si>
    <t>158.61</t>
  </si>
  <si>
    <t>2023-09-07 20:13:49</t>
  </si>
  <si>
    <t>3897649</t>
  </si>
  <si>
    <t>素坤逸路 107 路提欧里酒店</t>
  </si>
  <si>
    <t>CHAOWAWANICH YANIN</t>
  </si>
  <si>
    <t>131.38</t>
  </si>
  <si>
    <t>140.53</t>
  </si>
  <si>
    <t>2023-09-07 21:22:16</t>
  </si>
  <si>
    <t>3897699</t>
  </si>
  <si>
    <t>海得拉巴柏悦酒店</t>
  </si>
  <si>
    <t>SUKUMARAN SUGUNA BALRM</t>
  </si>
  <si>
    <t>892.59</t>
  </si>
  <si>
    <t>954.74</t>
  </si>
  <si>
    <t>2023-09-07 21:39:13</t>
  </si>
  <si>
    <t>3897701</t>
  </si>
  <si>
    <t>CS Hotel</t>
  </si>
  <si>
    <t>ZHOU CHENGLI</t>
  </si>
  <si>
    <t>673.46</t>
  </si>
  <si>
    <t>720.35</t>
  </si>
  <si>
    <t>2023-09-07 21:39:23</t>
  </si>
  <si>
    <t>3897706</t>
  </si>
  <si>
    <t>TOICHI YUDAI</t>
  </si>
  <si>
    <t>2023-09-07 21:42:22</t>
  </si>
  <si>
    <t>3897733</t>
  </si>
  <si>
    <t>WANG QISHENG,XIE LI</t>
  </si>
  <si>
    <t>946.78</t>
  </si>
  <si>
    <t>1012.71</t>
  </si>
  <si>
    <t>2023-09-07 21:52:08</t>
  </si>
  <si>
    <t>3897935</t>
  </si>
  <si>
    <t>丹佛中央 - 阿瓦达郊区长住套房酒店</t>
  </si>
  <si>
    <t>GONZALES ALEXANDRA</t>
  </si>
  <si>
    <t>561.50</t>
  </si>
  <si>
    <t>600.60</t>
  </si>
  <si>
    <t>2023-09-07 22:05:13</t>
  </si>
  <si>
    <t>3898036</t>
  </si>
  <si>
    <t>DOS SANTOS ELODIA</t>
  </si>
  <si>
    <t>2023-09-07 22:34:51</t>
  </si>
  <si>
    <t>3898088</t>
  </si>
  <si>
    <t>罗永兰娜酒店</t>
  </si>
  <si>
    <t>CHAMPATHET PANNIPA</t>
  </si>
  <si>
    <t>116.41</t>
  </si>
  <si>
    <t>124.52</t>
  </si>
  <si>
    <t>2023-09-07 22:52:00</t>
  </si>
  <si>
    <t>3898242</t>
  </si>
  <si>
    <t>新山万宝大酒店</t>
  </si>
  <si>
    <t>LIM CHARLTON</t>
  </si>
  <si>
    <t>455.70</t>
  </si>
  <si>
    <t>487.43</t>
  </si>
  <si>
    <t>2023-09-07 23:07:15</t>
  </si>
  <si>
    <t>3898278</t>
  </si>
  <si>
    <t>ZHENG XIAOFANG,ZHANG QIYU</t>
  </si>
  <si>
    <t>372.00</t>
  </si>
  <si>
    <t>397.90</t>
  </si>
  <si>
    <t>2023-09-07 23:20:50</t>
  </si>
  <si>
    <t>3898305</t>
  </si>
  <si>
    <t>布城希尔顿逸林酒店</t>
  </si>
  <si>
    <t>ZAKARIA ROZAINI</t>
  </si>
  <si>
    <t>618.62</t>
  </si>
  <si>
    <t>661.70</t>
  </si>
  <si>
    <t>2023-09-07 23:25:09</t>
  </si>
  <si>
    <t>3898336</t>
  </si>
  <si>
    <t>TAKUBO MIE</t>
  </si>
  <si>
    <t>789.67</t>
  </si>
  <si>
    <t>844.66</t>
  </si>
  <si>
    <t>2023-09-07 23:33:32</t>
  </si>
  <si>
    <t>3898379</t>
  </si>
  <si>
    <t>DALEENA DALEENA LATIF</t>
  </si>
  <si>
    <t>320.81</t>
  </si>
  <si>
    <t>343.15</t>
  </si>
  <si>
    <t>2023-09-07 23:54:25</t>
  </si>
  <si>
    <t>3898385</t>
  </si>
  <si>
    <t>波尔蒂乔套房酒店</t>
  </si>
  <si>
    <t>DERRIENNIC JULIE</t>
  </si>
  <si>
    <t>1368.78</t>
  </si>
  <si>
    <t>1464.09</t>
  </si>
  <si>
    <t>2023-09-07 23:55:44</t>
  </si>
  <si>
    <t>3898846</t>
  </si>
  <si>
    <t>迪拜德拉阿德吉奥公寓式酒店</t>
  </si>
  <si>
    <t>443.53</t>
  </si>
  <si>
    <t>473.20</t>
  </si>
  <si>
    <t>2023-09-08 05:03:52</t>
  </si>
  <si>
    <t>阿联酋</t>
  </si>
  <si>
    <t>3898911</t>
  </si>
  <si>
    <t>默夫里斯伯勒克拉丽奥酒店</t>
  </si>
  <si>
    <t>SEALAND DENISE</t>
  </si>
  <si>
    <t>540.72</t>
  </si>
  <si>
    <t>576.89</t>
  </si>
  <si>
    <t>2023-09-08 06:32:52</t>
  </si>
  <si>
    <t>3899145</t>
  </si>
  <si>
    <t>SUZUKI CHIKAKO</t>
  </si>
  <si>
    <t>277.82</t>
  </si>
  <si>
    <t>296.40</t>
  </si>
  <si>
    <t>2023-09-08 08:52:46</t>
  </si>
  <si>
    <t>3899230</t>
  </si>
  <si>
    <t>双 D 精品住宅</t>
  </si>
  <si>
    <t>TECHATTHANATARWRKUL THANARAT</t>
  </si>
  <si>
    <t>159.93</t>
  </si>
  <si>
    <t>170.63</t>
  </si>
  <si>
    <t>2023-09-08 09:17:35</t>
  </si>
  <si>
    <t>3899830</t>
  </si>
  <si>
    <t>Halterman Luke Adam,Coyne Conor William</t>
  </si>
  <si>
    <t>1284.11</t>
  </si>
  <si>
    <t>2023-09-08 12:19:47</t>
  </si>
  <si>
    <t>3899872</t>
  </si>
  <si>
    <t>瓦蓝斯兰酒店</t>
  </si>
  <si>
    <t>THAM WAI PING</t>
  </si>
  <si>
    <t>128.21</t>
  </si>
  <si>
    <t>136.79</t>
  </si>
  <si>
    <t>2023-09-08 12:34:09</t>
  </si>
  <si>
    <t>3899925</t>
  </si>
  <si>
    <t>史密斯堡迎宾酒店</t>
  </si>
  <si>
    <t>Ratliff Matthew</t>
  </si>
  <si>
    <t>792.16</t>
  </si>
  <si>
    <t>845.15</t>
  </si>
  <si>
    <t>2023-09-08 12:58:23</t>
  </si>
  <si>
    <t>3900635</t>
  </si>
  <si>
    <t>努酒店</t>
  </si>
  <si>
    <t>GUO ZHIHAO</t>
  </si>
  <si>
    <t>376.21</t>
  </si>
  <si>
    <t>401.38</t>
  </si>
  <si>
    <t>2023-09-08 15:15:34</t>
  </si>
  <si>
    <t>3900750</t>
  </si>
  <si>
    <t>YOSHIZAWA NAOMI</t>
  </si>
  <si>
    <t>562.61</t>
  </si>
  <si>
    <t>600.25</t>
  </si>
  <si>
    <t>2023-09-08 16:02:21</t>
  </si>
  <si>
    <t>3901138</t>
  </si>
  <si>
    <t>查达阳台酒店</t>
  </si>
  <si>
    <t>RUAMJIT THAKRIT</t>
  </si>
  <si>
    <t>136.74</t>
  </si>
  <si>
    <t>145.89</t>
  </si>
  <si>
    <t>2023-09-08 17:50:34</t>
  </si>
  <si>
    <t>3901674</t>
  </si>
  <si>
    <t>维万塔海得拉巴贝岗姆佩特酒店</t>
  </si>
  <si>
    <t>Keesari Bharadwaj</t>
  </si>
  <si>
    <t>642.96</t>
  </si>
  <si>
    <t>685.97</t>
  </si>
  <si>
    <t>2023-09-08 19:19:49</t>
  </si>
  <si>
    <t>3901678</t>
  </si>
  <si>
    <t>PAIWAND KHAIRUDDIN</t>
  </si>
  <si>
    <t>344.64</t>
  </si>
  <si>
    <t>367.69</t>
  </si>
  <si>
    <t>2023-09-08 19:23:14</t>
  </si>
  <si>
    <t>3901909</t>
  </si>
  <si>
    <t>莱比锡塞米纳里斯酒店</t>
  </si>
  <si>
    <t>Zengerling Wigbert</t>
  </si>
  <si>
    <t>607.57</t>
  </si>
  <si>
    <t>648.21</t>
  </si>
  <si>
    <t>2023-09-08 20:01:58</t>
  </si>
  <si>
    <t>3902020</t>
  </si>
  <si>
    <t>海云台高丽良宵酒店</t>
  </si>
  <si>
    <t>JI YOUNG EUN</t>
  </si>
  <si>
    <t>347.74</t>
  </si>
  <si>
    <t>371.00</t>
  </si>
  <si>
    <t>2023-09-08 20:34:19</t>
  </si>
  <si>
    <t>3902072</t>
  </si>
  <si>
    <t>沙吞使馆酒店</t>
  </si>
  <si>
    <t>CHEN PYNG,CHIAO ZHENGEN</t>
  </si>
  <si>
    <t>477.25</t>
  </si>
  <si>
    <t>509.18</t>
  </si>
  <si>
    <t>2023-09-08 20:54:43</t>
  </si>
  <si>
    <t>3902291</t>
  </si>
  <si>
    <t>阿拉木图大埃尔比勒酒店</t>
  </si>
  <si>
    <t>MA ZHIQIANG</t>
  </si>
  <si>
    <t>396.54</t>
  </si>
  <si>
    <t>423.07</t>
  </si>
  <si>
    <t>2023-09-08 21:05:42</t>
  </si>
  <si>
    <t>哈萨克斯坦</t>
  </si>
  <si>
    <t>3902319</t>
  </si>
  <si>
    <t>格湾 MD 酒店</t>
  </si>
  <si>
    <t>Kalathiya Batukbhai</t>
  </si>
  <si>
    <t>299.98</t>
  </si>
  <si>
    <t>320.05</t>
  </si>
  <si>
    <t>2023-09-08 21:14:55</t>
  </si>
  <si>
    <t>3902385</t>
  </si>
  <si>
    <t>LOBACHEVA SOFIA</t>
  </si>
  <si>
    <t>244.97</t>
  </si>
  <si>
    <t>261.36</t>
  </si>
  <si>
    <t>2023-09-08 21:42:13</t>
  </si>
  <si>
    <t>3902732</t>
  </si>
  <si>
    <t>素坤逸之星酒店</t>
  </si>
  <si>
    <t>KEERATIWATTANANUSAD PIMMADA</t>
  </si>
  <si>
    <t>161.15</t>
  </si>
  <si>
    <t>171.93</t>
  </si>
  <si>
    <t>2023-09-08 22:47:59</t>
  </si>
  <si>
    <t>3902799</t>
  </si>
  <si>
    <t>林克124号酒店</t>
  </si>
  <si>
    <t>LICANI DELLA VALLE MARCO</t>
  </si>
  <si>
    <t>998.03</t>
  </si>
  <si>
    <t>1064.79</t>
  </si>
  <si>
    <t>2023-09-08 23:03:17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</si>
</sst>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810</xdr:row>
      <xdr:rowOff>0</xdr:rowOff>
    </xdr:from>
    <xdr:to>
      <xdr:col>14</xdr:col>
      <xdr:colOff>200025</xdr:colOff>
      <xdr:row>838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486400"/>
          <a:ext cx="10744200" cy="4876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902"/>
  <sheetViews>
    <sheetView topLeftCell="A636" workbookViewId="0">
      <selection activeCell="A636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45173</v>
      </c>
      <c r="G2" s="6">
        <v>45175</v>
      </c>
      <c r="H2" s="4">
        <v>1</v>
      </c>
      <c r="I2" s="4">
        <v>2</v>
      </c>
      <c r="J2" s="4">
        <v>2</v>
      </c>
      <c r="K2" s="4" t="s">
        <v>30</v>
      </c>
      <c r="L2" s="4">
        <v>918</v>
      </c>
      <c r="M2" s="4">
        <v>918</v>
      </c>
      <c r="N2" s="4" t="s">
        <v>31</v>
      </c>
      <c r="O2" s="4" t="s">
        <v>32</v>
      </c>
      <c r="P2" s="4" t="s">
        <v>33</v>
      </c>
      <c r="Q2" s="4">
        <v>0</v>
      </c>
      <c r="R2" s="8">
        <v>45040</v>
      </c>
      <c r="S2" s="6">
        <v>45178</v>
      </c>
      <c r="T2" s="4" t="s">
        <v>34</v>
      </c>
      <c r="U2" s="4">
        <v>918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45169</v>
      </c>
      <c r="G3" s="6">
        <v>45175</v>
      </c>
      <c r="H3" s="4">
        <v>1</v>
      </c>
      <c r="I3" s="4">
        <v>6</v>
      </c>
      <c r="J3" s="4">
        <v>6</v>
      </c>
      <c r="K3" s="4" t="s">
        <v>30</v>
      </c>
      <c r="L3" s="4">
        <v>5628</v>
      </c>
      <c r="M3" s="4">
        <v>5628</v>
      </c>
      <c r="N3" s="4" t="s">
        <v>40</v>
      </c>
      <c r="O3" s="4" t="s">
        <v>32</v>
      </c>
      <c r="P3" s="4" t="s">
        <v>33</v>
      </c>
      <c r="Q3" s="4">
        <v>0</v>
      </c>
      <c r="R3" s="8">
        <v>45056</v>
      </c>
      <c r="S3" s="6">
        <v>45178</v>
      </c>
      <c r="T3" s="4" t="s">
        <v>34</v>
      </c>
      <c r="U3" s="4">
        <v>5628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45173</v>
      </c>
      <c r="G4" s="6">
        <v>45175</v>
      </c>
      <c r="H4" s="4">
        <v>1</v>
      </c>
      <c r="I4" s="4">
        <v>2</v>
      </c>
      <c r="J4" s="4">
        <v>2</v>
      </c>
      <c r="K4" s="4" t="s">
        <v>30</v>
      </c>
      <c r="L4" s="4">
        <v>3302</v>
      </c>
      <c r="M4" s="4">
        <v>3302</v>
      </c>
      <c r="N4" s="4" t="s">
        <v>46</v>
      </c>
      <c r="O4" s="4" t="s">
        <v>32</v>
      </c>
      <c r="P4" s="4" t="s">
        <v>33</v>
      </c>
      <c r="Q4" s="4">
        <v>0</v>
      </c>
      <c r="R4" s="8">
        <v>45066</v>
      </c>
      <c r="S4" s="6">
        <v>45178</v>
      </c>
      <c r="T4" s="4" t="s">
        <v>34</v>
      </c>
      <c r="U4" s="4">
        <v>3302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45173</v>
      </c>
      <c r="G5" s="6">
        <v>45175</v>
      </c>
      <c r="H5" s="4">
        <v>1</v>
      </c>
      <c r="I5" s="4">
        <v>2</v>
      </c>
      <c r="J5" s="4">
        <v>2</v>
      </c>
      <c r="K5" s="4" t="s">
        <v>30</v>
      </c>
      <c r="L5" s="4">
        <v>870</v>
      </c>
      <c r="M5" s="4">
        <v>870</v>
      </c>
      <c r="N5" s="4" t="s">
        <v>52</v>
      </c>
      <c r="O5" s="4" t="s">
        <v>32</v>
      </c>
      <c r="P5" s="4" t="s">
        <v>33</v>
      </c>
      <c r="Q5" s="4">
        <v>0</v>
      </c>
      <c r="R5" s="8">
        <v>45066</v>
      </c>
      <c r="S5" s="6">
        <v>45178</v>
      </c>
      <c r="T5" s="4" t="s">
        <v>34</v>
      </c>
      <c r="U5" s="4">
        <v>870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45169</v>
      </c>
      <c r="G6" s="6">
        <v>45175</v>
      </c>
      <c r="H6" s="4">
        <v>1</v>
      </c>
      <c r="I6" s="4">
        <v>6</v>
      </c>
      <c r="J6" s="4">
        <v>6</v>
      </c>
      <c r="K6" s="4" t="s">
        <v>30</v>
      </c>
      <c r="L6" s="4">
        <v>1122</v>
      </c>
      <c r="M6" s="4">
        <v>1122</v>
      </c>
      <c r="N6" s="4" t="s">
        <v>58</v>
      </c>
      <c r="O6" s="4" t="s">
        <v>32</v>
      </c>
      <c r="P6" s="4" t="s">
        <v>33</v>
      </c>
      <c r="Q6" s="4">
        <v>0</v>
      </c>
      <c r="R6" s="8">
        <v>45079</v>
      </c>
      <c r="S6" s="6">
        <v>45178</v>
      </c>
      <c r="T6" s="4" t="s">
        <v>34</v>
      </c>
      <c r="U6" s="4">
        <v>1122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45166</v>
      </c>
      <c r="G7" s="6">
        <v>45175</v>
      </c>
      <c r="H7" s="4">
        <v>1</v>
      </c>
      <c r="I7" s="4">
        <v>9</v>
      </c>
      <c r="J7" s="4">
        <v>9</v>
      </c>
      <c r="K7" s="4" t="s">
        <v>30</v>
      </c>
      <c r="L7" s="4">
        <v>2403</v>
      </c>
      <c r="M7" s="4">
        <v>2403</v>
      </c>
      <c r="N7" s="4" t="s">
        <v>64</v>
      </c>
      <c r="O7" s="4" t="s">
        <v>32</v>
      </c>
      <c r="P7" s="4" t="s">
        <v>33</v>
      </c>
      <c r="Q7" s="4">
        <v>0</v>
      </c>
      <c r="R7" s="8">
        <v>45079</v>
      </c>
      <c r="S7" s="6">
        <v>45178</v>
      </c>
      <c r="T7" s="4" t="s">
        <v>34</v>
      </c>
      <c r="U7" s="4">
        <v>2403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45171</v>
      </c>
      <c r="G8" s="6">
        <v>45175</v>
      </c>
      <c r="H8" s="4">
        <v>1</v>
      </c>
      <c r="I8" s="4">
        <v>4</v>
      </c>
      <c r="J8" s="4">
        <v>4</v>
      </c>
      <c r="K8" s="4" t="s">
        <v>30</v>
      </c>
      <c r="L8" s="4">
        <v>2370.12</v>
      </c>
      <c r="M8" s="4">
        <v>2370.12</v>
      </c>
      <c r="N8" s="4" t="s">
        <v>70</v>
      </c>
      <c r="O8" s="4" t="s">
        <v>32</v>
      </c>
      <c r="P8" s="4" t="s">
        <v>33</v>
      </c>
      <c r="Q8" s="4">
        <v>0</v>
      </c>
      <c r="R8" s="8">
        <v>45091</v>
      </c>
      <c r="S8" s="6">
        <v>45178</v>
      </c>
      <c r="T8" s="4" t="s">
        <v>34</v>
      </c>
      <c r="U8" s="4">
        <v>2370.12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45171</v>
      </c>
      <c r="G9" s="6">
        <v>45175</v>
      </c>
      <c r="H9" s="4">
        <v>1</v>
      </c>
      <c r="I9" s="4">
        <v>4</v>
      </c>
      <c r="J9" s="4">
        <v>4</v>
      </c>
      <c r="K9" s="4" t="s">
        <v>30</v>
      </c>
      <c r="L9" s="4">
        <v>2658.12</v>
      </c>
      <c r="M9" s="4">
        <v>2658.12</v>
      </c>
      <c r="N9" s="4" t="s">
        <v>74</v>
      </c>
      <c r="O9" s="4" t="s">
        <v>32</v>
      </c>
      <c r="P9" s="4" t="s">
        <v>33</v>
      </c>
      <c r="Q9" s="4">
        <v>0</v>
      </c>
      <c r="R9" s="8">
        <v>45097.0000115741</v>
      </c>
      <c r="S9" s="6">
        <v>45178</v>
      </c>
      <c r="T9" s="4" t="s">
        <v>34</v>
      </c>
      <c r="U9" s="4">
        <v>2658.12</v>
      </c>
      <c r="V9" s="4">
        <v>0</v>
      </c>
      <c r="W9" s="4">
        <v>0</v>
      </c>
      <c r="X9" s="4" t="s">
        <v>75</v>
      </c>
      <c r="Y9" s="4" t="s">
        <v>76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68</v>
      </c>
      <c r="E10" s="4" t="s">
        <v>78</v>
      </c>
      <c r="F10" s="6">
        <v>45171</v>
      </c>
      <c r="G10" s="6">
        <v>45175</v>
      </c>
      <c r="H10" s="4">
        <v>1</v>
      </c>
      <c r="I10" s="4">
        <v>4</v>
      </c>
      <c r="J10" s="4">
        <v>4</v>
      </c>
      <c r="K10" s="4" t="s">
        <v>30</v>
      </c>
      <c r="L10" s="4">
        <v>1787.88</v>
      </c>
      <c r="M10" s="4">
        <v>1787.88</v>
      </c>
      <c r="N10" s="4" t="s">
        <v>79</v>
      </c>
      <c r="O10" s="4" t="s">
        <v>32</v>
      </c>
      <c r="P10" s="4" t="s">
        <v>33</v>
      </c>
      <c r="Q10" s="4">
        <v>0</v>
      </c>
      <c r="R10" s="8">
        <v>45100.0000115741</v>
      </c>
      <c r="S10" s="6">
        <v>45178</v>
      </c>
      <c r="T10" s="4" t="s">
        <v>34</v>
      </c>
      <c r="U10" s="4">
        <v>1787.88</v>
      </c>
      <c r="V10" s="4">
        <v>0</v>
      </c>
      <c r="W10" s="4">
        <v>0</v>
      </c>
      <c r="X10" s="4" t="s">
        <v>80</v>
      </c>
      <c r="Y10" s="4" t="s">
        <v>81</v>
      </c>
    </row>
    <row r="11" s="4" customFormat="1" spans="1:25">
      <c r="A11" s="4" t="s">
        <v>82</v>
      </c>
      <c r="B11" s="4" t="s">
        <v>26</v>
      </c>
      <c r="C11" s="4" t="s">
        <v>27</v>
      </c>
      <c r="D11" s="4" t="s">
        <v>83</v>
      </c>
      <c r="E11" s="4" t="s">
        <v>84</v>
      </c>
      <c r="F11" s="6">
        <v>45174</v>
      </c>
      <c r="G11" s="6">
        <v>45175</v>
      </c>
      <c r="H11" s="4">
        <v>1</v>
      </c>
      <c r="I11" s="4">
        <v>1</v>
      </c>
      <c r="J11" s="4">
        <v>1</v>
      </c>
      <c r="K11" s="4" t="s">
        <v>30</v>
      </c>
      <c r="L11" s="4">
        <v>1665.35</v>
      </c>
      <c r="M11" s="4">
        <v>1665.35</v>
      </c>
      <c r="N11" s="4" t="s">
        <v>85</v>
      </c>
      <c r="O11" s="4" t="s">
        <v>32</v>
      </c>
      <c r="P11" s="4" t="s">
        <v>33</v>
      </c>
      <c r="Q11" s="4">
        <v>0</v>
      </c>
      <c r="R11" s="8">
        <v>45104</v>
      </c>
      <c r="S11" s="6">
        <v>45178</v>
      </c>
      <c r="T11" s="4" t="s">
        <v>34</v>
      </c>
      <c r="U11" s="4">
        <v>1665.35</v>
      </c>
      <c r="V11" s="4">
        <v>0</v>
      </c>
      <c r="W11" s="4">
        <v>0</v>
      </c>
      <c r="X11" s="4" t="s">
        <v>86</v>
      </c>
      <c r="Y11" s="4" t="s">
        <v>35</v>
      </c>
    </row>
    <row r="12" s="4" customFormat="1" spans="1:25">
      <c r="A12" s="4" t="s">
        <v>87</v>
      </c>
      <c r="B12" s="4" t="s">
        <v>26</v>
      </c>
      <c r="C12" s="4" t="s">
        <v>27</v>
      </c>
      <c r="D12" s="4" t="s">
        <v>50</v>
      </c>
      <c r="E12" s="4" t="s">
        <v>88</v>
      </c>
      <c r="F12" s="6">
        <v>45173</v>
      </c>
      <c r="G12" s="6">
        <v>45175</v>
      </c>
      <c r="H12" s="4">
        <v>1</v>
      </c>
      <c r="I12" s="4">
        <v>2</v>
      </c>
      <c r="J12" s="4">
        <v>2</v>
      </c>
      <c r="K12" s="4" t="s">
        <v>30</v>
      </c>
      <c r="L12" s="4">
        <v>884.86</v>
      </c>
      <c r="M12" s="4">
        <v>884.86</v>
      </c>
      <c r="N12" s="4" t="s">
        <v>89</v>
      </c>
      <c r="O12" s="4" t="s">
        <v>32</v>
      </c>
      <c r="P12" s="4" t="s">
        <v>33</v>
      </c>
      <c r="Q12" s="4">
        <v>0</v>
      </c>
      <c r="R12" s="8">
        <v>45107</v>
      </c>
      <c r="S12" s="6">
        <v>45178</v>
      </c>
      <c r="T12" s="4" t="s">
        <v>34</v>
      </c>
      <c r="U12" s="4">
        <v>884.86</v>
      </c>
      <c r="V12" s="4">
        <v>0</v>
      </c>
      <c r="W12" s="4">
        <v>0</v>
      </c>
      <c r="X12" s="4" t="s">
        <v>90</v>
      </c>
      <c r="Y12" s="4" t="s">
        <v>91</v>
      </c>
    </row>
    <row r="13" s="4" customFormat="1" spans="1:25">
      <c r="A13" s="4" t="s">
        <v>82</v>
      </c>
      <c r="B13" s="4" t="s">
        <v>26</v>
      </c>
      <c r="C13" s="4" t="s">
        <v>92</v>
      </c>
      <c r="D13" s="4" t="s">
        <v>83</v>
      </c>
      <c r="E13" s="4" t="s">
        <v>84</v>
      </c>
      <c r="F13" s="6">
        <v>45174</v>
      </c>
      <c r="G13" s="6">
        <v>45175</v>
      </c>
      <c r="H13" s="4">
        <v>1</v>
      </c>
      <c r="I13" s="4">
        <v>1</v>
      </c>
      <c r="J13" s="4">
        <v>1</v>
      </c>
      <c r="K13" s="4" t="s">
        <v>30</v>
      </c>
      <c r="L13" s="4">
        <v>-1665.35</v>
      </c>
      <c r="M13" s="4">
        <v>-1665.35</v>
      </c>
      <c r="N13" s="4" t="s">
        <v>85</v>
      </c>
      <c r="O13" s="4" t="s">
        <v>32</v>
      </c>
      <c r="P13" s="4" t="s">
        <v>33</v>
      </c>
      <c r="Q13" s="4">
        <v>0</v>
      </c>
      <c r="R13" s="8">
        <v>45104</v>
      </c>
      <c r="S13" s="6">
        <v>45178</v>
      </c>
      <c r="T13" s="4" t="s">
        <v>34</v>
      </c>
      <c r="U13" s="4">
        <v>-1665.35</v>
      </c>
      <c r="V13" s="4">
        <v>0</v>
      </c>
      <c r="W13" s="4">
        <v>0</v>
      </c>
      <c r="X13" s="4" t="s">
        <v>86</v>
      </c>
      <c r="Y13" s="4" t="s">
        <v>35</v>
      </c>
    </row>
    <row r="14" s="4" customFormat="1" spans="1:25">
      <c r="A14" s="4" t="s">
        <v>93</v>
      </c>
      <c r="B14" s="4" t="s">
        <v>26</v>
      </c>
      <c r="C14" s="4" t="s">
        <v>27</v>
      </c>
      <c r="D14" s="4" t="s">
        <v>94</v>
      </c>
      <c r="E14" s="4" t="s">
        <v>95</v>
      </c>
      <c r="F14" s="6">
        <v>45174</v>
      </c>
      <c r="G14" s="6">
        <v>45175</v>
      </c>
      <c r="H14" s="4">
        <v>1</v>
      </c>
      <c r="I14" s="4">
        <v>1</v>
      </c>
      <c r="J14" s="4">
        <v>1</v>
      </c>
      <c r="K14" s="4" t="s">
        <v>30</v>
      </c>
      <c r="L14" s="4">
        <v>133.66</v>
      </c>
      <c r="M14" s="4">
        <v>133.66</v>
      </c>
      <c r="N14" s="4" t="s">
        <v>96</v>
      </c>
      <c r="O14" s="4" t="s">
        <v>32</v>
      </c>
      <c r="P14" s="4" t="s">
        <v>33</v>
      </c>
      <c r="Q14" s="4">
        <v>0</v>
      </c>
      <c r="R14" s="8">
        <v>45110.0000115741</v>
      </c>
      <c r="S14" s="6">
        <v>45178</v>
      </c>
      <c r="T14" s="4" t="s">
        <v>34</v>
      </c>
      <c r="U14" s="4">
        <v>133.66</v>
      </c>
      <c r="V14" s="4">
        <v>0</v>
      </c>
      <c r="W14" s="4">
        <v>0</v>
      </c>
      <c r="X14" s="4" t="s">
        <v>97</v>
      </c>
      <c r="Y14" s="4" t="s">
        <v>35</v>
      </c>
    </row>
    <row r="15" s="4" customFormat="1" spans="1:25">
      <c r="A15" s="4" t="s">
        <v>98</v>
      </c>
      <c r="B15" s="4" t="s">
        <v>26</v>
      </c>
      <c r="C15" s="4" t="s">
        <v>27</v>
      </c>
      <c r="D15" s="4" t="s">
        <v>99</v>
      </c>
      <c r="E15" s="4" t="s">
        <v>100</v>
      </c>
      <c r="F15" s="6">
        <v>45172</v>
      </c>
      <c r="G15" s="6">
        <v>45175</v>
      </c>
      <c r="H15" s="4">
        <v>1</v>
      </c>
      <c r="I15" s="4">
        <v>3</v>
      </c>
      <c r="J15" s="4">
        <v>3</v>
      </c>
      <c r="K15" s="4" t="s">
        <v>30</v>
      </c>
      <c r="L15" s="4">
        <v>2060.94</v>
      </c>
      <c r="M15" s="4">
        <v>2060.94</v>
      </c>
      <c r="N15" s="4" t="s">
        <v>101</v>
      </c>
      <c r="O15" s="4" t="s">
        <v>32</v>
      </c>
      <c r="P15" s="4" t="s">
        <v>33</v>
      </c>
      <c r="Q15" s="4">
        <v>0</v>
      </c>
      <c r="R15" s="8">
        <v>45115.0000115741</v>
      </c>
      <c r="S15" s="6">
        <v>45178</v>
      </c>
      <c r="T15" s="4" t="s">
        <v>34</v>
      </c>
      <c r="U15" s="4">
        <v>2060.94</v>
      </c>
      <c r="V15" s="4">
        <v>0</v>
      </c>
      <c r="W15" s="4">
        <v>0</v>
      </c>
      <c r="X15" s="4" t="s">
        <v>102</v>
      </c>
      <c r="Y15" s="4" t="s">
        <v>35</v>
      </c>
    </row>
    <row r="16" s="4" customFormat="1" spans="1:25">
      <c r="A16" s="4" t="s">
        <v>103</v>
      </c>
      <c r="B16" s="4" t="s">
        <v>26</v>
      </c>
      <c r="C16" s="4" t="s">
        <v>27</v>
      </c>
      <c r="D16" s="4" t="s">
        <v>104</v>
      </c>
      <c r="E16" s="4" t="s">
        <v>105</v>
      </c>
      <c r="F16" s="6">
        <v>45168</v>
      </c>
      <c r="G16" s="6">
        <v>45175</v>
      </c>
      <c r="H16" s="4">
        <v>1</v>
      </c>
      <c r="I16" s="4">
        <v>7</v>
      </c>
      <c r="J16" s="4">
        <v>7</v>
      </c>
      <c r="K16" s="4" t="s">
        <v>30</v>
      </c>
      <c r="L16" s="4">
        <v>1649.2</v>
      </c>
      <c r="M16" s="4">
        <v>1649.2</v>
      </c>
      <c r="N16" s="4" t="s">
        <v>106</v>
      </c>
      <c r="O16" s="4" t="s">
        <v>32</v>
      </c>
      <c r="P16" s="4" t="s">
        <v>33</v>
      </c>
      <c r="Q16" s="4">
        <v>0</v>
      </c>
      <c r="R16" s="8">
        <v>45116.0000115741</v>
      </c>
      <c r="S16" s="6">
        <v>45178</v>
      </c>
      <c r="T16" s="4" t="s">
        <v>34</v>
      </c>
      <c r="U16" s="4">
        <v>1649.2</v>
      </c>
      <c r="V16" s="4">
        <v>0</v>
      </c>
      <c r="W16" s="4">
        <v>0</v>
      </c>
      <c r="X16" s="4" t="s">
        <v>107</v>
      </c>
      <c r="Y16" s="4" t="s">
        <v>108</v>
      </c>
    </row>
    <row r="17" s="4" customFormat="1" spans="1:25">
      <c r="A17" s="4" t="s">
        <v>93</v>
      </c>
      <c r="B17" s="4" t="s">
        <v>26</v>
      </c>
      <c r="C17" s="4" t="s">
        <v>92</v>
      </c>
      <c r="D17" s="4" t="s">
        <v>94</v>
      </c>
      <c r="E17" s="4" t="s">
        <v>95</v>
      </c>
      <c r="F17" s="6">
        <v>45174</v>
      </c>
      <c r="G17" s="6">
        <v>45175</v>
      </c>
      <c r="H17" s="4">
        <v>1</v>
      </c>
      <c r="I17" s="4">
        <v>1</v>
      </c>
      <c r="J17" s="4">
        <v>1</v>
      </c>
      <c r="K17" s="4" t="s">
        <v>30</v>
      </c>
      <c r="L17" s="4">
        <v>-133.66</v>
      </c>
      <c r="M17" s="4">
        <v>-133.66</v>
      </c>
      <c r="N17" s="4" t="s">
        <v>96</v>
      </c>
      <c r="O17" s="4" t="s">
        <v>32</v>
      </c>
      <c r="P17" s="4" t="s">
        <v>33</v>
      </c>
      <c r="Q17" s="4">
        <v>0</v>
      </c>
      <c r="R17" s="8">
        <v>45110.0000115741</v>
      </c>
      <c r="S17" s="6">
        <v>45178</v>
      </c>
      <c r="T17" s="4" t="s">
        <v>34</v>
      </c>
      <c r="U17" s="4">
        <v>-133.66</v>
      </c>
      <c r="V17" s="4">
        <v>0</v>
      </c>
      <c r="W17" s="4">
        <v>0</v>
      </c>
      <c r="X17" s="4" t="s">
        <v>97</v>
      </c>
      <c r="Y17" s="4" t="s">
        <v>35</v>
      </c>
    </row>
    <row r="18" s="4" customFormat="1" spans="1:25">
      <c r="A18" s="4" t="s">
        <v>109</v>
      </c>
      <c r="B18" s="4" t="s">
        <v>26</v>
      </c>
      <c r="C18" s="4" t="s">
        <v>27</v>
      </c>
      <c r="D18" s="4" t="s">
        <v>83</v>
      </c>
      <c r="E18" s="4" t="s">
        <v>110</v>
      </c>
      <c r="F18" s="6">
        <v>45173</v>
      </c>
      <c r="G18" s="6">
        <v>45175</v>
      </c>
      <c r="H18" s="4">
        <v>1</v>
      </c>
      <c r="I18" s="4">
        <v>2</v>
      </c>
      <c r="J18" s="4">
        <v>2</v>
      </c>
      <c r="K18" s="4" t="s">
        <v>30</v>
      </c>
      <c r="L18" s="4">
        <v>3671.46</v>
      </c>
      <c r="M18" s="4">
        <v>3671.46</v>
      </c>
      <c r="N18" s="4" t="s">
        <v>111</v>
      </c>
      <c r="O18" s="4" t="s">
        <v>32</v>
      </c>
      <c r="P18" s="4" t="s">
        <v>33</v>
      </c>
      <c r="Q18" s="4">
        <v>0</v>
      </c>
      <c r="R18" s="8">
        <v>45117.0000115741</v>
      </c>
      <c r="S18" s="6">
        <v>45178</v>
      </c>
      <c r="T18" s="4" t="s">
        <v>34</v>
      </c>
      <c r="U18" s="4">
        <v>3671.46</v>
      </c>
      <c r="V18" s="4">
        <v>0</v>
      </c>
      <c r="W18" s="4">
        <v>0</v>
      </c>
      <c r="X18" s="4" t="s">
        <v>112</v>
      </c>
      <c r="Y18" s="4" t="s">
        <v>35</v>
      </c>
    </row>
    <row r="19" s="4" customFormat="1" spans="1:26">
      <c r="A19" s="4" t="s">
        <v>113</v>
      </c>
      <c r="B19" s="4" t="s">
        <v>26</v>
      </c>
      <c r="C19" s="4" t="s">
        <v>27</v>
      </c>
      <c r="D19" s="4" t="s">
        <v>114</v>
      </c>
      <c r="E19" s="4" t="s">
        <v>100</v>
      </c>
      <c r="F19" s="6">
        <v>45174</v>
      </c>
      <c r="G19" s="6">
        <v>45175</v>
      </c>
      <c r="H19" s="4">
        <v>2</v>
      </c>
      <c r="I19" s="4">
        <v>1</v>
      </c>
      <c r="J19" s="4">
        <v>2</v>
      </c>
      <c r="K19" s="4" t="s">
        <v>30</v>
      </c>
      <c r="L19" s="4">
        <v>4531.1</v>
      </c>
      <c r="M19" s="4">
        <v>4531.1</v>
      </c>
      <c r="N19" s="4" t="s">
        <v>115</v>
      </c>
      <c r="O19" s="4" t="s">
        <v>32</v>
      </c>
      <c r="P19" s="4" t="s">
        <v>33</v>
      </c>
      <c r="Q19" s="4">
        <v>0</v>
      </c>
      <c r="R19" s="8">
        <v>45118</v>
      </c>
      <c r="S19" s="6">
        <v>45178</v>
      </c>
      <c r="T19" s="4" t="s">
        <v>34</v>
      </c>
      <c r="U19" s="4">
        <v>4531.1</v>
      </c>
      <c r="V19" s="4">
        <v>0</v>
      </c>
      <c r="W19" s="4">
        <v>0</v>
      </c>
      <c r="X19" s="4" t="s">
        <v>116</v>
      </c>
      <c r="Y19" s="4">
        <v>646959</v>
      </c>
      <c r="Z19" s="4" t="s">
        <v>117</v>
      </c>
    </row>
    <row r="20" s="4" customFormat="1" spans="1:25">
      <c r="A20" s="4" t="s">
        <v>118</v>
      </c>
      <c r="B20" s="4" t="s">
        <v>26</v>
      </c>
      <c r="C20" s="4" t="s">
        <v>27</v>
      </c>
      <c r="D20" s="4" t="s">
        <v>119</v>
      </c>
      <c r="E20" s="4" t="s">
        <v>120</v>
      </c>
      <c r="F20" s="6">
        <v>45172</v>
      </c>
      <c r="G20" s="6">
        <v>45175</v>
      </c>
      <c r="H20" s="4">
        <v>1</v>
      </c>
      <c r="I20" s="4">
        <v>3</v>
      </c>
      <c r="J20" s="4">
        <v>3</v>
      </c>
      <c r="K20" s="4" t="s">
        <v>30</v>
      </c>
      <c r="L20" s="4">
        <v>3798.33</v>
      </c>
      <c r="M20" s="4">
        <v>3798.33</v>
      </c>
      <c r="N20" s="4" t="s">
        <v>121</v>
      </c>
      <c r="O20" s="4" t="s">
        <v>32</v>
      </c>
      <c r="P20" s="4" t="s">
        <v>33</v>
      </c>
      <c r="Q20" s="4">
        <v>0</v>
      </c>
      <c r="R20" s="8">
        <v>45121</v>
      </c>
      <c r="S20" s="6">
        <v>45178</v>
      </c>
      <c r="T20" s="4" t="s">
        <v>34</v>
      </c>
      <c r="U20" s="4">
        <v>3798.33</v>
      </c>
      <c r="V20" s="4">
        <v>0</v>
      </c>
      <c r="W20" s="4">
        <v>0</v>
      </c>
      <c r="X20" s="4" t="s">
        <v>122</v>
      </c>
      <c r="Y20" s="4" t="s">
        <v>35</v>
      </c>
    </row>
    <row r="21" s="4" customFormat="1" spans="1:25">
      <c r="A21" s="4" t="s">
        <v>123</v>
      </c>
      <c r="B21" s="4" t="s">
        <v>26</v>
      </c>
      <c r="C21" s="4" t="s">
        <v>27</v>
      </c>
      <c r="D21" s="4" t="s">
        <v>124</v>
      </c>
      <c r="E21" s="4" t="s">
        <v>125</v>
      </c>
      <c r="F21" s="6">
        <v>45171</v>
      </c>
      <c r="G21" s="6">
        <v>45175</v>
      </c>
      <c r="H21" s="4">
        <v>1</v>
      </c>
      <c r="I21" s="4">
        <v>4</v>
      </c>
      <c r="J21" s="4">
        <v>4</v>
      </c>
      <c r="K21" s="4" t="s">
        <v>30</v>
      </c>
      <c r="L21" s="4">
        <v>1063.24</v>
      </c>
      <c r="M21" s="4">
        <v>1063.24</v>
      </c>
      <c r="N21" s="4" t="s">
        <v>126</v>
      </c>
      <c r="O21" s="4" t="s">
        <v>32</v>
      </c>
      <c r="P21" s="4" t="s">
        <v>33</v>
      </c>
      <c r="Q21" s="4">
        <v>0</v>
      </c>
      <c r="R21" s="8">
        <v>45126.0000115741</v>
      </c>
      <c r="S21" s="6">
        <v>45178</v>
      </c>
      <c r="T21" s="4" t="s">
        <v>34</v>
      </c>
      <c r="U21" s="4">
        <v>1063.24</v>
      </c>
      <c r="V21" s="4">
        <v>0</v>
      </c>
      <c r="W21" s="4">
        <v>0</v>
      </c>
      <c r="X21" s="4" t="s">
        <v>127</v>
      </c>
      <c r="Y21" s="4" t="s">
        <v>128</v>
      </c>
    </row>
    <row r="22" s="4" customFormat="1" spans="1:25">
      <c r="A22" s="4" t="s">
        <v>129</v>
      </c>
      <c r="B22" s="4" t="s">
        <v>26</v>
      </c>
      <c r="C22" s="4" t="s">
        <v>27</v>
      </c>
      <c r="D22" s="4" t="s">
        <v>130</v>
      </c>
      <c r="E22" s="4" t="s">
        <v>131</v>
      </c>
      <c r="F22" s="6">
        <v>45173</v>
      </c>
      <c r="G22" s="6">
        <v>45175</v>
      </c>
      <c r="H22" s="4">
        <v>1</v>
      </c>
      <c r="I22" s="4">
        <v>2</v>
      </c>
      <c r="J22" s="4">
        <v>2</v>
      </c>
      <c r="K22" s="4" t="s">
        <v>30</v>
      </c>
      <c r="L22" s="4">
        <v>226.76</v>
      </c>
      <c r="M22" s="4">
        <v>226.76</v>
      </c>
      <c r="N22" s="4" t="s">
        <v>132</v>
      </c>
      <c r="O22" s="4" t="s">
        <v>32</v>
      </c>
      <c r="P22" s="4" t="s">
        <v>33</v>
      </c>
      <c r="Q22" s="4">
        <v>0</v>
      </c>
      <c r="R22" s="8">
        <v>45128</v>
      </c>
      <c r="S22" s="6">
        <v>45178</v>
      </c>
      <c r="T22" s="4" t="s">
        <v>34</v>
      </c>
      <c r="U22" s="4">
        <v>226.76</v>
      </c>
      <c r="V22" s="4">
        <v>0</v>
      </c>
      <c r="W22" s="4">
        <v>0</v>
      </c>
      <c r="X22" s="4" t="s">
        <v>133</v>
      </c>
      <c r="Y22" s="4" t="s">
        <v>35</v>
      </c>
    </row>
    <row r="23" s="4" customFormat="1" spans="1:25">
      <c r="A23" s="4" t="s">
        <v>98</v>
      </c>
      <c r="B23" s="4" t="s">
        <v>26</v>
      </c>
      <c r="C23" s="4" t="s">
        <v>92</v>
      </c>
      <c r="D23" s="4" t="s">
        <v>99</v>
      </c>
      <c r="E23" s="4" t="s">
        <v>100</v>
      </c>
      <c r="F23" s="6">
        <v>45172</v>
      </c>
      <c r="G23" s="6">
        <v>45175</v>
      </c>
      <c r="H23" s="4">
        <v>1</v>
      </c>
      <c r="I23" s="4">
        <v>3</v>
      </c>
      <c r="J23" s="4">
        <v>3</v>
      </c>
      <c r="K23" s="4" t="s">
        <v>30</v>
      </c>
      <c r="L23" s="4">
        <v>-2060.94</v>
      </c>
      <c r="M23" s="4">
        <v>-2060.94</v>
      </c>
      <c r="N23" s="4" t="s">
        <v>101</v>
      </c>
      <c r="O23" s="4" t="s">
        <v>32</v>
      </c>
      <c r="P23" s="4" t="s">
        <v>33</v>
      </c>
      <c r="Q23" s="4">
        <v>0</v>
      </c>
      <c r="R23" s="8">
        <v>45115.0000115741</v>
      </c>
      <c r="S23" s="6">
        <v>45178</v>
      </c>
      <c r="T23" s="4" t="s">
        <v>34</v>
      </c>
      <c r="U23" s="4">
        <v>-2060.94</v>
      </c>
      <c r="V23" s="4">
        <v>0</v>
      </c>
      <c r="W23" s="4">
        <v>0</v>
      </c>
      <c r="X23" s="4" t="s">
        <v>102</v>
      </c>
      <c r="Y23" s="4" t="s">
        <v>35</v>
      </c>
    </row>
    <row r="24" s="4" customFormat="1" spans="1:25">
      <c r="A24" s="4" t="s">
        <v>134</v>
      </c>
      <c r="B24" s="4" t="s">
        <v>26</v>
      </c>
      <c r="C24" s="4" t="s">
        <v>27</v>
      </c>
      <c r="D24" s="4" t="s">
        <v>135</v>
      </c>
      <c r="E24" s="4" t="s">
        <v>136</v>
      </c>
      <c r="F24" s="6">
        <v>45173</v>
      </c>
      <c r="G24" s="6">
        <v>45175</v>
      </c>
      <c r="H24" s="4">
        <v>1</v>
      </c>
      <c r="I24" s="4">
        <v>2</v>
      </c>
      <c r="J24" s="4">
        <v>2</v>
      </c>
      <c r="K24" s="4" t="s">
        <v>30</v>
      </c>
      <c r="L24" s="4">
        <v>1997.42</v>
      </c>
      <c r="M24" s="4">
        <v>1997.42</v>
      </c>
      <c r="N24" s="4" t="s">
        <v>137</v>
      </c>
      <c r="O24" s="4" t="s">
        <v>32</v>
      </c>
      <c r="P24" s="4" t="s">
        <v>33</v>
      </c>
      <c r="Q24" s="4">
        <v>0</v>
      </c>
      <c r="R24" s="8">
        <v>45129.0000115741</v>
      </c>
      <c r="S24" s="6">
        <v>45178</v>
      </c>
      <c r="T24" s="4" t="s">
        <v>34</v>
      </c>
      <c r="U24" s="4">
        <v>1997.42</v>
      </c>
      <c r="V24" s="4">
        <v>0</v>
      </c>
      <c r="W24" s="4">
        <v>0</v>
      </c>
      <c r="X24" s="4" t="s">
        <v>138</v>
      </c>
      <c r="Y24" s="4" t="s">
        <v>35</v>
      </c>
    </row>
    <row r="25" s="4" customFormat="1" spans="1:25">
      <c r="A25" s="4" t="s">
        <v>134</v>
      </c>
      <c r="B25" s="4" t="s">
        <v>26</v>
      </c>
      <c r="C25" s="4" t="s">
        <v>92</v>
      </c>
      <c r="D25" s="4" t="s">
        <v>135</v>
      </c>
      <c r="E25" s="4" t="s">
        <v>136</v>
      </c>
      <c r="F25" s="6">
        <v>45173</v>
      </c>
      <c r="G25" s="6">
        <v>45175</v>
      </c>
      <c r="H25" s="4">
        <v>1</v>
      </c>
      <c r="I25" s="4">
        <v>2</v>
      </c>
      <c r="J25" s="4">
        <v>2</v>
      </c>
      <c r="K25" s="4" t="s">
        <v>30</v>
      </c>
      <c r="L25" s="4">
        <v>-1997.42</v>
      </c>
      <c r="M25" s="4">
        <v>-1997.42</v>
      </c>
      <c r="N25" s="4" t="s">
        <v>137</v>
      </c>
      <c r="O25" s="4" t="s">
        <v>32</v>
      </c>
      <c r="P25" s="4" t="s">
        <v>33</v>
      </c>
      <c r="Q25" s="4">
        <v>0</v>
      </c>
      <c r="R25" s="8">
        <v>45129.0000115741</v>
      </c>
      <c r="S25" s="6">
        <v>45178</v>
      </c>
      <c r="T25" s="4" t="s">
        <v>34</v>
      </c>
      <c r="U25" s="4">
        <v>-1997.42</v>
      </c>
      <c r="V25" s="4">
        <v>0</v>
      </c>
      <c r="W25" s="4">
        <v>0</v>
      </c>
      <c r="X25" s="4" t="s">
        <v>138</v>
      </c>
      <c r="Y25" s="4" t="s">
        <v>35</v>
      </c>
    </row>
    <row r="26" s="4" customFormat="1" spans="1:25">
      <c r="A26" s="4" t="s">
        <v>139</v>
      </c>
      <c r="B26" s="4" t="s">
        <v>26</v>
      </c>
      <c r="C26" s="4" t="s">
        <v>27</v>
      </c>
      <c r="D26" s="4" t="s">
        <v>140</v>
      </c>
      <c r="E26" s="4" t="s">
        <v>141</v>
      </c>
      <c r="F26" s="6">
        <v>45173</v>
      </c>
      <c r="G26" s="6">
        <v>45175</v>
      </c>
      <c r="H26" s="4">
        <v>1</v>
      </c>
      <c r="I26" s="4">
        <v>2</v>
      </c>
      <c r="J26" s="4">
        <v>2</v>
      </c>
      <c r="K26" s="4" t="s">
        <v>30</v>
      </c>
      <c r="L26" s="4">
        <v>2124.02</v>
      </c>
      <c r="M26" s="4">
        <v>2124.02</v>
      </c>
      <c r="N26" s="4" t="s">
        <v>142</v>
      </c>
      <c r="O26" s="4" t="s">
        <v>32</v>
      </c>
      <c r="P26" s="4" t="s">
        <v>33</v>
      </c>
      <c r="Q26" s="4">
        <v>0</v>
      </c>
      <c r="R26" s="8">
        <v>45129</v>
      </c>
      <c r="S26" s="6">
        <v>45178</v>
      </c>
      <c r="T26" s="4" t="s">
        <v>34</v>
      </c>
      <c r="U26" s="4">
        <v>2124.02</v>
      </c>
      <c r="V26" s="4">
        <v>0</v>
      </c>
      <c r="W26" s="4">
        <v>0</v>
      </c>
      <c r="X26" s="4" t="s">
        <v>143</v>
      </c>
      <c r="Y26" s="4" t="s">
        <v>144</v>
      </c>
    </row>
    <row r="27" s="4" customFormat="1" spans="1:25">
      <c r="A27" s="4" t="s">
        <v>145</v>
      </c>
      <c r="B27" s="4" t="s">
        <v>26</v>
      </c>
      <c r="C27" s="4" t="s">
        <v>27</v>
      </c>
      <c r="D27" s="4" t="s">
        <v>146</v>
      </c>
      <c r="E27" s="4" t="s">
        <v>147</v>
      </c>
      <c r="F27" s="6">
        <v>45173</v>
      </c>
      <c r="G27" s="6">
        <v>45175</v>
      </c>
      <c r="H27" s="4">
        <v>1</v>
      </c>
      <c r="I27" s="4">
        <v>2</v>
      </c>
      <c r="J27" s="4">
        <v>2</v>
      </c>
      <c r="K27" s="4" t="s">
        <v>30</v>
      </c>
      <c r="L27" s="4">
        <v>4699.5</v>
      </c>
      <c r="M27" s="4">
        <v>4699.5</v>
      </c>
      <c r="N27" s="4" t="s">
        <v>148</v>
      </c>
      <c r="O27" s="4" t="s">
        <v>32</v>
      </c>
      <c r="P27" s="4" t="s">
        <v>33</v>
      </c>
      <c r="Q27" s="4">
        <v>0</v>
      </c>
      <c r="R27" s="8">
        <v>45132</v>
      </c>
      <c r="S27" s="6">
        <v>45178</v>
      </c>
      <c r="T27" s="4" t="s">
        <v>34</v>
      </c>
      <c r="U27" s="4">
        <v>4699.5</v>
      </c>
      <c r="V27" s="4">
        <v>0</v>
      </c>
      <c r="W27" s="4">
        <v>0</v>
      </c>
      <c r="X27" s="4" t="s">
        <v>149</v>
      </c>
      <c r="Y27" s="4" t="s">
        <v>150</v>
      </c>
    </row>
    <row r="28" s="4" customFormat="1" spans="1:25">
      <c r="A28" s="4" t="s">
        <v>151</v>
      </c>
      <c r="B28" s="4" t="s">
        <v>26</v>
      </c>
      <c r="C28" s="4" t="s">
        <v>27</v>
      </c>
      <c r="D28" s="4" t="s">
        <v>152</v>
      </c>
      <c r="E28" s="4" t="s">
        <v>153</v>
      </c>
      <c r="F28" s="6">
        <v>45168</v>
      </c>
      <c r="G28" s="6">
        <v>45175</v>
      </c>
      <c r="H28" s="4">
        <v>1</v>
      </c>
      <c r="I28" s="4">
        <v>7</v>
      </c>
      <c r="J28" s="4">
        <v>7</v>
      </c>
      <c r="K28" s="4" t="s">
        <v>30</v>
      </c>
      <c r="L28" s="4">
        <v>12690.93</v>
      </c>
      <c r="M28" s="4">
        <v>12690.93</v>
      </c>
      <c r="N28" s="4" t="s">
        <v>154</v>
      </c>
      <c r="O28" s="4" t="s">
        <v>32</v>
      </c>
      <c r="P28" s="4" t="s">
        <v>33</v>
      </c>
      <c r="Q28" s="4">
        <v>0</v>
      </c>
      <c r="R28" s="8">
        <v>45133.0000115741</v>
      </c>
      <c r="S28" s="6">
        <v>45178</v>
      </c>
      <c r="T28" s="4" t="s">
        <v>34</v>
      </c>
      <c r="U28" s="4">
        <v>12690.93</v>
      </c>
      <c r="V28" s="4">
        <v>0</v>
      </c>
      <c r="W28" s="4">
        <v>0</v>
      </c>
      <c r="X28" s="4" t="s">
        <v>155</v>
      </c>
      <c r="Y28" s="4" t="s">
        <v>156</v>
      </c>
    </row>
    <row r="29" s="4" customFormat="1" spans="1:25">
      <c r="A29" s="4" t="s">
        <v>157</v>
      </c>
      <c r="B29" s="4" t="s">
        <v>26</v>
      </c>
      <c r="C29" s="4" t="s">
        <v>27</v>
      </c>
      <c r="D29" s="4" t="s">
        <v>158</v>
      </c>
      <c r="E29" s="4" t="s">
        <v>159</v>
      </c>
      <c r="F29" s="6">
        <v>45173</v>
      </c>
      <c r="G29" s="6">
        <v>45175</v>
      </c>
      <c r="H29" s="4">
        <v>1</v>
      </c>
      <c r="I29" s="4">
        <v>2</v>
      </c>
      <c r="J29" s="4">
        <v>2</v>
      </c>
      <c r="K29" s="4" t="s">
        <v>30</v>
      </c>
      <c r="L29" s="4">
        <v>2607.6</v>
      </c>
      <c r="M29" s="4">
        <v>2607.6</v>
      </c>
      <c r="N29" s="4" t="s">
        <v>160</v>
      </c>
      <c r="O29" s="4" t="s">
        <v>32</v>
      </c>
      <c r="P29" s="4" t="s">
        <v>33</v>
      </c>
      <c r="Q29" s="4">
        <v>0</v>
      </c>
      <c r="R29" s="8">
        <v>45133</v>
      </c>
      <c r="S29" s="6">
        <v>45178</v>
      </c>
      <c r="T29" s="4" t="s">
        <v>34</v>
      </c>
      <c r="U29" s="4">
        <v>2607.6</v>
      </c>
      <c r="V29" s="4">
        <v>0</v>
      </c>
      <c r="W29" s="4">
        <v>0</v>
      </c>
      <c r="X29" s="4" t="s">
        <v>161</v>
      </c>
      <c r="Y29" s="4" t="s">
        <v>162</v>
      </c>
    </row>
    <row r="30" s="4" customFormat="1" spans="1:25">
      <c r="A30" s="4" t="s">
        <v>163</v>
      </c>
      <c r="B30" s="4" t="s">
        <v>26</v>
      </c>
      <c r="C30" s="4" t="s">
        <v>27</v>
      </c>
      <c r="D30" s="4" t="s">
        <v>164</v>
      </c>
      <c r="E30" s="4" t="s">
        <v>165</v>
      </c>
      <c r="F30" s="6">
        <v>45174</v>
      </c>
      <c r="G30" s="6">
        <v>45175</v>
      </c>
      <c r="H30" s="4">
        <v>1</v>
      </c>
      <c r="I30" s="4">
        <v>1</v>
      </c>
      <c r="J30" s="4">
        <v>1</v>
      </c>
      <c r="K30" s="4" t="s">
        <v>30</v>
      </c>
      <c r="L30" s="4">
        <v>1100.07</v>
      </c>
      <c r="M30" s="4">
        <v>1100.07</v>
      </c>
      <c r="N30" s="4" t="s">
        <v>166</v>
      </c>
      <c r="O30" s="4" t="s">
        <v>32</v>
      </c>
      <c r="P30" s="4" t="s">
        <v>33</v>
      </c>
      <c r="Q30" s="4">
        <v>0</v>
      </c>
      <c r="R30" s="8">
        <v>45137.0000115741</v>
      </c>
      <c r="S30" s="6">
        <v>45178</v>
      </c>
      <c r="T30" s="4" t="s">
        <v>34</v>
      </c>
      <c r="U30" s="4">
        <v>1100.07</v>
      </c>
      <c r="V30" s="4">
        <v>0</v>
      </c>
      <c r="W30" s="4">
        <v>0</v>
      </c>
      <c r="X30" s="4" t="s">
        <v>167</v>
      </c>
      <c r="Y30" s="4" t="s">
        <v>35</v>
      </c>
    </row>
    <row r="31" s="4" customFormat="1" spans="1:25">
      <c r="A31" s="4" t="s">
        <v>168</v>
      </c>
      <c r="B31" s="4" t="s">
        <v>26</v>
      </c>
      <c r="C31" s="4" t="s">
        <v>27</v>
      </c>
      <c r="D31" s="4" t="s">
        <v>169</v>
      </c>
      <c r="E31" s="4" t="s">
        <v>170</v>
      </c>
      <c r="F31" s="6">
        <v>45174</v>
      </c>
      <c r="G31" s="6">
        <v>45175</v>
      </c>
      <c r="H31" s="4">
        <v>1</v>
      </c>
      <c r="I31" s="4">
        <v>1</v>
      </c>
      <c r="J31" s="4">
        <v>1</v>
      </c>
      <c r="K31" s="4" t="s">
        <v>30</v>
      </c>
      <c r="L31" s="4">
        <v>1445.09</v>
      </c>
      <c r="M31" s="4">
        <v>1445.09</v>
      </c>
      <c r="N31" s="4" t="s">
        <v>171</v>
      </c>
      <c r="O31" s="4" t="s">
        <v>32</v>
      </c>
      <c r="P31" s="4" t="s">
        <v>33</v>
      </c>
      <c r="Q31" s="4">
        <v>0</v>
      </c>
      <c r="R31" s="8">
        <v>45137.0000115741</v>
      </c>
      <c r="S31" s="6">
        <v>45178</v>
      </c>
      <c r="T31" s="4" t="s">
        <v>34</v>
      </c>
      <c r="U31" s="4">
        <v>1445.09</v>
      </c>
      <c r="V31" s="4">
        <v>0</v>
      </c>
      <c r="W31" s="4">
        <v>0</v>
      </c>
      <c r="X31" s="4" t="s">
        <v>172</v>
      </c>
      <c r="Y31" s="4" t="s">
        <v>173</v>
      </c>
    </row>
    <row r="32" s="4" customFormat="1" spans="1:25">
      <c r="A32" s="4" t="s">
        <v>174</v>
      </c>
      <c r="B32" s="4" t="s">
        <v>26</v>
      </c>
      <c r="C32" s="4" t="s">
        <v>27</v>
      </c>
      <c r="D32" s="4" t="s">
        <v>175</v>
      </c>
      <c r="E32" s="4" t="s">
        <v>176</v>
      </c>
      <c r="F32" s="6">
        <v>45173</v>
      </c>
      <c r="G32" s="6">
        <v>45175</v>
      </c>
      <c r="H32" s="4">
        <v>1</v>
      </c>
      <c r="I32" s="4">
        <v>2</v>
      </c>
      <c r="J32" s="4">
        <v>2</v>
      </c>
      <c r="K32" s="4" t="s">
        <v>30</v>
      </c>
      <c r="L32" s="4">
        <v>2256.34</v>
      </c>
      <c r="M32" s="4">
        <v>2256.34</v>
      </c>
      <c r="N32" s="4" t="s">
        <v>177</v>
      </c>
      <c r="O32" s="4" t="s">
        <v>32</v>
      </c>
      <c r="P32" s="4" t="s">
        <v>33</v>
      </c>
      <c r="Q32" s="4">
        <v>0</v>
      </c>
      <c r="R32" s="8">
        <v>45137</v>
      </c>
      <c r="S32" s="6">
        <v>45178</v>
      </c>
      <c r="T32" s="4" t="s">
        <v>34</v>
      </c>
      <c r="U32" s="4">
        <v>2256.34</v>
      </c>
      <c r="V32" s="4">
        <v>0</v>
      </c>
      <c r="W32" s="4">
        <v>0</v>
      </c>
      <c r="X32" s="4" t="s">
        <v>178</v>
      </c>
      <c r="Y32" s="4" t="s">
        <v>179</v>
      </c>
    </row>
    <row r="33" s="4" customFormat="1" spans="1:25">
      <c r="A33" s="4" t="s">
        <v>180</v>
      </c>
      <c r="B33" s="4" t="s">
        <v>26</v>
      </c>
      <c r="C33" s="4" t="s">
        <v>27</v>
      </c>
      <c r="D33" s="4" t="s">
        <v>181</v>
      </c>
      <c r="E33" s="4" t="s">
        <v>182</v>
      </c>
      <c r="F33" s="6">
        <v>45173</v>
      </c>
      <c r="G33" s="6">
        <v>45175</v>
      </c>
      <c r="H33" s="4">
        <v>1</v>
      </c>
      <c r="I33" s="4">
        <v>2</v>
      </c>
      <c r="J33" s="4">
        <v>2</v>
      </c>
      <c r="K33" s="4" t="s">
        <v>30</v>
      </c>
      <c r="L33" s="4">
        <v>1462.88</v>
      </c>
      <c r="M33" s="4">
        <v>1462.88</v>
      </c>
      <c r="N33" s="4" t="s">
        <v>183</v>
      </c>
      <c r="O33" s="4" t="s">
        <v>32</v>
      </c>
      <c r="P33" s="4" t="s">
        <v>33</v>
      </c>
      <c r="Q33" s="4">
        <v>0</v>
      </c>
      <c r="R33" s="8">
        <v>45137.0000115741</v>
      </c>
      <c r="S33" s="6">
        <v>45178</v>
      </c>
      <c r="T33" s="4" t="s">
        <v>34</v>
      </c>
      <c r="U33" s="4">
        <v>1462.88</v>
      </c>
      <c r="V33" s="4">
        <v>0</v>
      </c>
      <c r="W33" s="4">
        <v>0</v>
      </c>
      <c r="X33" s="4" t="s">
        <v>184</v>
      </c>
      <c r="Y33" s="4" t="s">
        <v>185</v>
      </c>
    </row>
    <row r="34" s="4" customFormat="1" spans="1:25">
      <c r="A34" s="4" t="s">
        <v>186</v>
      </c>
      <c r="B34" s="4" t="s">
        <v>26</v>
      </c>
      <c r="C34" s="4" t="s">
        <v>27</v>
      </c>
      <c r="D34" s="4" t="s">
        <v>187</v>
      </c>
      <c r="E34" s="4" t="s">
        <v>188</v>
      </c>
      <c r="F34" s="6">
        <v>45174</v>
      </c>
      <c r="G34" s="6">
        <v>45175</v>
      </c>
      <c r="H34" s="4">
        <v>1</v>
      </c>
      <c r="I34" s="4">
        <v>1</v>
      </c>
      <c r="J34" s="4">
        <v>1</v>
      </c>
      <c r="K34" s="4" t="s">
        <v>30</v>
      </c>
      <c r="L34" s="4">
        <v>698.74</v>
      </c>
      <c r="M34" s="4">
        <v>698.74</v>
      </c>
      <c r="N34" s="4" t="s">
        <v>189</v>
      </c>
      <c r="O34" s="4" t="s">
        <v>32</v>
      </c>
      <c r="P34" s="4" t="s">
        <v>33</v>
      </c>
      <c r="Q34" s="4">
        <v>0</v>
      </c>
      <c r="R34" s="8">
        <v>45138</v>
      </c>
      <c r="S34" s="6">
        <v>45178</v>
      </c>
      <c r="T34" s="4" t="s">
        <v>34</v>
      </c>
      <c r="U34" s="4">
        <v>698.74</v>
      </c>
      <c r="V34" s="4">
        <v>0</v>
      </c>
      <c r="W34" s="4">
        <v>0</v>
      </c>
      <c r="X34" s="4" t="s">
        <v>190</v>
      </c>
      <c r="Y34" s="4" t="s">
        <v>191</v>
      </c>
    </row>
    <row r="35" s="4" customFormat="1" spans="1:25">
      <c r="A35" s="4" t="s">
        <v>49</v>
      </c>
      <c r="B35" s="4" t="s">
        <v>26</v>
      </c>
      <c r="C35" s="4" t="s">
        <v>92</v>
      </c>
      <c r="D35" s="4" t="s">
        <v>50</v>
      </c>
      <c r="E35" s="4" t="s">
        <v>51</v>
      </c>
      <c r="F35" s="6">
        <v>45173</v>
      </c>
      <c r="G35" s="6">
        <v>45175</v>
      </c>
      <c r="H35" s="4">
        <v>1</v>
      </c>
      <c r="I35" s="4">
        <v>2</v>
      </c>
      <c r="J35" s="4">
        <v>2</v>
      </c>
      <c r="K35" s="4" t="s">
        <v>30</v>
      </c>
      <c r="L35" s="4">
        <v>-870</v>
      </c>
      <c r="M35" s="4">
        <v>-870</v>
      </c>
      <c r="N35" s="4" t="s">
        <v>52</v>
      </c>
      <c r="O35" s="4" t="s">
        <v>32</v>
      </c>
      <c r="P35" s="4" t="s">
        <v>33</v>
      </c>
      <c r="Q35" s="4">
        <v>0</v>
      </c>
      <c r="R35" s="8">
        <v>45066</v>
      </c>
      <c r="S35" s="6">
        <v>45178</v>
      </c>
      <c r="T35" s="4" t="s">
        <v>34</v>
      </c>
      <c r="U35" s="4">
        <v>-870</v>
      </c>
      <c r="V35" s="4">
        <v>0</v>
      </c>
      <c r="W35" s="4">
        <v>0</v>
      </c>
      <c r="X35" s="4" t="s">
        <v>53</v>
      </c>
      <c r="Y35" s="4" t="s">
        <v>54</v>
      </c>
    </row>
    <row r="36" s="4" customFormat="1" spans="1:25">
      <c r="A36" s="4" t="s">
        <v>192</v>
      </c>
      <c r="B36" s="4" t="s">
        <v>26</v>
      </c>
      <c r="C36" s="4" t="s">
        <v>27</v>
      </c>
      <c r="D36" s="4" t="s">
        <v>193</v>
      </c>
      <c r="E36" s="4" t="s">
        <v>194</v>
      </c>
      <c r="F36" s="6">
        <v>45173</v>
      </c>
      <c r="G36" s="6">
        <v>45175</v>
      </c>
      <c r="H36" s="4">
        <v>1</v>
      </c>
      <c r="I36" s="4">
        <v>2</v>
      </c>
      <c r="J36" s="4">
        <v>2</v>
      </c>
      <c r="K36" s="4" t="s">
        <v>30</v>
      </c>
      <c r="L36" s="4">
        <v>3200.62</v>
      </c>
      <c r="M36" s="4">
        <v>3200.62</v>
      </c>
      <c r="N36" s="4" t="s">
        <v>195</v>
      </c>
      <c r="O36" s="4" t="s">
        <v>32</v>
      </c>
      <c r="P36" s="4" t="s">
        <v>33</v>
      </c>
      <c r="Q36" s="4">
        <v>0</v>
      </c>
      <c r="R36" s="8">
        <v>45138.0000115741</v>
      </c>
      <c r="S36" s="6">
        <v>45178</v>
      </c>
      <c r="T36" s="4" t="s">
        <v>34</v>
      </c>
      <c r="U36" s="4">
        <v>3200.62</v>
      </c>
      <c r="V36" s="4">
        <v>0</v>
      </c>
      <c r="W36" s="4">
        <v>0</v>
      </c>
      <c r="X36" s="4" t="s">
        <v>196</v>
      </c>
      <c r="Y36" s="4" t="s">
        <v>197</v>
      </c>
    </row>
    <row r="37" s="4" customFormat="1" spans="1:25">
      <c r="A37" s="4" t="s">
        <v>198</v>
      </c>
      <c r="B37" s="4" t="s">
        <v>26</v>
      </c>
      <c r="C37" s="4" t="s">
        <v>27</v>
      </c>
      <c r="D37" s="4" t="s">
        <v>199</v>
      </c>
      <c r="E37" s="4" t="s">
        <v>200</v>
      </c>
      <c r="F37" s="6">
        <v>45174</v>
      </c>
      <c r="G37" s="6">
        <v>45175</v>
      </c>
      <c r="H37" s="4">
        <v>1</v>
      </c>
      <c r="I37" s="4">
        <v>1</v>
      </c>
      <c r="J37" s="4">
        <v>1</v>
      </c>
      <c r="K37" s="4" t="s">
        <v>30</v>
      </c>
      <c r="L37" s="4">
        <v>538.11</v>
      </c>
      <c r="M37" s="4">
        <v>538.11</v>
      </c>
      <c r="N37" s="4" t="s">
        <v>201</v>
      </c>
      <c r="O37" s="4" t="s">
        <v>32</v>
      </c>
      <c r="P37" s="4" t="s">
        <v>33</v>
      </c>
      <c r="Q37" s="4">
        <v>0</v>
      </c>
      <c r="R37" s="8">
        <v>45138</v>
      </c>
      <c r="S37" s="6">
        <v>45178</v>
      </c>
      <c r="T37" s="4" t="s">
        <v>34</v>
      </c>
      <c r="U37" s="4">
        <v>538.11</v>
      </c>
      <c r="V37" s="4">
        <v>0</v>
      </c>
      <c r="W37" s="4">
        <v>0</v>
      </c>
      <c r="X37" s="4" t="s">
        <v>202</v>
      </c>
      <c r="Y37" s="4" t="s">
        <v>35</v>
      </c>
    </row>
    <row r="38" s="4" customFormat="1" spans="1:25">
      <c r="A38" s="4" t="s">
        <v>203</v>
      </c>
      <c r="B38" s="4" t="s">
        <v>26</v>
      </c>
      <c r="C38" s="4" t="s">
        <v>27</v>
      </c>
      <c r="D38" s="4" t="s">
        <v>204</v>
      </c>
      <c r="E38" s="4" t="s">
        <v>205</v>
      </c>
      <c r="F38" s="6">
        <v>45171</v>
      </c>
      <c r="G38" s="6">
        <v>45175</v>
      </c>
      <c r="H38" s="4">
        <v>1</v>
      </c>
      <c r="I38" s="4">
        <v>4</v>
      </c>
      <c r="J38" s="4">
        <v>4</v>
      </c>
      <c r="K38" s="4" t="s">
        <v>30</v>
      </c>
      <c r="L38" s="4">
        <v>1665.56</v>
      </c>
      <c r="M38" s="4">
        <v>1665.56</v>
      </c>
      <c r="N38" s="4" t="s">
        <v>206</v>
      </c>
      <c r="O38" s="4" t="s">
        <v>32</v>
      </c>
      <c r="P38" s="4" t="s">
        <v>33</v>
      </c>
      <c r="Q38" s="4">
        <v>0</v>
      </c>
      <c r="R38" s="8">
        <v>45141.0000115741</v>
      </c>
      <c r="S38" s="6">
        <v>45178</v>
      </c>
      <c r="T38" s="4" t="s">
        <v>34</v>
      </c>
      <c r="U38" s="4">
        <v>1665.56</v>
      </c>
      <c r="V38" s="4">
        <v>0</v>
      </c>
      <c r="W38" s="4">
        <v>0</v>
      </c>
      <c r="X38" s="4" t="s">
        <v>207</v>
      </c>
      <c r="Y38" s="4" t="s">
        <v>208</v>
      </c>
    </row>
    <row r="39" s="4" customFormat="1" spans="1:25">
      <c r="A39" s="4" t="s">
        <v>209</v>
      </c>
      <c r="B39" s="4" t="s">
        <v>26</v>
      </c>
      <c r="C39" s="4" t="s">
        <v>27</v>
      </c>
      <c r="D39" s="4" t="s">
        <v>210</v>
      </c>
      <c r="E39" s="4" t="s">
        <v>211</v>
      </c>
      <c r="F39" s="6">
        <v>45170</v>
      </c>
      <c r="G39" s="6">
        <v>45175</v>
      </c>
      <c r="H39" s="4">
        <v>1</v>
      </c>
      <c r="I39" s="4">
        <v>5</v>
      </c>
      <c r="J39" s="4">
        <v>5</v>
      </c>
      <c r="K39" s="4" t="s">
        <v>30</v>
      </c>
      <c r="L39" s="4">
        <v>2377.87</v>
      </c>
      <c r="M39" s="4">
        <v>2377.87</v>
      </c>
      <c r="N39" s="4" t="s">
        <v>212</v>
      </c>
      <c r="O39" s="4" t="s">
        <v>32</v>
      </c>
      <c r="P39" s="4" t="s">
        <v>33</v>
      </c>
      <c r="Q39" s="4">
        <v>0</v>
      </c>
      <c r="R39" s="8">
        <v>45142</v>
      </c>
      <c r="S39" s="6">
        <v>45178</v>
      </c>
      <c r="T39" s="4" t="s">
        <v>34</v>
      </c>
      <c r="U39" s="4">
        <v>2377.87</v>
      </c>
      <c r="V39" s="4">
        <v>0</v>
      </c>
      <c r="W39" s="4">
        <v>0</v>
      </c>
      <c r="X39" s="4" t="s">
        <v>213</v>
      </c>
      <c r="Y39" s="4" t="s">
        <v>214</v>
      </c>
    </row>
    <row r="40" s="4" customFormat="1" spans="1:25">
      <c r="A40" s="4" t="s">
        <v>215</v>
      </c>
      <c r="B40" s="4" t="s">
        <v>26</v>
      </c>
      <c r="C40" s="4" t="s">
        <v>27</v>
      </c>
      <c r="D40" s="4" t="s">
        <v>216</v>
      </c>
      <c r="E40" s="4" t="s">
        <v>217</v>
      </c>
      <c r="F40" s="6">
        <v>45174</v>
      </c>
      <c r="G40" s="6">
        <v>45175</v>
      </c>
      <c r="H40" s="4">
        <v>1</v>
      </c>
      <c r="I40" s="4">
        <v>1</v>
      </c>
      <c r="J40" s="4">
        <v>1</v>
      </c>
      <c r="K40" s="4" t="s">
        <v>30</v>
      </c>
      <c r="L40" s="4">
        <v>441.64</v>
      </c>
      <c r="M40" s="4">
        <v>441.64</v>
      </c>
      <c r="N40" s="4" t="s">
        <v>218</v>
      </c>
      <c r="O40" s="4" t="s">
        <v>32</v>
      </c>
      <c r="P40" s="4" t="s">
        <v>33</v>
      </c>
      <c r="Q40" s="4">
        <v>0</v>
      </c>
      <c r="R40" s="8">
        <v>45142.0000115741</v>
      </c>
      <c r="S40" s="6">
        <v>45178</v>
      </c>
      <c r="T40" s="4" t="s">
        <v>34</v>
      </c>
      <c r="U40" s="4">
        <v>441.64</v>
      </c>
      <c r="V40" s="4">
        <v>0</v>
      </c>
      <c r="W40" s="4">
        <v>0</v>
      </c>
      <c r="X40" s="4" t="s">
        <v>219</v>
      </c>
      <c r="Y40" s="4" t="s">
        <v>35</v>
      </c>
    </row>
    <row r="41" s="4" customFormat="1" spans="1:25">
      <c r="A41" s="4" t="s">
        <v>220</v>
      </c>
      <c r="B41" s="4" t="s">
        <v>26</v>
      </c>
      <c r="C41" s="4" t="s">
        <v>27</v>
      </c>
      <c r="D41" s="4" t="s">
        <v>221</v>
      </c>
      <c r="E41" s="4" t="s">
        <v>222</v>
      </c>
      <c r="F41" s="6">
        <v>45169</v>
      </c>
      <c r="G41" s="6">
        <v>45175</v>
      </c>
      <c r="H41" s="4">
        <v>2</v>
      </c>
      <c r="I41" s="4">
        <v>6</v>
      </c>
      <c r="J41" s="4">
        <v>12</v>
      </c>
      <c r="K41" s="4" t="s">
        <v>30</v>
      </c>
      <c r="L41" s="4">
        <v>19545.38</v>
      </c>
      <c r="M41" s="4">
        <v>19545.38</v>
      </c>
      <c r="N41" s="4" t="s">
        <v>223</v>
      </c>
      <c r="O41" s="4" t="s">
        <v>32</v>
      </c>
      <c r="P41" s="4" t="s">
        <v>33</v>
      </c>
      <c r="Q41" s="4">
        <v>0</v>
      </c>
      <c r="R41" s="8">
        <v>45143.0000115741</v>
      </c>
      <c r="S41" s="6">
        <v>45178</v>
      </c>
      <c r="T41" s="4" t="s">
        <v>34</v>
      </c>
      <c r="U41" s="4">
        <v>19545.38</v>
      </c>
      <c r="V41" s="4">
        <v>0</v>
      </c>
      <c r="W41" s="4">
        <v>0</v>
      </c>
      <c r="X41" s="4" t="s">
        <v>224</v>
      </c>
      <c r="Y41" s="4" t="s">
        <v>225</v>
      </c>
    </row>
    <row r="42" s="4" customFormat="1" spans="1:25">
      <c r="A42" s="4" t="s">
        <v>226</v>
      </c>
      <c r="B42" s="4" t="s">
        <v>26</v>
      </c>
      <c r="C42" s="4" t="s">
        <v>27</v>
      </c>
      <c r="D42" s="4" t="s">
        <v>227</v>
      </c>
      <c r="E42" s="4" t="s">
        <v>228</v>
      </c>
      <c r="F42" s="6">
        <v>45174</v>
      </c>
      <c r="G42" s="6">
        <v>45175</v>
      </c>
      <c r="H42" s="4">
        <v>1</v>
      </c>
      <c r="I42" s="4">
        <v>1</v>
      </c>
      <c r="J42" s="4">
        <v>1</v>
      </c>
      <c r="K42" s="4" t="s">
        <v>30</v>
      </c>
      <c r="L42" s="4">
        <v>1413.21</v>
      </c>
      <c r="M42" s="4">
        <v>1413.21</v>
      </c>
      <c r="N42" s="4" t="s">
        <v>229</v>
      </c>
      <c r="O42" s="4" t="s">
        <v>32</v>
      </c>
      <c r="P42" s="4" t="s">
        <v>33</v>
      </c>
      <c r="Q42" s="4">
        <v>0</v>
      </c>
      <c r="R42" s="8">
        <v>45144</v>
      </c>
      <c r="S42" s="6">
        <v>45178</v>
      </c>
      <c r="T42" s="4" t="s">
        <v>34</v>
      </c>
      <c r="U42" s="4">
        <v>1413.21</v>
      </c>
      <c r="V42" s="4">
        <v>0</v>
      </c>
      <c r="W42" s="4">
        <v>0</v>
      </c>
      <c r="X42" s="4" t="s">
        <v>230</v>
      </c>
      <c r="Y42" s="4" t="s">
        <v>231</v>
      </c>
    </row>
    <row r="43" s="4" customFormat="1" spans="1:25">
      <c r="A43" s="4" t="s">
        <v>215</v>
      </c>
      <c r="B43" s="4" t="s">
        <v>26</v>
      </c>
      <c r="C43" s="4" t="s">
        <v>92</v>
      </c>
      <c r="D43" s="4" t="s">
        <v>216</v>
      </c>
      <c r="E43" s="4" t="s">
        <v>217</v>
      </c>
      <c r="F43" s="6">
        <v>45174</v>
      </c>
      <c r="G43" s="6">
        <v>45175</v>
      </c>
      <c r="H43" s="4">
        <v>1</v>
      </c>
      <c r="I43" s="4">
        <v>1</v>
      </c>
      <c r="J43" s="4">
        <v>1</v>
      </c>
      <c r="K43" s="4" t="s">
        <v>30</v>
      </c>
      <c r="L43" s="4">
        <v>-441.64</v>
      </c>
      <c r="M43" s="4">
        <v>-441.64</v>
      </c>
      <c r="N43" s="4" t="s">
        <v>218</v>
      </c>
      <c r="O43" s="4" t="s">
        <v>32</v>
      </c>
      <c r="P43" s="4" t="s">
        <v>33</v>
      </c>
      <c r="Q43" s="4">
        <v>0</v>
      </c>
      <c r="R43" s="8">
        <v>45142.0000115741</v>
      </c>
      <c r="S43" s="6">
        <v>45178</v>
      </c>
      <c r="T43" s="4" t="s">
        <v>34</v>
      </c>
      <c r="U43" s="4">
        <v>-441.64</v>
      </c>
      <c r="V43" s="4">
        <v>0</v>
      </c>
      <c r="W43" s="4">
        <v>0</v>
      </c>
      <c r="X43" s="4" t="s">
        <v>219</v>
      </c>
      <c r="Y43" s="4" t="s">
        <v>35</v>
      </c>
    </row>
    <row r="44" s="4" customFormat="1" spans="1:25">
      <c r="A44" s="4" t="s">
        <v>232</v>
      </c>
      <c r="B44" s="4" t="s">
        <v>26</v>
      </c>
      <c r="C44" s="4" t="s">
        <v>27</v>
      </c>
      <c r="D44" s="4" t="s">
        <v>233</v>
      </c>
      <c r="E44" s="4" t="s">
        <v>234</v>
      </c>
      <c r="F44" s="6">
        <v>45174</v>
      </c>
      <c r="G44" s="6">
        <v>45175</v>
      </c>
      <c r="H44" s="4">
        <v>1</v>
      </c>
      <c r="I44" s="4">
        <v>1</v>
      </c>
      <c r="J44" s="4">
        <v>1</v>
      </c>
      <c r="K44" s="4" t="s">
        <v>30</v>
      </c>
      <c r="L44" s="4">
        <v>803.03</v>
      </c>
      <c r="M44" s="4">
        <v>803.03</v>
      </c>
      <c r="N44" s="4" t="s">
        <v>235</v>
      </c>
      <c r="O44" s="4" t="s">
        <v>32</v>
      </c>
      <c r="P44" s="4" t="s">
        <v>33</v>
      </c>
      <c r="Q44" s="4">
        <v>0</v>
      </c>
      <c r="R44" s="8">
        <v>45146</v>
      </c>
      <c r="S44" s="6">
        <v>45178</v>
      </c>
      <c r="T44" s="4" t="s">
        <v>34</v>
      </c>
      <c r="U44" s="4">
        <v>803.03</v>
      </c>
      <c r="V44" s="4">
        <v>0</v>
      </c>
      <c r="W44" s="4">
        <v>0</v>
      </c>
      <c r="X44" s="4" t="s">
        <v>236</v>
      </c>
      <c r="Y44" s="4" t="s">
        <v>237</v>
      </c>
    </row>
    <row r="45" s="4" customFormat="1" spans="1:25">
      <c r="A45" s="4" t="s">
        <v>238</v>
      </c>
      <c r="B45" s="4" t="s">
        <v>26</v>
      </c>
      <c r="C45" s="4" t="s">
        <v>27</v>
      </c>
      <c r="D45" s="4" t="s">
        <v>239</v>
      </c>
      <c r="E45" s="4" t="s">
        <v>240</v>
      </c>
      <c r="F45" s="6">
        <v>45173</v>
      </c>
      <c r="G45" s="6">
        <v>45175</v>
      </c>
      <c r="H45" s="4">
        <v>1</v>
      </c>
      <c r="I45" s="4">
        <v>2</v>
      </c>
      <c r="J45" s="4">
        <v>2</v>
      </c>
      <c r="K45" s="4" t="s">
        <v>30</v>
      </c>
      <c r="L45" s="4">
        <v>1292.46</v>
      </c>
      <c r="M45" s="4">
        <v>1292.46</v>
      </c>
      <c r="N45" s="4" t="s">
        <v>241</v>
      </c>
      <c r="O45" s="4" t="s">
        <v>32</v>
      </c>
      <c r="P45" s="4" t="s">
        <v>33</v>
      </c>
      <c r="Q45" s="4">
        <v>0</v>
      </c>
      <c r="R45" s="8">
        <v>45147.0000115741</v>
      </c>
      <c r="S45" s="6">
        <v>45178</v>
      </c>
      <c r="T45" s="4" t="s">
        <v>34</v>
      </c>
      <c r="U45" s="4">
        <v>1292.46</v>
      </c>
      <c r="V45" s="4">
        <v>0</v>
      </c>
      <c r="W45" s="4">
        <v>0</v>
      </c>
      <c r="X45" s="4" t="s">
        <v>242</v>
      </c>
      <c r="Y45" s="4" t="s">
        <v>243</v>
      </c>
    </row>
    <row r="46" s="4" customFormat="1" spans="1:25">
      <c r="A46" s="4" t="s">
        <v>244</v>
      </c>
      <c r="B46" s="4" t="s">
        <v>26</v>
      </c>
      <c r="C46" s="4" t="s">
        <v>27</v>
      </c>
      <c r="D46" s="4" t="s">
        <v>245</v>
      </c>
      <c r="E46" s="4" t="s">
        <v>246</v>
      </c>
      <c r="F46" s="6">
        <v>45174</v>
      </c>
      <c r="G46" s="6">
        <v>45175</v>
      </c>
      <c r="H46" s="4">
        <v>1</v>
      </c>
      <c r="I46" s="4">
        <v>1</v>
      </c>
      <c r="J46" s="4">
        <v>1</v>
      </c>
      <c r="K46" s="4" t="s">
        <v>30</v>
      </c>
      <c r="L46" s="4">
        <v>2585.86</v>
      </c>
      <c r="M46" s="4">
        <v>2585.86</v>
      </c>
      <c r="N46" s="4" t="s">
        <v>247</v>
      </c>
      <c r="O46" s="4" t="s">
        <v>32</v>
      </c>
      <c r="P46" s="4" t="s">
        <v>33</v>
      </c>
      <c r="Q46" s="4">
        <v>0</v>
      </c>
      <c r="R46" s="8">
        <v>45147</v>
      </c>
      <c r="S46" s="6">
        <v>45178</v>
      </c>
      <c r="T46" s="4" t="s">
        <v>34</v>
      </c>
      <c r="U46" s="4">
        <v>2585.86</v>
      </c>
      <c r="V46" s="4">
        <v>0</v>
      </c>
      <c r="W46" s="4">
        <v>0</v>
      </c>
      <c r="X46" s="4" t="s">
        <v>248</v>
      </c>
      <c r="Y46" s="4" t="s">
        <v>35</v>
      </c>
    </row>
    <row r="47" s="4" customFormat="1" spans="1:25">
      <c r="A47" s="4" t="s">
        <v>249</v>
      </c>
      <c r="B47" s="4" t="s">
        <v>26</v>
      </c>
      <c r="C47" s="4" t="s">
        <v>27</v>
      </c>
      <c r="D47" s="4" t="s">
        <v>250</v>
      </c>
      <c r="E47" s="4" t="s">
        <v>251</v>
      </c>
      <c r="F47" s="6">
        <v>45168</v>
      </c>
      <c r="G47" s="6">
        <v>45175</v>
      </c>
      <c r="H47" s="4">
        <v>1</v>
      </c>
      <c r="I47" s="4">
        <v>7</v>
      </c>
      <c r="J47" s="4">
        <v>7</v>
      </c>
      <c r="K47" s="4" t="s">
        <v>30</v>
      </c>
      <c r="L47" s="4">
        <v>5206.96</v>
      </c>
      <c r="M47" s="4">
        <v>5206.96</v>
      </c>
      <c r="N47" s="4" t="s">
        <v>252</v>
      </c>
      <c r="O47" s="4" t="s">
        <v>32</v>
      </c>
      <c r="P47" s="4" t="s">
        <v>33</v>
      </c>
      <c r="Q47" s="4">
        <v>0</v>
      </c>
      <c r="R47" s="8">
        <v>45147.0000115741</v>
      </c>
      <c r="S47" s="6">
        <v>45178</v>
      </c>
      <c r="T47" s="4" t="s">
        <v>34</v>
      </c>
      <c r="U47" s="4">
        <v>5206.96</v>
      </c>
      <c r="V47" s="4">
        <v>0</v>
      </c>
      <c r="W47" s="4">
        <v>0</v>
      </c>
      <c r="X47" s="4" t="s">
        <v>253</v>
      </c>
      <c r="Y47" s="4" t="s">
        <v>35</v>
      </c>
    </row>
    <row r="48" s="4" customFormat="1" spans="1:25">
      <c r="A48" s="4" t="s">
        <v>254</v>
      </c>
      <c r="B48" s="4" t="s">
        <v>26</v>
      </c>
      <c r="C48" s="4" t="s">
        <v>27</v>
      </c>
      <c r="D48" s="4" t="s">
        <v>255</v>
      </c>
      <c r="E48" s="4" t="s">
        <v>256</v>
      </c>
      <c r="F48" s="6">
        <v>45174</v>
      </c>
      <c r="G48" s="6">
        <v>45175</v>
      </c>
      <c r="H48" s="4">
        <v>1</v>
      </c>
      <c r="I48" s="4">
        <v>1</v>
      </c>
      <c r="J48" s="4">
        <v>1</v>
      </c>
      <c r="K48" s="4" t="s">
        <v>30</v>
      </c>
      <c r="L48" s="4">
        <v>1247.55</v>
      </c>
      <c r="M48" s="4">
        <v>1247.55</v>
      </c>
      <c r="N48" s="4" t="s">
        <v>257</v>
      </c>
      <c r="O48" s="4" t="s">
        <v>32</v>
      </c>
      <c r="P48" s="4" t="s">
        <v>33</v>
      </c>
      <c r="Q48" s="4">
        <v>0</v>
      </c>
      <c r="R48" s="8">
        <v>45147</v>
      </c>
      <c r="S48" s="6">
        <v>45178</v>
      </c>
      <c r="T48" s="4" t="s">
        <v>34</v>
      </c>
      <c r="U48" s="4">
        <v>1247.55</v>
      </c>
      <c r="V48" s="4">
        <v>0</v>
      </c>
      <c r="W48" s="4">
        <v>0</v>
      </c>
      <c r="X48" s="4" t="s">
        <v>258</v>
      </c>
      <c r="Y48" s="4" t="s">
        <v>259</v>
      </c>
    </row>
    <row r="49" s="4" customFormat="1" spans="1:25">
      <c r="A49" s="4" t="s">
        <v>249</v>
      </c>
      <c r="B49" s="4" t="s">
        <v>26</v>
      </c>
      <c r="C49" s="4" t="s">
        <v>92</v>
      </c>
      <c r="D49" s="4" t="s">
        <v>250</v>
      </c>
      <c r="E49" s="4" t="s">
        <v>251</v>
      </c>
      <c r="F49" s="6">
        <v>45168</v>
      </c>
      <c r="G49" s="6">
        <v>45175</v>
      </c>
      <c r="H49" s="4">
        <v>1</v>
      </c>
      <c r="I49" s="4">
        <v>7</v>
      </c>
      <c r="J49" s="4">
        <v>7</v>
      </c>
      <c r="K49" s="4" t="s">
        <v>30</v>
      </c>
      <c r="L49" s="4">
        <v>-5206.96</v>
      </c>
      <c r="M49" s="4">
        <v>-5206.96</v>
      </c>
      <c r="N49" s="4" t="s">
        <v>252</v>
      </c>
      <c r="O49" s="4" t="s">
        <v>32</v>
      </c>
      <c r="P49" s="4" t="s">
        <v>33</v>
      </c>
      <c r="Q49" s="4">
        <v>0</v>
      </c>
      <c r="R49" s="8">
        <v>45147.0000115741</v>
      </c>
      <c r="S49" s="6">
        <v>45178</v>
      </c>
      <c r="T49" s="4" t="s">
        <v>34</v>
      </c>
      <c r="U49" s="4">
        <v>-5206.96</v>
      </c>
      <c r="V49" s="4">
        <v>0</v>
      </c>
      <c r="W49" s="4">
        <v>0</v>
      </c>
      <c r="X49" s="4" t="s">
        <v>253</v>
      </c>
      <c r="Y49" s="4" t="s">
        <v>35</v>
      </c>
    </row>
    <row r="50" s="4" customFormat="1" spans="1:25">
      <c r="A50" s="4" t="s">
        <v>260</v>
      </c>
      <c r="B50" s="4" t="s">
        <v>26</v>
      </c>
      <c r="C50" s="4" t="s">
        <v>27</v>
      </c>
      <c r="D50" s="4" t="s">
        <v>261</v>
      </c>
      <c r="E50" s="4" t="s">
        <v>262</v>
      </c>
      <c r="F50" s="6">
        <v>45174</v>
      </c>
      <c r="G50" s="6">
        <v>45175</v>
      </c>
      <c r="H50" s="4">
        <v>1</v>
      </c>
      <c r="I50" s="4">
        <v>1</v>
      </c>
      <c r="J50" s="4">
        <v>1</v>
      </c>
      <c r="K50" s="4" t="s">
        <v>30</v>
      </c>
      <c r="L50" s="4">
        <v>1029.51</v>
      </c>
      <c r="M50" s="4">
        <v>1029.51</v>
      </c>
      <c r="N50" s="4" t="s">
        <v>263</v>
      </c>
      <c r="O50" s="4" t="s">
        <v>32</v>
      </c>
      <c r="P50" s="4" t="s">
        <v>33</v>
      </c>
      <c r="Q50" s="4">
        <v>0</v>
      </c>
      <c r="R50" s="8">
        <v>45149.0000115741</v>
      </c>
      <c r="S50" s="6">
        <v>45178</v>
      </c>
      <c r="T50" s="4" t="s">
        <v>34</v>
      </c>
      <c r="U50" s="4">
        <v>1029.51</v>
      </c>
      <c r="V50" s="4">
        <v>0</v>
      </c>
      <c r="W50" s="4">
        <v>0</v>
      </c>
      <c r="X50" s="4" t="s">
        <v>264</v>
      </c>
      <c r="Y50" s="4" t="s">
        <v>35</v>
      </c>
    </row>
    <row r="51" s="4" customFormat="1" spans="1:25">
      <c r="A51" s="4" t="s">
        <v>265</v>
      </c>
      <c r="B51" s="4" t="s">
        <v>26</v>
      </c>
      <c r="C51" s="4" t="s">
        <v>27</v>
      </c>
      <c r="D51" s="4" t="s">
        <v>266</v>
      </c>
      <c r="E51" s="4" t="s">
        <v>267</v>
      </c>
      <c r="F51" s="6">
        <v>45173</v>
      </c>
      <c r="G51" s="6">
        <v>45175</v>
      </c>
      <c r="H51" s="4">
        <v>1</v>
      </c>
      <c r="I51" s="4">
        <v>2</v>
      </c>
      <c r="J51" s="4">
        <v>2</v>
      </c>
      <c r="K51" s="4" t="s">
        <v>30</v>
      </c>
      <c r="L51" s="4">
        <v>717.64</v>
      </c>
      <c r="M51" s="4">
        <v>717.64</v>
      </c>
      <c r="N51" s="4" t="s">
        <v>268</v>
      </c>
      <c r="O51" s="4" t="s">
        <v>32</v>
      </c>
      <c r="P51" s="4" t="s">
        <v>33</v>
      </c>
      <c r="Q51" s="4">
        <v>0</v>
      </c>
      <c r="R51" s="8">
        <v>45149</v>
      </c>
      <c r="S51" s="6">
        <v>45178</v>
      </c>
      <c r="T51" s="4" t="s">
        <v>34</v>
      </c>
      <c r="U51" s="4">
        <v>717.64</v>
      </c>
      <c r="V51" s="4">
        <v>0</v>
      </c>
      <c r="W51" s="4">
        <v>0</v>
      </c>
      <c r="X51" s="4" t="s">
        <v>269</v>
      </c>
      <c r="Y51" s="4" t="s">
        <v>270</v>
      </c>
    </row>
    <row r="52" s="4" customFormat="1" spans="1:25">
      <c r="A52" s="4" t="s">
        <v>271</v>
      </c>
      <c r="B52" s="4" t="s">
        <v>26</v>
      </c>
      <c r="C52" s="4" t="s">
        <v>27</v>
      </c>
      <c r="D52" s="4" t="s">
        <v>272</v>
      </c>
      <c r="E52" s="4" t="s">
        <v>273</v>
      </c>
      <c r="F52" s="6">
        <v>45172</v>
      </c>
      <c r="G52" s="6">
        <v>45175</v>
      </c>
      <c r="H52" s="4">
        <v>1</v>
      </c>
      <c r="I52" s="4">
        <v>3</v>
      </c>
      <c r="J52" s="4">
        <v>3</v>
      </c>
      <c r="K52" s="4" t="s">
        <v>30</v>
      </c>
      <c r="L52" s="4">
        <v>4659.84</v>
      </c>
      <c r="M52" s="4">
        <v>4659.84</v>
      </c>
      <c r="N52" s="4" t="s">
        <v>274</v>
      </c>
      <c r="O52" s="4" t="s">
        <v>32</v>
      </c>
      <c r="P52" s="4" t="s">
        <v>33</v>
      </c>
      <c r="Q52" s="4">
        <v>0</v>
      </c>
      <c r="R52" s="8">
        <v>45149</v>
      </c>
      <c r="S52" s="6">
        <v>45178</v>
      </c>
      <c r="T52" s="4" t="s">
        <v>34</v>
      </c>
      <c r="U52" s="4">
        <v>4659.84</v>
      </c>
      <c r="V52" s="4">
        <v>0</v>
      </c>
      <c r="W52" s="4">
        <v>0</v>
      </c>
      <c r="X52" s="4" t="s">
        <v>275</v>
      </c>
      <c r="Y52" s="4" t="s">
        <v>35</v>
      </c>
    </row>
    <row r="53" s="4" customFormat="1" spans="1:25">
      <c r="A53" s="4" t="s">
        <v>276</v>
      </c>
      <c r="B53" s="4" t="s">
        <v>26</v>
      </c>
      <c r="C53" s="4" t="s">
        <v>27</v>
      </c>
      <c r="D53" s="4" t="s">
        <v>277</v>
      </c>
      <c r="E53" s="4" t="s">
        <v>278</v>
      </c>
      <c r="F53" s="6">
        <v>45172</v>
      </c>
      <c r="G53" s="6">
        <v>45175</v>
      </c>
      <c r="H53" s="4">
        <v>1</v>
      </c>
      <c r="I53" s="4">
        <v>3</v>
      </c>
      <c r="J53" s="4">
        <v>3</v>
      </c>
      <c r="K53" s="4" t="s">
        <v>30</v>
      </c>
      <c r="L53" s="4">
        <v>4653.34</v>
      </c>
      <c r="M53" s="4">
        <v>4653.34</v>
      </c>
      <c r="N53" s="4" t="s">
        <v>279</v>
      </c>
      <c r="O53" s="4" t="s">
        <v>32</v>
      </c>
      <c r="P53" s="4" t="s">
        <v>33</v>
      </c>
      <c r="Q53" s="4">
        <v>0</v>
      </c>
      <c r="R53" s="8">
        <v>45149.0000115741</v>
      </c>
      <c r="S53" s="6">
        <v>45178</v>
      </c>
      <c r="T53" s="4" t="s">
        <v>34</v>
      </c>
      <c r="U53" s="4">
        <v>4653.34</v>
      </c>
      <c r="V53" s="4">
        <v>0</v>
      </c>
      <c r="W53" s="4">
        <v>0</v>
      </c>
      <c r="X53" s="4" t="s">
        <v>280</v>
      </c>
      <c r="Y53" s="4" t="s">
        <v>281</v>
      </c>
    </row>
    <row r="54" s="4" customFormat="1" spans="1:25">
      <c r="A54" s="4" t="s">
        <v>118</v>
      </c>
      <c r="B54" s="4" t="s">
        <v>26</v>
      </c>
      <c r="C54" s="4" t="s">
        <v>92</v>
      </c>
      <c r="D54" s="4" t="s">
        <v>119</v>
      </c>
      <c r="E54" s="4" t="s">
        <v>120</v>
      </c>
      <c r="F54" s="6">
        <v>45172</v>
      </c>
      <c r="G54" s="6">
        <v>45175</v>
      </c>
      <c r="H54" s="4">
        <v>1</v>
      </c>
      <c r="I54" s="4">
        <v>3</v>
      </c>
      <c r="J54" s="4">
        <v>3</v>
      </c>
      <c r="K54" s="4" t="s">
        <v>30</v>
      </c>
      <c r="L54" s="4">
        <v>-3798.33</v>
      </c>
      <c r="M54" s="4">
        <v>-3798.33</v>
      </c>
      <c r="N54" s="4" t="s">
        <v>121</v>
      </c>
      <c r="O54" s="4" t="s">
        <v>32</v>
      </c>
      <c r="P54" s="4" t="s">
        <v>33</v>
      </c>
      <c r="Q54" s="4">
        <v>0</v>
      </c>
      <c r="R54" s="8">
        <v>45121</v>
      </c>
      <c r="S54" s="6">
        <v>45178</v>
      </c>
      <c r="T54" s="4" t="s">
        <v>34</v>
      </c>
      <c r="U54" s="4">
        <v>-3798.33</v>
      </c>
      <c r="V54" s="4">
        <v>0</v>
      </c>
      <c r="W54" s="4">
        <v>0</v>
      </c>
      <c r="X54" s="4" t="s">
        <v>122</v>
      </c>
      <c r="Y54" s="4" t="s">
        <v>35</v>
      </c>
    </row>
    <row r="55" s="4" customFormat="1" spans="1:25">
      <c r="A55" s="4" t="s">
        <v>282</v>
      </c>
      <c r="B55" s="4" t="s">
        <v>26</v>
      </c>
      <c r="C55" s="4" t="s">
        <v>27</v>
      </c>
      <c r="D55" s="4" t="s">
        <v>283</v>
      </c>
      <c r="E55" s="4" t="s">
        <v>284</v>
      </c>
      <c r="F55" s="6">
        <v>45172</v>
      </c>
      <c r="G55" s="6">
        <v>45175</v>
      </c>
      <c r="H55" s="4">
        <v>1</v>
      </c>
      <c r="I55" s="4">
        <v>3</v>
      </c>
      <c r="J55" s="4">
        <v>3</v>
      </c>
      <c r="K55" s="4" t="s">
        <v>30</v>
      </c>
      <c r="L55" s="4">
        <v>2054.14</v>
      </c>
      <c r="M55" s="4">
        <v>2054.14</v>
      </c>
      <c r="N55" s="4" t="s">
        <v>285</v>
      </c>
      <c r="O55" s="4" t="s">
        <v>32</v>
      </c>
      <c r="P55" s="4" t="s">
        <v>33</v>
      </c>
      <c r="Q55" s="4">
        <v>0</v>
      </c>
      <c r="R55" s="8">
        <v>45150</v>
      </c>
      <c r="S55" s="6">
        <v>45178</v>
      </c>
      <c r="T55" s="4" t="s">
        <v>34</v>
      </c>
      <c r="U55" s="4">
        <v>2054.14</v>
      </c>
      <c r="V55" s="4">
        <v>0</v>
      </c>
      <c r="W55" s="4">
        <v>0</v>
      </c>
      <c r="X55" s="4" t="s">
        <v>286</v>
      </c>
      <c r="Y55" s="4" t="s">
        <v>287</v>
      </c>
    </row>
    <row r="56" s="4" customFormat="1" spans="1:25">
      <c r="A56" s="4" t="s">
        <v>288</v>
      </c>
      <c r="B56" s="4" t="s">
        <v>26</v>
      </c>
      <c r="C56" s="4" t="s">
        <v>27</v>
      </c>
      <c r="D56" s="4" t="s">
        <v>289</v>
      </c>
      <c r="E56" s="4" t="s">
        <v>290</v>
      </c>
      <c r="F56" s="6">
        <v>45171</v>
      </c>
      <c r="G56" s="6">
        <v>45175</v>
      </c>
      <c r="H56" s="4">
        <v>1</v>
      </c>
      <c r="I56" s="4">
        <v>4</v>
      </c>
      <c r="J56" s="4">
        <v>4</v>
      </c>
      <c r="K56" s="4" t="s">
        <v>30</v>
      </c>
      <c r="L56" s="4">
        <v>5678.9</v>
      </c>
      <c r="M56" s="4">
        <v>5678.9</v>
      </c>
      <c r="N56" s="4" t="s">
        <v>291</v>
      </c>
      <c r="O56" s="4" t="s">
        <v>32</v>
      </c>
      <c r="P56" s="4" t="s">
        <v>33</v>
      </c>
      <c r="Q56" s="4">
        <v>0</v>
      </c>
      <c r="R56" s="8">
        <v>45151</v>
      </c>
      <c r="S56" s="6">
        <v>45178</v>
      </c>
      <c r="T56" s="4" t="s">
        <v>34</v>
      </c>
      <c r="U56" s="4">
        <v>5678.9</v>
      </c>
      <c r="V56" s="4">
        <v>0</v>
      </c>
      <c r="W56" s="4">
        <v>0</v>
      </c>
      <c r="X56" s="4" t="s">
        <v>292</v>
      </c>
      <c r="Y56" s="4" t="s">
        <v>293</v>
      </c>
    </row>
    <row r="57" s="4" customFormat="1" spans="1:25">
      <c r="A57" s="4" t="s">
        <v>294</v>
      </c>
      <c r="B57" s="4" t="s">
        <v>26</v>
      </c>
      <c r="C57" s="4" t="s">
        <v>27</v>
      </c>
      <c r="D57" s="4" t="s">
        <v>295</v>
      </c>
      <c r="E57" s="4" t="s">
        <v>296</v>
      </c>
      <c r="F57" s="6">
        <v>45173</v>
      </c>
      <c r="G57" s="6">
        <v>45175</v>
      </c>
      <c r="H57" s="4">
        <v>1</v>
      </c>
      <c r="I57" s="4">
        <v>2</v>
      </c>
      <c r="J57" s="4">
        <v>2</v>
      </c>
      <c r="K57" s="4" t="s">
        <v>30</v>
      </c>
      <c r="L57" s="4">
        <v>1382.14</v>
      </c>
      <c r="M57" s="4">
        <v>1382.14</v>
      </c>
      <c r="N57" s="4" t="s">
        <v>297</v>
      </c>
      <c r="O57" s="4" t="s">
        <v>32</v>
      </c>
      <c r="P57" s="4" t="s">
        <v>33</v>
      </c>
      <c r="Q57" s="4">
        <v>0</v>
      </c>
      <c r="R57" s="8">
        <v>45151.0000115741</v>
      </c>
      <c r="S57" s="6">
        <v>45178</v>
      </c>
      <c r="T57" s="4" t="s">
        <v>34</v>
      </c>
      <c r="U57" s="4">
        <v>1382.14</v>
      </c>
      <c r="V57" s="4">
        <v>0</v>
      </c>
      <c r="W57" s="4">
        <v>0</v>
      </c>
      <c r="X57" s="4" t="s">
        <v>298</v>
      </c>
      <c r="Y57" s="4" t="s">
        <v>299</v>
      </c>
    </row>
    <row r="58" s="4" customFormat="1" spans="1:25">
      <c r="A58" s="4" t="s">
        <v>300</v>
      </c>
      <c r="B58" s="4" t="s">
        <v>26</v>
      </c>
      <c r="C58" s="4" t="s">
        <v>27</v>
      </c>
      <c r="D58" s="4" t="s">
        <v>301</v>
      </c>
      <c r="E58" s="4" t="s">
        <v>302</v>
      </c>
      <c r="F58" s="6">
        <v>45174</v>
      </c>
      <c r="G58" s="6">
        <v>45175</v>
      </c>
      <c r="H58" s="4">
        <v>1</v>
      </c>
      <c r="I58" s="4">
        <v>1</v>
      </c>
      <c r="J58" s="4">
        <v>1</v>
      </c>
      <c r="K58" s="4" t="s">
        <v>30</v>
      </c>
      <c r="L58" s="4">
        <v>877.29</v>
      </c>
      <c r="M58" s="4">
        <v>877.29</v>
      </c>
      <c r="N58" s="4" t="s">
        <v>303</v>
      </c>
      <c r="O58" s="4" t="s">
        <v>32</v>
      </c>
      <c r="P58" s="4" t="s">
        <v>33</v>
      </c>
      <c r="Q58" s="4">
        <v>0</v>
      </c>
      <c r="R58" s="8">
        <v>45151.0000115741</v>
      </c>
      <c r="S58" s="6">
        <v>45178</v>
      </c>
      <c r="T58" s="4" t="s">
        <v>34</v>
      </c>
      <c r="U58" s="4">
        <v>877.29</v>
      </c>
      <c r="V58" s="4">
        <v>0</v>
      </c>
      <c r="W58" s="4">
        <v>0</v>
      </c>
      <c r="X58" s="4" t="s">
        <v>304</v>
      </c>
      <c r="Y58" s="4" t="s">
        <v>35</v>
      </c>
    </row>
    <row r="59" s="4" customFormat="1" spans="1:25">
      <c r="A59" s="4" t="s">
        <v>271</v>
      </c>
      <c r="B59" s="4" t="s">
        <v>26</v>
      </c>
      <c r="C59" s="4" t="s">
        <v>92</v>
      </c>
      <c r="D59" s="4" t="s">
        <v>272</v>
      </c>
      <c r="E59" s="4" t="s">
        <v>273</v>
      </c>
      <c r="F59" s="6">
        <v>45172</v>
      </c>
      <c r="G59" s="6">
        <v>45175</v>
      </c>
      <c r="H59" s="4">
        <v>1</v>
      </c>
      <c r="I59" s="4">
        <v>3</v>
      </c>
      <c r="J59" s="4">
        <v>3</v>
      </c>
      <c r="K59" s="4" t="s">
        <v>30</v>
      </c>
      <c r="L59" s="4">
        <v>-4659.84</v>
      </c>
      <c r="M59" s="4">
        <v>-4659.84</v>
      </c>
      <c r="N59" s="4" t="s">
        <v>274</v>
      </c>
      <c r="O59" s="4" t="s">
        <v>32</v>
      </c>
      <c r="P59" s="4" t="s">
        <v>33</v>
      </c>
      <c r="Q59" s="4">
        <v>0</v>
      </c>
      <c r="R59" s="8">
        <v>45149</v>
      </c>
      <c r="S59" s="6">
        <v>45178</v>
      </c>
      <c r="T59" s="4" t="s">
        <v>34</v>
      </c>
      <c r="U59" s="4">
        <v>-4659.84</v>
      </c>
      <c r="V59" s="4">
        <v>0</v>
      </c>
      <c r="W59" s="4">
        <v>0</v>
      </c>
      <c r="X59" s="4" t="s">
        <v>275</v>
      </c>
      <c r="Y59" s="4" t="s">
        <v>35</v>
      </c>
    </row>
    <row r="60" s="4" customFormat="1" spans="1:25">
      <c r="A60" s="4" t="s">
        <v>305</v>
      </c>
      <c r="B60" s="4" t="s">
        <v>26</v>
      </c>
      <c r="C60" s="4" t="s">
        <v>27</v>
      </c>
      <c r="D60" s="4" t="s">
        <v>306</v>
      </c>
      <c r="E60" s="4" t="s">
        <v>307</v>
      </c>
      <c r="F60" s="6">
        <v>45173</v>
      </c>
      <c r="G60" s="6">
        <v>45175</v>
      </c>
      <c r="H60" s="4">
        <v>1</v>
      </c>
      <c r="I60" s="4">
        <v>2</v>
      </c>
      <c r="J60" s="4">
        <v>2</v>
      </c>
      <c r="K60" s="4" t="s">
        <v>30</v>
      </c>
      <c r="L60" s="4">
        <v>7178.6</v>
      </c>
      <c r="M60" s="4">
        <v>7178.6</v>
      </c>
      <c r="N60" s="4" t="s">
        <v>308</v>
      </c>
      <c r="O60" s="4" t="s">
        <v>32</v>
      </c>
      <c r="P60" s="4" t="s">
        <v>33</v>
      </c>
      <c r="Q60" s="4">
        <v>0</v>
      </c>
      <c r="R60" s="8">
        <v>45152.0000115741</v>
      </c>
      <c r="S60" s="6">
        <v>45178</v>
      </c>
      <c r="T60" s="4" t="s">
        <v>34</v>
      </c>
      <c r="U60" s="4">
        <v>7178.6</v>
      </c>
      <c r="V60" s="4">
        <v>0</v>
      </c>
      <c r="W60" s="4">
        <v>0</v>
      </c>
      <c r="X60" s="4" t="s">
        <v>309</v>
      </c>
      <c r="Y60" s="4" t="s">
        <v>310</v>
      </c>
    </row>
    <row r="61" s="4" customFormat="1" spans="1:25">
      <c r="A61" s="4" t="s">
        <v>311</v>
      </c>
      <c r="B61" s="4" t="s">
        <v>26</v>
      </c>
      <c r="C61" s="4" t="s">
        <v>27</v>
      </c>
      <c r="D61" s="4" t="s">
        <v>312</v>
      </c>
      <c r="E61" s="4" t="s">
        <v>313</v>
      </c>
      <c r="F61" s="6">
        <v>45171</v>
      </c>
      <c r="G61" s="6">
        <v>45175</v>
      </c>
      <c r="H61" s="4">
        <v>1</v>
      </c>
      <c r="I61" s="4">
        <v>4</v>
      </c>
      <c r="J61" s="4">
        <v>4</v>
      </c>
      <c r="K61" s="4" t="s">
        <v>30</v>
      </c>
      <c r="L61" s="4">
        <v>7230.16</v>
      </c>
      <c r="M61" s="4">
        <v>7230.16</v>
      </c>
      <c r="N61" s="4" t="s">
        <v>314</v>
      </c>
      <c r="O61" s="4" t="s">
        <v>32</v>
      </c>
      <c r="P61" s="4" t="s">
        <v>33</v>
      </c>
      <c r="Q61" s="4">
        <v>0</v>
      </c>
      <c r="R61" s="8">
        <v>45152.0000115741</v>
      </c>
      <c r="S61" s="6">
        <v>45178</v>
      </c>
      <c r="T61" s="4" t="s">
        <v>34</v>
      </c>
      <c r="U61" s="4">
        <v>7230.16</v>
      </c>
      <c r="V61" s="4">
        <v>0</v>
      </c>
      <c r="W61" s="4">
        <v>0</v>
      </c>
      <c r="X61" s="4" t="s">
        <v>315</v>
      </c>
      <c r="Y61" s="4" t="s">
        <v>316</v>
      </c>
    </row>
    <row r="62" s="4" customFormat="1" spans="1:25">
      <c r="A62" s="4" t="s">
        <v>317</v>
      </c>
      <c r="B62" s="4" t="s">
        <v>26</v>
      </c>
      <c r="C62" s="4" t="s">
        <v>27</v>
      </c>
      <c r="D62" s="4" t="s">
        <v>312</v>
      </c>
      <c r="E62" s="4" t="s">
        <v>313</v>
      </c>
      <c r="F62" s="6">
        <v>45172</v>
      </c>
      <c r="G62" s="6">
        <v>45175</v>
      </c>
      <c r="H62" s="4">
        <v>1</v>
      </c>
      <c r="I62" s="4">
        <v>3</v>
      </c>
      <c r="J62" s="4">
        <v>3</v>
      </c>
      <c r="K62" s="4" t="s">
        <v>30</v>
      </c>
      <c r="L62" s="4">
        <v>4539.93</v>
      </c>
      <c r="M62" s="4">
        <v>4539.93</v>
      </c>
      <c r="N62" s="4" t="s">
        <v>318</v>
      </c>
      <c r="O62" s="4" t="s">
        <v>32</v>
      </c>
      <c r="P62" s="4" t="s">
        <v>33</v>
      </c>
      <c r="Q62" s="4">
        <v>0</v>
      </c>
      <c r="R62" s="8">
        <v>45152.0000115741</v>
      </c>
      <c r="S62" s="6">
        <v>45178</v>
      </c>
      <c r="T62" s="4" t="s">
        <v>34</v>
      </c>
      <c r="U62" s="4">
        <v>4539.93</v>
      </c>
      <c r="V62" s="4">
        <v>0</v>
      </c>
      <c r="W62" s="4">
        <v>0</v>
      </c>
      <c r="X62" s="4" t="s">
        <v>319</v>
      </c>
      <c r="Y62" s="4" t="s">
        <v>320</v>
      </c>
    </row>
    <row r="63" s="4" customFormat="1" spans="1:25">
      <c r="A63" s="4" t="s">
        <v>321</v>
      </c>
      <c r="B63" s="4" t="s">
        <v>26</v>
      </c>
      <c r="C63" s="4" t="s">
        <v>27</v>
      </c>
      <c r="D63" s="4" t="s">
        <v>322</v>
      </c>
      <c r="E63" s="4" t="s">
        <v>323</v>
      </c>
      <c r="F63" s="6">
        <v>45173</v>
      </c>
      <c r="G63" s="6">
        <v>45175</v>
      </c>
      <c r="H63" s="4">
        <v>1</v>
      </c>
      <c r="I63" s="4">
        <v>2</v>
      </c>
      <c r="J63" s="4">
        <v>2</v>
      </c>
      <c r="K63" s="4" t="s">
        <v>30</v>
      </c>
      <c r="L63" s="4">
        <v>718.04</v>
      </c>
      <c r="M63" s="4">
        <v>718.04</v>
      </c>
      <c r="N63" s="4" t="s">
        <v>324</v>
      </c>
      <c r="O63" s="4" t="s">
        <v>32</v>
      </c>
      <c r="P63" s="4" t="s">
        <v>33</v>
      </c>
      <c r="Q63" s="4">
        <v>0</v>
      </c>
      <c r="R63" s="8">
        <v>45154</v>
      </c>
      <c r="S63" s="6">
        <v>45178</v>
      </c>
      <c r="T63" s="4" t="s">
        <v>34</v>
      </c>
      <c r="U63" s="4">
        <v>718.04</v>
      </c>
      <c r="V63" s="4">
        <v>0</v>
      </c>
      <c r="W63" s="4">
        <v>0</v>
      </c>
      <c r="X63" s="4" t="s">
        <v>325</v>
      </c>
      <c r="Y63" s="4" t="s">
        <v>326</v>
      </c>
    </row>
    <row r="64" s="4" customFormat="1" spans="1:25">
      <c r="A64" s="4" t="s">
        <v>327</v>
      </c>
      <c r="B64" s="4" t="s">
        <v>26</v>
      </c>
      <c r="C64" s="4" t="s">
        <v>27</v>
      </c>
      <c r="D64" s="4" t="s">
        <v>328</v>
      </c>
      <c r="E64" s="4" t="s">
        <v>329</v>
      </c>
      <c r="F64" s="6">
        <v>45172</v>
      </c>
      <c r="G64" s="6">
        <v>45175</v>
      </c>
      <c r="H64" s="4">
        <v>1</v>
      </c>
      <c r="I64" s="4">
        <v>3</v>
      </c>
      <c r="J64" s="4">
        <v>3</v>
      </c>
      <c r="K64" s="4" t="s">
        <v>30</v>
      </c>
      <c r="L64" s="4">
        <v>2239.95</v>
      </c>
      <c r="M64" s="4">
        <v>2239.95</v>
      </c>
      <c r="N64" s="4" t="s">
        <v>330</v>
      </c>
      <c r="O64" s="4" t="s">
        <v>32</v>
      </c>
      <c r="P64" s="4" t="s">
        <v>33</v>
      </c>
      <c r="Q64" s="4">
        <v>0</v>
      </c>
      <c r="R64" s="8">
        <v>45154</v>
      </c>
      <c r="S64" s="6">
        <v>45178</v>
      </c>
      <c r="T64" s="4" t="s">
        <v>34</v>
      </c>
      <c r="U64" s="4">
        <v>2239.95</v>
      </c>
      <c r="V64" s="4">
        <v>0</v>
      </c>
      <c r="W64" s="4">
        <v>0</v>
      </c>
      <c r="X64" s="4" t="s">
        <v>331</v>
      </c>
      <c r="Y64" s="4" t="s">
        <v>332</v>
      </c>
    </row>
    <row r="65" s="4" customFormat="1" spans="1:25">
      <c r="A65" s="4" t="s">
        <v>333</v>
      </c>
      <c r="B65" s="4" t="s">
        <v>26</v>
      </c>
      <c r="C65" s="4" t="s">
        <v>27</v>
      </c>
      <c r="D65" s="4" t="s">
        <v>334</v>
      </c>
      <c r="E65" s="4" t="s">
        <v>335</v>
      </c>
      <c r="F65" s="6">
        <v>45174</v>
      </c>
      <c r="G65" s="6">
        <v>45175</v>
      </c>
      <c r="H65" s="4">
        <v>1</v>
      </c>
      <c r="I65" s="4">
        <v>1</v>
      </c>
      <c r="J65" s="4">
        <v>1</v>
      </c>
      <c r="K65" s="4" t="s">
        <v>30</v>
      </c>
      <c r="L65" s="4">
        <v>1646.4</v>
      </c>
      <c r="M65" s="4">
        <v>1646.4</v>
      </c>
      <c r="N65" s="4" t="s">
        <v>336</v>
      </c>
      <c r="O65" s="4" t="s">
        <v>32</v>
      </c>
      <c r="P65" s="4" t="s">
        <v>33</v>
      </c>
      <c r="Q65" s="4">
        <v>0</v>
      </c>
      <c r="R65" s="8">
        <v>45154.0000115741</v>
      </c>
      <c r="S65" s="6">
        <v>45178</v>
      </c>
      <c r="T65" s="4" t="s">
        <v>34</v>
      </c>
      <c r="U65" s="4">
        <v>1646.4</v>
      </c>
      <c r="V65" s="4">
        <v>0</v>
      </c>
      <c r="W65" s="4">
        <v>0</v>
      </c>
      <c r="X65" s="4" t="s">
        <v>337</v>
      </c>
      <c r="Y65" s="4" t="s">
        <v>338</v>
      </c>
    </row>
    <row r="66" s="4" customFormat="1" spans="1:25">
      <c r="A66" s="4" t="s">
        <v>339</v>
      </c>
      <c r="B66" s="4" t="s">
        <v>26</v>
      </c>
      <c r="C66" s="4" t="s">
        <v>27</v>
      </c>
      <c r="D66" s="4" t="s">
        <v>340</v>
      </c>
      <c r="E66" s="4" t="s">
        <v>341</v>
      </c>
      <c r="F66" s="6">
        <v>45172</v>
      </c>
      <c r="G66" s="6">
        <v>45175</v>
      </c>
      <c r="H66" s="4">
        <v>2</v>
      </c>
      <c r="I66" s="4">
        <v>3</v>
      </c>
      <c r="J66" s="4">
        <v>6</v>
      </c>
      <c r="K66" s="4" t="s">
        <v>30</v>
      </c>
      <c r="L66" s="4">
        <v>9274.26</v>
      </c>
      <c r="M66" s="4">
        <v>9274.26</v>
      </c>
      <c r="N66" s="4" t="s">
        <v>342</v>
      </c>
      <c r="O66" s="4" t="s">
        <v>32</v>
      </c>
      <c r="P66" s="4" t="s">
        <v>33</v>
      </c>
      <c r="Q66" s="4">
        <v>0</v>
      </c>
      <c r="R66" s="8">
        <v>45155.0000115741</v>
      </c>
      <c r="S66" s="6">
        <v>45178</v>
      </c>
      <c r="T66" s="4" t="s">
        <v>34</v>
      </c>
      <c r="U66" s="4">
        <v>9274.26</v>
      </c>
      <c r="V66" s="4">
        <v>0</v>
      </c>
      <c r="W66" s="4">
        <v>0</v>
      </c>
      <c r="X66" s="4" t="s">
        <v>343</v>
      </c>
      <c r="Y66" s="4" t="s">
        <v>35</v>
      </c>
    </row>
    <row r="67" s="4" customFormat="1" spans="1:25">
      <c r="A67" s="4" t="s">
        <v>344</v>
      </c>
      <c r="B67" s="4" t="s">
        <v>26</v>
      </c>
      <c r="C67" s="4" t="s">
        <v>27</v>
      </c>
      <c r="D67" s="4" t="s">
        <v>345</v>
      </c>
      <c r="E67" s="4" t="s">
        <v>346</v>
      </c>
      <c r="F67" s="6">
        <v>45172</v>
      </c>
      <c r="G67" s="6">
        <v>45175</v>
      </c>
      <c r="H67" s="4">
        <v>1</v>
      </c>
      <c r="I67" s="4">
        <v>3</v>
      </c>
      <c r="J67" s="4">
        <v>3</v>
      </c>
      <c r="K67" s="4" t="s">
        <v>30</v>
      </c>
      <c r="L67" s="4">
        <v>5209.19</v>
      </c>
      <c r="M67" s="4">
        <v>5209.19</v>
      </c>
      <c r="N67" s="4" t="s">
        <v>347</v>
      </c>
      <c r="O67" s="4" t="s">
        <v>32</v>
      </c>
      <c r="P67" s="4" t="s">
        <v>33</v>
      </c>
      <c r="Q67" s="4">
        <v>0</v>
      </c>
      <c r="R67" s="8">
        <v>45155</v>
      </c>
      <c r="S67" s="6">
        <v>45178</v>
      </c>
      <c r="T67" s="4" t="s">
        <v>34</v>
      </c>
      <c r="U67" s="4">
        <v>5209.19</v>
      </c>
      <c r="V67" s="4">
        <v>0</v>
      </c>
      <c r="W67" s="4">
        <v>0</v>
      </c>
      <c r="X67" s="4" t="s">
        <v>348</v>
      </c>
      <c r="Y67" s="4" t="s">
        <v>349</v>
      </c>
    </row>
    <row r="68" s="4" customFormat="1" spans="1:25">
      <c r="A68" s="4" t="s">
        <v>350</v>
      </c>
      <c r="B68" s="4" t="s">
        <v>26</v>
      </c>
      <c r="C68" s="4" t="s">
        <v>27</v>
      </c>
      <c r="D68" s="4" t="s">
        <v>351</v>
      </c>
      <c r="E68" s="4" t="s">
        <v>352</v>
      </c>
      <c r="F68" s="6">
        <v>45171</v>
      </c>
      <c r="G68" s="6">
        <v>45175</v>
      </c>
      <c r="H68" s="4">
        <v>1</v>
      </c>
      <c r="I68" s="4">
        <v>4</v>
      </c>
      <c r="J68" s="4">
        <v>4</v>
      </c>
      <c r="K68" s="4" t="s">
        <v>30</v>
      </c>
      <c r="L68" s="4">
        <v>1655.76</v>
      </c>
      <c r="M68" s="4">
        <v>1655.76</v>
      </c>
      <c r="N68" s="4" t="s">
        <v>353</v>
      </c>
      <c r="O68" s="4" t="s">
        <v>32</v>
      </c>
      <c r="P68" s="4" t="s">
        <v>33</v>
      </c>
      <c r="Q68" s="4">
        <v>0</v>
      </c>
      <c r="R68" s="8">
        <v>45156.0000115741</v>
      </c>
      <c r="S68" s="6">
        <v>45178</v>
      </c>
      <c r="T68" s="4" t="s">
        <v>34</v>
      </c>
      <c r="U68" s="4">
        <v>1655.76</v>
      </c>
      <c r="V68" s="4">
        <v>0</v>
      </c>
      <c r="W68" s="4">
        <v>0</v>
      </c>
      <c r="X68" s="4" t="s">
        <v>354</v>
      </c>
      <c r="Y68" s="4" t="s">
        <v>35</v>
      </c>
    </row>
    <row r="69" s="4" customFormat="1" spans="1:25">
      <c r="A69" s="4" t="s">
        <v>355</v>
      </c>
      <c r="B69" s="4" t="s">
        <v>26</v>
      </c>
      <c r="C69" s="4" t="s">
        <v>27</v>
      </c>
      <c r="D69" s="4" t="s">
        <v>356</v>
      </c>
      <c r="E69" s="4" t="s">
        <v>357</v>
      </c>
      <c r="F69" s="6">
        <v>45170</v>
      </c>
      <c r="G69" s="6">
        <v>45175</v>
      </c>
      <c r="H69" s="4">
        <v>1</v>
      </c>
      <c r="I69" s="4">
        <v>5</v>
      </c>
      <c r="J69" s="4">
        <v>5</v>
      </c>
      <c r="K69" s="4" t="s">
        <v>30</v>
      </c>
      <c r="L69" s="4">
        <v>6177.5</v>
      </c>
      <c r="M69" s="4">
        <v>6177.5</v>
      </c>
      <c r="N69" s="4" t="s">
        <v>358</v>
      </c>
      <c r="O69" s="4" t="s">
        <v>32</v>
      </c>
      <c r="P69" s="4" t="s">
        <v>33</v>
      </c>
      <c r="Q69" s="4">
        <v>0</v>
      </c>
      <c r="R69" s="8">
        <v>45157</v>
      </c>
      <c r="S69" s="6">
        <v>45178</v>
      </c>
      <c r="T69" s="4" t="s">
        <v>34</v>
      </c>
      <c r="U69" s="4">
        <v>6177.5</v>
      </c>
      <c r="V69" s="4">
        <v>0</v>
      </c>
      <c r="W69" s="4">
        <v>0</v>
      </c>
      <c r="X69" s="4" t="s">
        <v>359</v>
      </c>
      <c r="Y69" s="4" t="s">
        <v>35</v>
      </c>
    </row>
    <row r="70" s="4" customFormat="1" spans="1:25">
      <c r="A70" s="4" t="s">
        <v>360</v>
      </c>
      <c r="B70" s="4" t="s">
        <v>26</v>
      </c>
      <c r="C70" s="4" t="s">
        <v>27</v>
      </c>
      <c r="D70" s="4" t="s">
        <v>361</v>
      </c>
      <c r="E70" s="4" t="s">
        <v>362</v>
      </c>
      <c r="F70" s="6">
        <v>45170</v>
      </c>
      <c r="G70" s="6">
        <v>45175</v>
      </c>
      <c r="H70" s="4">
        <v>1</v>
      </c>
      <c r="I70" s="4">
        <v>5</v>
      </c>
      <c r="J70" s="4">
        <v>5</v>
      </c>
      <c r="K70" s="4" t="s">
        <v>30</v>
      </c>
      <c r="L70" s="4">
        <v>3219.9</v>
      </c>
      <c r="M70" s="4">
        <v>3219.9</v>
      </c>
      <c r="N70" s="4" t="s">
        <v>363</v>
      </c>
      <c r="O70" s="4" t="s">
        <v>32</v>
      </c>
      <c r="P70" s="4" t="s">
        <v>33</v>
      </c>
      <c r="Q70" s="4">
        <v>0</v>
      </c>
      <c r="R70" s="8">
        <v>45157</v>
      </c>
      <c r="S70" s="6">
        <v>45178</v>
      </c>
      <c r="T70" s="4" t="s">
        <v>34</v>
      </c>
      <c r="U70" s="4">
        <v>3219.9</v>
      </c>
      <c r="V70" s="4">
        <v>0</v>
      </c>
      <c r="W70" s="4">
        <v>0</v>
      </c>
      <c r="X70" s="4" t="s">
        <v>364</v>
      </c>
      <c r="Y70" s="4" t="s">
        <v>365</v>
      </c>
    </row>
    <row r="71" s="4" customFormat="1" spans="1:25">
      <c r="A71" s="4" t="s">
        <v>366</v>
      </c>
      <c r="B71" s="4" t="s">
        <v>26</v>
      </c>
      <c r="C71" s="4" t="s">
        <v>27</v>
      </c>
      <c r="D71" s="4" t="s">
        <v>250</v>
      </c>
      <c r="E71" s="4" t="s">
        <v>367</v>
      </c>
      <c r="F71" s="6">
        <v>45172</v>
      </c>
      <c r="G71" s="6">
        <v>45175</v>
      </c>
      <c r="H71" s="4">
        <v>1</v>
      </c>
      <c r="I71" s="4">
        <v>3</v>
      </c>
      <c r="J71" s="4">
        <v>3</v>
      </c>
      <c r="K71" s="4" t="s">
        <v>30</v>
      </c>
      <c r="L71" s="4">
        <v>2108.65</v>
      </c>
      <c r="M71" s="4">
        <v>2108.65</v>
      </c>
      <c r="N71" s="4" t="s">
        <v>368</v>
      </c>
      <c r="O71" s="4" t="s">
        <v>32</v>
      </c>
      <c r="P71" s="4" t="s">
        <v>33</v>
      </c>
      <c r="Q71" s="4">
        <v>0</v>
      </c>
      <c r="R71" s="8">
        <v>45157</v>
      </c>
      <c r="S71" s="6">
        <v>45178</v>
      </c>
      <c r="T71" s="4" t="s">
        <v>34</v>
      </c>
      <c r="U71" s="4">
        <v>2108.65</v>
      </c>
      <c r="V71" s="4">
        <v>0</v>
      </c>
      <c r="W71" s="4">
        <v>0</v>
      </c>
      <c r="X71" s="4" t="s">
        <v>369</v>
      </c>
      <c r="Y71" s="4" t="s">
        <v>370</v>
      </c>
    </row>
    <row r="72" s="4" customFormat="1" spans="1:25">
      <c r="A72" s="4" t="s">
        <v>371</v>
      </c>
      <c r="B72" s="4" t="s">
        <v>26</v>
      </c>
      <c r="C72" s="4" t="s">
        <v>27</v>
      </c>
      <c r="D72" s="4" t="s">
        <v>372</v>
      </c>
      <c r="E72" s="4" t="s">
        <v>373</v>
      </c>
      <c r="F72" s="6">
        <v>45174</v>
      </c>
      <c r="G72" s="6">
        <v>45175</v>
      </c>
      <c r="H72" s="4">
        <v>1</v>
      </c>
      <c r="I72" s="4">
        <v>1</v>
      </c>
      <c r="J72" s="4">
        <v>1</v>
      </c>
      <c r="K72" s="4" t="s">
        <v>30</v>
      </c>
      <c r="L72" s="4">
        <v>882.91</v>
      </c>
      <c r="M72" s="4">
        <v>882.91</v>
      </c>
      <c r="N72" s="4" t="s">
        <v>374</v>
      </c>
      <c r="O72" s="4" t="s">
        <v>32</v>
      </c>
      <c r="P72" s="4" t="s">
        <v>33</v>
      </c>
      <c r="Q72" s="4">
        <v>0</v>
      </c>
      <c r="R72" s="8">
        <v>45157</v>
      </c>
      <c r="S72" s="6">
        <v>45178</v>
      </c>
      <c r="T72" s="4" t="s">
        <v>34</v>
      </c>
      <c r="U72" s="4">
        <v>882.91</v>
      </c>
      <c r="V72" s="4">
        <v>0</v>
      </c>
      <c r="W72" s="4">
        <v>0</v>
      </c>
      <c r="X72" s="4" t="s">
        <v>375</v>
      </c>
      <c r="Y72" s="4" t="s">
        <v>35</v>
      </c>
    </row>
    <row r="73" s="4" customFormat="1" spans="1:25">
      <c r="A73" s="4" t="s">
        <v>376</v>
      </c>
      <c r="B73" s="4" t="s">
        <v>26</v>
      </c>
      <c r="C73" s="4" t="s">
        <v>27</v>
      </c>
      <c r="D73" s="4" t="s">
        <v>377</v>
      </c>
      <c r="E73" s="4" t="s">
        <v>378</v>
      </c>
      <c r="F73" s="6">
        <v>45173</v>
      </c>
      <c r="G73" s="6">
        <v>45175</v>
      </c>
      <c r="H73" s="4">
        <v>1</v>
      </c>
      <c r="I73" s="4">
        <v>2</v>
      </c>
      <c r="J73" s="4">
        <v>2</v>
      </c>
      <c r="K73" s="4" t="s">
        <v>30</v>
      </c>
      <c r="L73" s="4">
        <v>1287.42</v>
      </c>
      <c r="M73" s="4">
        <v>1287.42</v>
      </c>
      <c r="N73" s="4" t="s">
        <v>379</v>
      </c>
      <c r="O73" s="4" t="s">
        <v>32</v>
      </c>
      <c r="P73" s="4" t="s">
        <v>33</v>
      </c>
      <c r="Q73" s="4">
        <v>0</v>
      </c>
      <c r="R73" s="8">
        <v>45157</v>
      </c>
      <c r="S73" s="6">
        <v>45178</v>
      </c>
      <c r="T73" s="4" t="s">
        <v>34</v>
      </c>
      <c r="U73" s="4">
        <v>1287.42</v>
      </c>
      <c r="V73" s="4">
        <v>0</v>
      </c>
      <c r="W73" s="4">
        <v>0</v>
      </c>
      <c r="X73" s="4" t="s">
        <v>380</v>
      </c>
      <c r="Y73" s="4" t="s">
        <v>381</v>
      </c>
    </row>
    <row r="74" s="4" customFormat="1" spans="1:25">
      <c r="A74" s="4" t="s">
        <v>382</v>
      </c>
      <c r="B74" s="4" t="s">
        <v>26</v>
      </c>
      <c r="C74" s="4" t="s">
        <v>27</v>
      </c>
      <c r="D74" s="4" t="s">
        <v>383</v>
      </c>
      <c r="E74" s="4" t="s">
        <v>384</v>
      </c>
      <c r="F74" s="6">
        <v>45173</v>
      </c>
      <c r="G74" s="6">
        <v>45175</v>
      </c>
      <c r="H74" s="4">
        <v>1</v>
      </c>
      <c r="I74" s="4">
        <v>2</v>
      </c>
      <c r="J74" s="4">
        <v>2</v>
      </c>
      <c r="K74" s="4" t="s">
        <v>30</v>
      </c>
      <c r="L74" s="4">
        <v>1347.16</v>
      </c>
      <c r="M74" s="4">
        <v>1347.16</v>
      </c>
      <c r="N74" s="4" t="s">
        <v>385</v>
      </c>
      <c r="O74" s="4" t="s">
        <v>32</v>
      </c>
      <c r="P74" s="4" t="s">
        <v>33</v>
      </c>
      <c r="Q74" s="4">
        <v>0</v>
      </c>
      <c r="R74" s="8">
        <v>45157.0000115741</v>
      </c>
      <c r="S74" s="6">
        <v>45178</v>
      </c>
      <c r="T74" s="4" t="s">
        <v>34</v>
      </c>
      <c r="U74" s="4">
        <v>1347.16</v>
      </c>
      <c r="V74" s="4">
        <v>0</v>
      </c>
      <c r="W74" s="4">
        <v>0</v>
      </c>
      <c r="X74" s="4" t="s">
        <v>386</v>
      </c>
      <c r="Y74" s="4" t="s">
        <v>387</v>
      </c>
    </row>
    <row r="75" s="4" customFormat="1" spans="1:25">
      <c r="A75" s="4" t="s">
        <v>388</v>
      </c>
      <c r="B75" s="4" t="s">
        <v>26</v>
      </c>
      <c r="C75" s="4" t="s">
        <v>27</v>
      </c>
      <c r="D75" s="4" t="s">
        <v>389</v>
      </c>
      <c r="E75" s="4" t="s">
        <v>105</v>
      </c>
      <c r="F75" s="6">
        <v>45174</v>
      </c>
      <c r="G75" s="6">
        <v>45175</v>
      </c>
      <c r="H75" s="4">
        <v>1</v>
      </c>
      <c r="I75" s="4">
        <v>1</v>
      </c>
      <c r="J75" s="4">
        <v>1</v>
      </c>
      <c r="K75" s="4" t="s">
        <v>30</v>
      </c>
      <c r="L75" s="4">
        <v>1117.37</v>
      </c>
      <c r="M75" s="4">
        <v>1117.37</v>
      </c>
      <c r="N75" s="4" t="s">
        <v>390</v>
      </c>
      <c r="O75" s="4" t="s">
        <v>32</v>
      </c>
      <c r="P75" s="4" t="s">
        <v>33</v>
      </c>
      <c r="Q75" s="4">
        <v>0</v>
      </c>
      <c r="R75" s="8">
        <v>45157</v>
      </c>
      <c r="S75" s="6">
        <v>45178</v>
      </c>
      <c r="T75" s="4" t="s">
        <v>34</v>
      </c>
      <c r="U75" s="4">
        <v>1117.37</v>
      </c>
      <c r="V75" s="4">
        <v>0</v>
      </c>
      <c r="W75" s="4">
        <v>0</v>
      </c>
      <c r="X75" s="4" t="s">
        <v>391</v>
      </c>
      <c r="Y75" s="4" t="s">
        <v>392</v>
      </c>
    </row>
    <row r="76" s="4" customFormat="1" spans="1:25">
      <c r="A76" s="4" t="s">
        <v>393</v>
      </c>
      <c r="B76" s="4" t="s">
        <v>26</v>
      </c>
      <c r="C76" s="4" t="s">
        <v>27</v>
      </c>
      <c r="D76" s="4" t="s">
        <v>394</v>
      </c>
      <c r="E76" s="4" t="s">
        <v>165</v>
      </c>
      <c r="F76" s="6">
        <v>45174</v>
      </c>
      <c r="G76" s="6">
        <v>45175</v>
      </c>
      <c r="H76" s="4">
        <v>1</v>
      </c>
      <c r="I76" s="4">
        <v>1</v>
      </c>
      <c r="J76" s="4">
        <v>1</v>
      </c>
      <c r="K76" s="4" t="s">
        <v>30</v>
      </c>
      <c r="L76" s="4">
        <v>318.95</v>
      </c>
      <c r="M76" s="4">
        <v>318.95</v>
      </c>
      <c r="N76" s="4" t="s">
        <v>395</v>
      </c>
      <c r="O76" s="4" t="s">
        <v>32</v>
      </c>
      <c r="P76" s="4" t="s">
        <v>33</v>
      </c>
      <c r="Q76" s="4">
        <v>0</v>
      </c>
      <c r="R76" s="8">
        <v>45158</v>
      </c>
      <c r="S76" s="6">
        <v>45178</v>
      </c>
      <c r="T76" s="4" t="s">
        <v>34</v>
      </c>
      <c r="U76" s="4">
        <v>318.95</v>
      </c>
      <c r="V76" s="4">
        <v>0</v>
      </c>
      <c r="W76" s="4">
        <v>0</v>
      </c>
      <c r="X76" s="4" t="s">
        <v>396</v>
      </c>
      <c r="Y76" s="4" t="s">
        <v>397</v>
      </c>
    </row>
    <row r="77" s="4" customFormat="1" spans="1:25">
      <c r="A77" s="4" t="s">
        <v>398</v>
      </c>
      <c r="B77" s="4" t="s">
        <v>26</v>
      </c>
      <c r="C77" s="4" t="s">
        <v>27</v>
      </c>
      <c r="D77" s="4" t="s">
        <v>399</v>
      </c>
      <c r="E77" s="4" t="s">
        <v>400</v>
      </c>
      <c r="F77" s="6">
        <v>45173</v>
      </c>
      <c r="G77" s="6">
        <v>45175</v>
      </c>
      <c r="H77" s="4">
        <v>1</v>
      </c>
      <c r="I77" s="4">
        <v>2</v>
      </c>
      <c r="J77" s="4">
        <v>2</v>
      </c>
      <c r="K77" s="4" t="s">
        <v>30</v>
      </c>
      <c r="L77" s="4">
        <v>2149.02</v>
      </c>
      <c r="M77" s="4">
        <v>2149.02</v>
      </c>
      <c r="N77" s="4" t="s">
        <v>401</v>
      </c>
      <c r="O77" s="4" t="s">
        <v>32</v>
      </c>
      <c r="P77" s="4" t="s">
        <v>33</v>
      </c>
      <c r="Q77" s="4">
        <v>0</v>
      </c>
      <c r="R77" s="8">
        <v>45158</v>
      </c>
      <c r="S77" s="6">
        <v>45178</v>
      </c>
      <c r="T77" s="4" t="s">
        <v>34</v>
      </c>
      <c r="U77" s="4">
        <v>2149.02</v>
      </c>
      <c r="V77" s="4">
        <v>0</v>
      </c>
      <c r="W77" s="4">
        <v>0</v>
      </c>
      <c r="X77" s="4" t="s">
        <v>402</v>
      </c>
      <c r="Y77" s="4" t="s">
        <v>403</v>
      </c>
    </row>
    <row r="78" s="4" customFormat="1" spans="1:25">
      <c r="A78" s="4" t="s">
        <v>404</v>
      </c>
      <c r="B78" s="4" t="s">
        <v>26</v>
      </c>
      <c r="C78" s="4" t="s">
        <v>27</v>
      </c>
      <c r="D78" s="4" t="s">
        <v>405</v>
      </c>
      <c r="E78" s="4" t="s">
        <v>406</v>
      </c>
      <c r="F78" s="6">
        <v>45174</v>
      </c>
      <c r="G78" s="6">
        <v>45175</v>
      </c>
      <c r="H78" s="4">
        <v>1</v>
      </c>
      <c r="I78" s="4">
        <v>1</v>
      </c>
      <c r="J78" s="4">
        <v>1</v>
      </c>
      <c r="K78" s="4" t="s">
        <v>30</v>
      </c>
      <c r="L78" s="4">
        <v>756.87</v>
      </c>
      <c r="M78" s="4">
        <v>756.87</v>
      </c>
      <c r="N78" s="4" t="s">
        <v>407</v>
      </c>
      <c r="O78" s="4" t="s">
        <v>32</v>
      </c>
      <c r="P78" s="4" t="s">
        <v>33</v>
      </c>
      <c r="Q78" s="4">
        <v>0</v>
      </c>
      <c r="R78" s="8">
        <v>45159.0000115741</v>
      </c>
      <c r="S78" s="6">
        <v>45178</v>
      </c>
      <c r="T78" s="4" t="s">
        <v>34</v>
      </c>
      <c r="U78" s="4">
        <v>756.87</v>
      </c>
      <c r="V78" s="4">
        <v>0</v>
      </c>
      <c r="W78" s="4">
        <v>0</v>
      </c>
      <c r="X78" s="4" t="s">
        <v>408</v>
      </c>
      <c r="Y78" s="4" t="s">
        <v>35</v>
      </c>
    </row>
    <row r="79" s="4" customFormat="1" spans="1:25">
      <c r="A79" s="4" t="s">
        <v>409</v>
      </c>
      <c r="B79" s="4" t="s">
        <v>26</v>
      </c>
      <c r="C79" s="4" t="s">
        <v>27</v>
      </c>
      <c r="D79" s="4" t="s">
        <v>410</v>
      </c>
      <c r="E79" s="4" t="s">
        <v>296</v>
      </c>
      <c r="F79" s="6">
        <v>45174</v>
      </c>
      <c r="G79" s="6">
        <v>45175</v>
      </c>
      <c r="H79" s="4">
        <v>1</v>
      </c>
      <c r="I79" s="4">
        <v>1</v>
      </c>
      <c r="J79" s="4">
        <v>1</v>
      </c>
      <c r="K79" s="4" t="s">
        <v>30</v>
      </c>
      <c r="L79" s="4">
        <v>611.87</v>
      </c>
      <c r="M79" s="4">
        <v>611.87</v>
      </c>
      <c r="N79" s="4" t="s">
        <v>411</v>
      </c>
      <c r="O79" s="4" t="s">
        <v>32</v>
      </c>
      <c r="P79" s="4" t="s">
        <v>33</v>
      </c>
      <c r="Q79" s="4">
        <v>0</v>
      </c>
      <c r="R79" s="8">
        <v>45159.0000115741</v>
      </c>
      <c r="S79" s="6">
        <v>45178</v>
      </c>
      <c r="T79" s="4" t="s">
        <v>34</v>
      </c>
      <c r="U79" s="4">
        <v>611.87</v>
      </c>
      <c r="V79" s="4">
        <v>0</v>
      </c>
      <c r="W79" s="4">
        <v>0</v>
      </c>
      <c r="X79" s="4" t="s">
        <v>412</v>
      </c>
      <c r="Y79" s="4" t="s">
        <v>35</v>
      </c>
    </row>
    <row r="80" s="4" customFormat="1" spans="1:25">
      <c r="A80" s="4" t="s">
        <v>413</v>
      </c>
      <c r="B80" s="4" t="s">
        <v>26</v>
      </c>
      <c r="C80" s="4" t="s">
        <v>27</v>
      </c>
      <c r="D80" s="4" t="s">
        <v>414</v>
      </c>
      <c r="E80" s="4" t="s">
        <v>415</v>
      </c>
      <c r="F80" s="6">
        <v>45174</v>
      </c>
      <c r="G80" s="6">
        <v>45175</v>
      </c>
      <c r="H80" s="4">
        <v>1</v>
      </c>
      <c r="I80" s="4">
        <v>1</v>
      </c>
      <c r="J80" s="4">
        <v>1</v>
      </c>
      <c r="K80" s="4" t="s">
        <v>30</v>
      </c>
      <c r="L80" s="4">
        <v>611.21</v>
      </c>
      <c r="M80" s="4">
        <v>611.21</v>
      </c>
      <c r="N80" s="4" t="s">
        <v>416</v>
      </c>
      <c r="O80" s="4" t="s">
        <v>32</v>
      </c>
      <c r="P80" s="4" t="s">
        <v>33</v>
      </c>
      <c r="Q80" s="4">
        <v>0</v>
      </c>
      <c r="R80" s="8">
        <v>45160.0000115741</v>
      </c>
      <c r="S80" s="6">
        <v>45178</v>
      </c>
      <c r="T80" s="4" t="s">
        <v>34</v>
      </c>
      <c r="U80" s="4">
        <v>611.21</v>
      </c>
      <c r="V80" s="4">
        <v>0</v>
      </c>
      <c r="W80" s="4">
        <v>0</v>
      </c>
      <c r="X80" s="4" t="s">
        <v>417</v>
      </c>
      <c r="Y80" s="4" t="s">
        <v>418</v>
      </c>
    </row>
    <row r="81" s="4" customFormat="1" spans="1:25">
      <c r="A81" s="4" t="s">
        <v>151</v>
      </c>
      <c r="B81" s="4" t="s">
        <v>26</v>
      </c>
      <c r="C81" s="4" t="s">
        <v>92</v>
      </c>
      <c r="D81" s="4" t="s">
        <v>152</v>
      </c>
      <c r="E81" s="4" t="s">
        <v>153</v>
      </c>
      <c r="F81" s="6">
        <v>45168</v>
      </c>
      <c r="G81" s="6">
        <v>45175</v>
      </c>
      <c r="H81" s="4">
        <v>1</v>
      </c>
      <c r="I81" s="4">
        <v>7</v>
      </c>
      <c r="J81" s="4">
        <v>7</v>
      </c>
      <c r="K81" s="4" t="s">
        <v>30</v>
      </c>
      <c r="L81" s="4">
        <v>-12690.93</v>
      </c>
      <c r="M81" s="4">
        <v>-12690.93</v>
      </c>
      <c r="N81" s="4" t="s">
        <v>154</v>
      </c>
      <c r="O81" s="4" t="s">
        <v>32</v>
      </c>
      <c r="P81" s="4" t="s">
        <v>33</v>
      </c>
      <c r="Q81" s="4">
        <v>0</v>
      </c>
      <c r="R81" s="8">
        <v>45133.0000115741</v>
      </c>
      <c r="S81" s="6">
        <v>45178</v>
      </c>
      <c r="T81" s="4" t="s">
        <v>34</v>
      </c>
      <c r="U81" s="4">
        <v>-12690.93</v>
      </c>
      <c r="V81" s="4">
        <v>0</v>
      </c>
      <c r="W81" s="4">
        <v>0</v>
      </c>
      <c r="X81" s="4" t="s">
        <v>155</v>
      </c>
      <c r="Y81" s="4" t="s">
        <v>156</v>
      </c>
    </row>
    <row r="82" s="4" customFormat="1" spans="1:25">
      <c r="A82" s="4" t="s">
        <v>419</v>
      </c>
      <c r="B82" s="4" t="s">
        <v>26</v>
      </c>
      <c r="C82" s="4" t="s">
        <v>27</v>
      </c>
      <c r="D82" s="4" t="s">
        <v>420</v>
      </c>
      <c r="E82" s="4" t="s">
        <v>421</v>
      </c>
      <c r="F82" s="6">
        <v>45172</v>
      </c>
      <c r="G82" s="6">
        <v>45175</v>
      </c>
      <c r="H82" s="4">
        <v>2</v>
      </c>
      <c r="I82" s="4">
        <v>3</v>
      </c>
      <c r="J82" s="4">
        <v>6</v>
      </c>
      <c r="K82" s="4" t="s">
        <v>30</v>
      </c>
      <c r="L82" s="4">
        <v>9204.96</v>
      </c>
      <c r="M82" s="4">
        <v>9204.96</v>
      </c>
      <c r="N82" s="4" t="s">
        <v>422</v>
      </c>
      <c r="O82" s="4" t="s">
        <v>32</v>
      </c>
      <c r="P82" s="4" t="s">
        <v>33</v>
      </c>
      <c r="Q82" s="4">
        <v>0</v>
      </c>
      <c r="R82" s="8">
        <v>45160.0000115741</v>
      </c>
      <c r="S82" s="6">
        <v>45178</v>
      </c>
      <c r="T82" s="4" t="s">
        <v>34</v>
      </c>
      <c r="U82" s="4">
        <v>9204.96</v>
      </c>
      <c r="V82" s="4">
        <v>0</v>
      </c>
      <c r="W82" s="4">
        <v>0</v>
      </c>
      <c r="X82" s="4" t="s">
        <v>423</v>
      </c>
      <c r="Y82" s="4" t="s">
        <v>424</v>
      </c>
    </row>
    <row r="83" s="4" customFormat="1" spans="1:25">
      <c r="A83" s="4" t="s">
        <v>425</v>
      </c>
      <c r="B83" s="4" t="s">
        <v>26</v>
      </c>
      <c r="C83" s="4" t="s">
        <v>27</v>
      </c>
      <c r="D83" s="4" t="s">
        <v>426</v>
      </c>
      <c r="E83" s="4" t="s">
        <v>427</v>
      </c>
      <c r="F83" s="6">
        <v>45172</v>
      </c>
      <c r="G83" s="6">
        <v>45175</v>
      </c>
      <c r="H83" s="4">
        <v>1</v>
      </c>
      <c r="I83" s="4">
        <v>3</v>
      </c>
      <c r="J83" s="4">
        <v>3</v>
      </c>
      <c r="K83" s="4" t="s">
        <v>30</v>
      </c>
      <c r="L83" s="4">
        <v>564.36</v>
      </c>
      <c r="M83" s="4">
        <v>564.36</v>
      </c>
      <c r="N83" s="4" t="s">
        <v>428</v>
      </c>
      <c r="O83" s="4" t="s">
        <v>32</v>
      </c>
      <c r="P83" s="4" t="s">
        <v>33</v>
      </c>
      <c r="Q83" s="4">
        <v>0</v>
      </c>
      <c r="R83" s="8">
        <v>45160</v>
      </c>
      <c r="S83" s="6">
        <v>45178</v>
      </c>
      <c r="T83" s="4" t="s">
        <v>34</v>
      </c>
      <c r="U83" s="4">
        <v>564.36</v>
      </c>
      <c r="V83" s="4">
        <v>0</v>
      </c>
      <c r="W83" s="4">
        <v>0</v>
      </c>
      <c r="X83" s="4" t="s">
        <v>429</v>
      </c>
      <c r="Y83" s="4" t="s">
        <v>430</v>
      </c>
    </row>
    <row r="84" s="4" customFormat="1" spans="1:25">
      <c r="A84" s="4" t="s">
        <v>431</v>
      </c>
      <c r="B84" s="4" t="s">
        <v>26</v>
      </c>
      <c r="C84" s="4" t="s">
        <v>27</v>
      </c>
      <c r="D84" s="4" t="s">
        <v>432</v>
      </c>
      <c r="E84" s="4" t="s">
        <v>433</v>
      </c>
      <c r="F84" s="6">
        <v>45170</v>
      </c>
      <c r="G84" s="6">
        <v>45175</v>
      </c>
      <c r="H84" s="4">
        <v>1</v>
      </c>
      <c r="I84" s="4">
        <v>5</v>
      </c>
      <c r="J84" s="4">
        <v>5</v>
      </c>
      <c r="K84" s="4" t="s">
        <v>30</v>
      </c>
      <c r="L84" s="4">
        <v>34870.6</v>
      </c>
      <c r="M84" s="4">
        <v>34870.6</v>
      </c>
      <c r="N84" s="4" t="s">
        <v>434</v>
      </c>
      <c r="O84" s="4" t="s">
        <v>32</v>
      </c>
      <c r="P84" s="4" t="s">
        <v>33</v>
      </c>
      <c r="Q84" s="4">
        <v>0</v>
      </c>
      <c r="R84" s="8">
        <v>45160</v>
      </c>
      <c r="S84" s="6">
        <v>45178</v>
      </c>
      <c r="T84" s="4" t="s">
        <v>34</v>
      </c>
      <c r="U84" s="4">
        <v>34870.6</v>
      </c>
      <c r="V84" s="4">
        <v>0</v>
      </c>
      <c r="W84" s="4">
        <v>0</v>
      </c>
      <c r="X84" s="4" t="s">
        <v>435</v>
      </c>
      <c r="Y84" s="4" t="s">
        <v>436</v>
      </c>
    </row>
    <row r="85" s="4" customFormat="1" spans="1:25">
      <c r="A85" s="4" t="s">
        <v>437</v>
      </c>
      <c r="B85" s="4" t="s">
        <v>26</v>
      </c>
      <c r="C85" s="4" t="s">
        <v>27</v>
      </c>
      <c r="D85" s="4" t="s">
        <v>438</v>
      </c>
      <c r="E85" s="4" t="s">
        <v>439</v>
      </c>
      <c r="F85" s="6">
        <v>45173</v>
      </c>
      <c r="G85" s="6">
        <v>45175</v>
      </c>
      <c r="H85" s="4">
        <v>1</v>
      </c>
      <c r="I85" s="4">
        <v>2</v>
      </c>
      <c r="J85" s="4">
        <v>2</v>
      </c>
      <c r="K85" s="4" t="s">
        <v>30</v>
      </c>
      <c r="L85" s="4">
        <v>4288.16</v>
      </c>
      <c r="M85" s="4">
        <v>4288.16</v>
      </c>
      <c r="N85" s="4" t="s">
        <v>440</v>
      </c>
      <c r="O85" s="4" t="s">
        <v>32</v>
      </c>
      <c r="P85" s="4" t="s">
        <v>33</v>
      </c>
      <c r="Q85" s="4">
        <v>0</v>
      </c>
      <c r="R85" s="8">
        <v>45161.0000115741</v>
      </c>
      <c r="S85" s="6">
        <v>45178</v>
      </c>
      <c r="T85" s="4" t="s">
        <v>34</v>
      </c>
      <c r="U85" s="4">
        <v>4288.16</v>
      </c>
      <c r="V85" s="4">
        <v>0</v>
      </c>
      <c r="W85" s="4">
        <v>0</v>
      </c>
      <c r="X85" s="4" t="s">
        <v>441</v>
      </c>
      <c r="Y85" s="4" t="s">
        <v>442</v>
      </c>
    </row>
    <row r="86" s="4" customFormat="1" spans="1:25">
      <c r="A86" s="4" t="s">
        <v>443</v>
      </c>
      <c r="B86" s="4" t="s">
        <v>26</v>
      </c>
      <c r="C86" s="4" t="s">
        <v>27</v>
      </c>
      <c r="D86" s="4" t="s">
        <v>444</v>
      </c>
      <c r="E86" s="4" t="s">
        <v>445</v>
      </c>
      <c r="F86" s="6">
        <v>45173</v>
      </c>
      <c r="G86" s="6">
        <v>45175</v>
      </c>
      <c r="H86" s="4">
        <v>1</v>
      </c>
      <c r="I86" s="4">
        <v>2</v>
      </c>
      <c r="J86" s="4">
        <v>2</v>
      </c>
      <c r="K86" s="4" t="s">
        <v>30</v>
      </c>
      <c r="L86" s="4">
        <v>1275.62</v>
      </c>
      <c r="M86" s="4">
        <v>1275.62</v>
      </c>
      <c r="N86" s="4" t="s">
        <v>446</v>
      </c>
      <c r="O86" s="4" t="s">
        <v>32</v>
      </c>
      <c r="P86" s="4" t="s">
        <v>33</v>
      </c>
      <c r="Q86" s="4">
        <v>0</v>
      </c>
      <c r="R86" s="8">
        <v>45161.0000115741</v>
      </c>
      <c r="S86" s="6">
        <v>45178</v>
      </c>
      <c r="T86" s="4" t="s">
        <v>34</v>
      </c>
      <c r="U86" s="4">
        <v>1275.62</v>
      </c>
      <c r="V86" s="4">
        <v>0</v>
      </c>
      <c r="W86" s="4">
        <v>0</v>
      </c>
      <c r="X86" s="4" t="s">
        <v>447</v>
      </c>
      <c r="Y86" s="4" t="s">
        <v>448</v>
      </c>
    </row>
    <row r="87" s="4" customFormat="1" spans="1:25">
      <c r="A87" s="4" t="s">
        <v>449</v>
      </c>
      <c r="B87" s="4" t="s">
        <v>26</v>
      </c>
      <c r="C87" s="4" t="s">
        <v>27</v>
      </c>
      <c r="D87" s="4" t="s">
        <v>450</v>
      </c>
      <c r="E87" s="4" t="s">
        <v>451</v>
      </c>
      <c r="F87" s="6">
        <v>45174</v>
      </c>
      <c r="G87" s="6">
        <v>45175</v>
      </c>
      <c r="H87" s="4">
        <v>2</v>
      </c>
      <c r="I87" s="4">
        <v>1</v>
      </c>
      <c r="J87" s="4">
        <v>2</v>
      </c>
      <c r="K87" s="4" t="s">
        <v>30</v>
      </c>
      <c r="L87" s="4">
        <v>668.18</v>
      </c>
      <c r="M87" s="4">
        <v>668.18</v>
      </c>
      <c r="N87" s="4" t="s">
        <v>452</v>
      </c>
      <c r="O87" s="4" t="s">
        <v>32</v>
      </c>
      <c r="P87" s="4" t="s">
        <v>33</v>
      </c>
      <c r="Q87" s="4">
        <v>0</v>
      </c>
      <c r="R87" s="8">
        <v>45161.0000115741</v>
      </c>
      <c r="S87" s="6">
        <v>45178</v>
      </c>
      <c r="T87" s="4" t="s">
        <v>34</v>
      </c>
      <c r="U87" s="4">
        <v>668.18</v>
      </c>
      <c r="V87" s="4">
        <v>0</v>
      </c>
      <c r="W87" s="4">
        <v>0</v>
      </c>
      <c r="X87" s="4" t="s">
        <v>453</v>
      </c>
      <c r="Y87" s="4" t="s">
        <v>35</v>
      </c>
    </row>
    <row r="88" s="4" customFormat="1" spans="1:25">
      <c r="A88" s="4" t="s">
        <v>449</v>
      </c>
      <c r="B88" s="4" t="s">
        <v>26</v>
      </c>
      <c r="C88" s="4" t="s">
        <v>92</v>
      </c>
      <c r="D88" s="4" t="s">
        <v>450</v>
      </c>
      <c r="E88" s="4" t="s">
        <v>451</v>
      </c>
      <c r="F88" s="6">
        <v>45174</v>
      </c>
      <c r="G88" s="6">
        <v>45175</v>
      </c>
      <c r="H88" s="4">
        <v>2</v>
      </c>
      <c r="I88" s="4">
        <v>1</v>
      </c>
      <c r="J88" s="4">
        <v>2</v>
      </c>
      <c r="K88" s="4" t="s">
        <v>30</v>
      </c>
      <c r="L88" s="4">
        <v>-668.18</v>
      </c>
      <c r="M88" s="4">
        <v>-668.18</v>
      </c>
      <c r="N88" s="4" t="s">
        <v>452</v>
      </c>
      <c r="O88" s="4" t="s">
        <v>32</v>
      </c>
      <c r="P88" s="4" t="s">
        <v>33</v>
      </c>
      <c r="Q88" s="4">
        <v>0</v>
      </c>
      <c r="R88" s="8">
        <v>45161.0000115741</v>
      </c>
      <c r="S88" s="6">
        <v>45178</v>
      </c>
      <c r="T88" s="4" t="s">
        <v>34</v>
      </c>
      <c r="U88" s="4">
        <v>-668.18</v>
      </c>
      <c r="V88" s="4">
        <v>0</v>
      </c>
      <c r="W88" s="4">
        <v>0</v>
      </c>
      <c r="X88" s="4" t="s">
        <v>453</v>
      </c>
      <c r="Y88" s="4" t="s">
        <v>35</v>
      </c>
    </row>
    <row r="89" s="4" customFormat="1" spans="1:25">
      <c r="A89" s="4" t="s">
        <v>454</v>
      </c>
      <c r="B89" s="4" t="s">
        <v>26</v>
      </c>
      <c r="C89" s="4" t="s">
        <v>27</v>
      </c>
      <c r="D89" s="4" t="s">
        <v>455</v>
      </c>
      <c r="E89" s="4" t="s">
        <v>456</v>
      </c>
      <c r="F89" s="6">
        <v>45173</v>
      </c>
      <c r="G89" s="6">
        <v>45175</v>
      </c>
      <c r="H89" s="4">
        <v>1</v>
      </c>
      <c r="I89" s="4">
        <v>2</v>
      </c>
      <c r="J89" s="4">
        <v>2</v>
      </c>
      <c r="K89" s="4" t="s">
        <v>30</v>
      </c>
      <c r="L89" s="4">
        <v>686.1</v>
      </c>
      <c r="M89" s="4">
        <v>686.1</v>
      </c>
      <c r="N89" s="4" t="s">
        <v>457</v>
      </c>
      <c r="O89" s="4" t="s">
        <v>32</v>
      </c>
      <c r="P89" s="4" t="s">
        <v>33</v>
      </c>
      <c r="Q89" s="4">
        <v>0</v>
      </c>
      <c r="R89" s="8">
        <v>45161</v>
      </c>
      <c r="S89" s="6">
        <v>45178</v>
      </c>
      <c r="T89" s="4" t="s">
        <v>34</v>
      </c>
      <c r="U89" s="4">
        <v>686.1</v>
      </c>
      <c r="V89" s="4">
        <v>0</v>
      </c>
      <c r="W89" s="4">
        <v>0</v>
      </c>
      <c r="X89" s="4" t="s">
        <v>458</v>
      </c>
      <c r="Y89" s="4" t="s">
        <v>459</v>
      </c>
    </row>
    <row r="90" s="4" customFormat="1" spans="1:25">
      <c r="A90" s="4" t="s">
        <v>460</v>
      </c>
      <c r="B90" s="4" t="s">
        <v>26</v>
      </c>
      <c r="C90" s="4" t="s">
        <v>27</v>
      </c>
      <c r="D90" s="4" t="s">
        <v>455</v>
      </c>
      <c r="E90" s="4" t="s">
        <v>461</v>
      </c>
      <c r="F90" s="6">
        <v>45173</v>
      </c>
      <c r="G90" s="6">
        <v>45175</v>
      </c>
      <c r="H90" s="4">
        <v>1</v>
      </c>
      <c r="I90" s="4">
        <v>2</v>
      </c>
      <c r="J90" s="4">
        <v>2</v>
      </c>
      <c r="K90" s="4" t="s">
        <v>30</v>
      </c>
      <c r="L90" s="4">
        <v>551.02</v>
      </c>
      <c r="M90" s="4">
        <v>551.02</v>
      </c>
      <c r="N90" s="4" t="s">
        <v>462</v>
      </c>
      <c r="O90" s="4" t="s">
        <v>32</v>
      </c>
      <c r="P90" s="4" t="s">
        <v>33</v>
      </c>
      <c r="Q90" s="4">
        <v>0</v>
      </c>
      <c r="R90" s="8">
        <v>45161.0000115741</v>
      </c>
      <c r="S90" s="6">
        <v>45178</v>
      </c>
      <c r="T90" s="4" t="s">
        <v>34</v>
      </c>
      <c r="U90" s="4">
        <v>551.02</v>
      </c>
      <c r="V90" s="4">
        <v>0</v>
      </c>
      <c r="W90" s="4">
        <v>0</v>
      </c>
      <c r="X90" s="4" t="s">
        <v>463</v>
      </c>
      <c r="Y90" s="4" t="s">
        <v>464</v>
      </c>
    </row>
    <row r="91" s="4" customFormat="1" spans="1:25">
      <c r="A91" s="4" t="s">
        <v>355</v>
      </c>
      <c r="B91" s="4" t="s">
        <v>26</v>
      </c>
      <c r="C91" s="4" t="s">
        <v>92</v>
      </c>
      <c r="D91" s="4" t="s">
        <v>356</v>
      </c>
      <c r="E91" s="4" t="s">
        <v>357</v>
      </c>
      <c r="F91" s="6">
        <v>45170</v>
      </c>
      <c r="G91" s="6">
        <v>45175</v>
      </c>
      <c r="H91" s="4">
        <v>1</v>
      </c>
      <c r="I91" s="4">
        <v>5</v>
      </c>
      <c r="J91" s="4">
        <v>5</v>
      </c>
      <c r="K91" s="4" t="s">
        <v>30</v>
      </c>
      <c r="L91" s="4">
        <v>-6177.5</v>
      </c>
      <c r="M91" s="4">
        <v>-6177.5</v>
      </c>
      <c r="N91" s="4" t="s">
        <v>358</v>
      </c>
      <c r="O91" s="4" t="s">
        <v>32</v>
      </c>
      <c r="P91" s="4" t="s">
        <v>33</v>
      </c>
      <c r="Q91" s="4">
        <v>0</v>
      </c>
      <c r="R91" s="8">
        <v>45157</v>
      </c>
      <c r="S91" s="6">
        <v>45178</v>
      </c>
      <c r="T91" s="4" t="s">
        <v>34</v>
      </c>
      <c r="U91" s="4">
        <v>-6177.5</v>
      </c>
      <c r="V91" s="4">
        <v>0</v>
      </c>
      <c r="W91" s="4">
        <v>0</v>
      </c>
      <c r="X91" s="4" t="s">
        <v>359</v>
      </c>
      <c r="Y91" s="4" t="s">
        <v>35</v>
      </c>
    </row>
    <row r="92" s="4" customFormat="1" spans="1:25">
      <c r="A92" s="4" t="s">
        <v>465</v>
      </c>
      <c r="B92" s="4" t="s">
        <v>26</v>
      </c>
      <c r="C92" s="4" t="s">
        <v>27</v>
      </c>
      <c r="D92" s="4" t="s">
        <v>455</v>
      </c>
      <c r="E92" s="4" t="s">
        <v>461</v>
      </c>
      <c r="F92" s="6">
        <v>45173</v>
      </c>
      <c r="G92" s="6">
        <v>45175</v>
      </c>
      <c r="H92" s="4">
        <v>1</v>
      </c>
      <c r="I92" s="4">
        <v>2</v>
      </c>
      <c r="J92" s="4">
        <v>2</v>
      </c>
      <c r="K92" s="4" t="s">
        <v>30</v>
      </c>
      <c r="L92" s="4">
        <v>551.02</v>
      </c>
      <c r="M92" s="4">
        <v>551.02</v>
      </c>
      <c r="N92" s="4" t="s">
        <v>466</v>
      </c>
      <c r="O92" s="4" t="s">
        <v>32</v>
      </c>
      <c r="P92" s="4" t="s">
        <v>33</v>
      </c>
      <c r="Q92" s="4">
        <v>0</v>
      </c>
      <c r="R92" s="8">
        <v>45161.0000115741</v>
      </c>
      <c r="S92" s="6">
        <v>45178</v>
      </c>
      <c r="T92" s="4" t="s">
        <v>34</v>
      </c>
      <c r="U92" s="4">
        <v>551.02</v>
      </c>
      <c r="V92" s="4">
        <v>0</v>
      </c>
      <c r="W92" s="4">
        <v>0</v>
      </c>
      <c r="X92" s="4" t="s">
        <v>467</v>
      </c>
      <c r="Y92" s="4" t="s">
        <v>468</v>
      </c>
    </row>
    <row r="93" s="4" customFormat="1" spans="1:25">
      <c r="A93" s="4" t="s">
        <v>469</v>
      </c>
      <c r="B93" s="4" t="s">
        <v>26</v>
      </c>
      <c r="C93" s="4" t="s">
        <v>27</v>
      </c>
      <c r="D93" s="4" t="s">
        <v>470</v>
      </c>
      <c r="E93" s="4" t="s">
        <v>471</v>
      </c>
      <c r="F93" s="6">
        <v>45173</v>
      </c>
      <c r="G93" s="6">
        <v>45175</v>
      </c>
      <c r="H93" s="4">
        <v>2</v>
      </c>
      <c r="I93" s="4">
        <v>2</v>
      </c>
      <c r="J93" s="4">
        <v>4</v>
      </c>
      <c r="K93" s="4" t="s">
        <v>30</v>
      </c>
      <c r="L93" s="4">
        <v>744.76</v>
      </c>
      <c r="M93" s="4">
        <v>744.76</v>
      </c>
      <c r="N93" s="4" t="s">
        <v>472</v>
      </c>
      <c r="O93" s="4" t="s">
        <v>32</v>
      </c>
      <c r="P93" s="4" t="s">
        <v>33</v>
      </c>
      <c r="Q93" s="4">
        <v>0</v>
      </c>
      <c r="R93" s="8">
        <v>45162</v>
      </c>
      <c r="S93" s="6">
        <v>45178</v>
      </c>
      <c r="T93" s="4" t="s">
        <v>34</v>
      </c>
      <c r="U93" s="4">
        <v>744.76</v>
      </c>
      <c r="V93" s="4">
        <v>0</v>
      </c>
      <c r="W93" s="4">
        <v>0</v>
      </c>
      <c r="X93" s="4" t="s">
        <v>473</v>
      </c>
      <c r="Y93" s="4" t="s">
        <v>474</v>
      </c>
    </row>
    <row r="94" s="4" customFormat="1" spans="1:25">
      <c r="A94" s="4" t="s">
        <v>475</v>
      </c>
      <c r="B94" s="4" t="s">
        <v>26</v>
      </c>
      <c r="C94" s="4" t="s">
        <v>27</v>
      </c>
      <c r="D94" s="4" t="s">
        <v>476</v>
      </c>
      <c r="E94" s="4" t="s">
        <v>477</v>
      </c>
      <c r="F94" s="6">
        <v>45172</v>
      </c>
      <c r="G94" s="6">
        <v>45175</v>
      </c>
      <c r="H94" s="4">
        <v>1</v>
      </c>
      <c r="I94" s="4">
        <v>3</v>
      </c>
      <c r="J94" s="4">
        <v>3</v>
      </c>
      <c r="K94" s="4" t="s">
        <v>30</v>
      </c>
      <c r="L94" s="4">
        <v>2904.15</v>
      </c>
      <c r="M94" s="4">
        <v>2904.15</v>
      </c>
      <c r="N94" s="4" t="s">
        <v>478</v>
      </c>
      <c r="O94" s="4" t="s">
        <v>32</v>
      </c>
      <c r="P94" s="4" t="s">
        <v>33</v>
      </c>
      <c r="Q94" s="4">
        <v>0</v>
      </c>
      <c r="R94" s="8">
        <v>45162</v>
      </c>
      <c r="S94" s="6">
        <v>45178</v>
      </c>
      <c r="T94" s="4" t="s">
        <v>34</v>
      </c>
      <c r="U94" s="4">
        <v>2904.15</v>
      </c>
      <c r="V94" s="4">
        <v>0</v>
      </c>
      <c r="W94" s="4">
        <v>0</v>
      </c>
      <c r="X94" s="4" t="s">
        <v>479</v>
      </c>
      <c r="Y94" s="4" t="s">
        <v>35</v>
      </c>
    </row>
    <row r="95" s="4" customFormat="1" spans="1:25">
      <c r="A95" s="4" t="s">
        <v>480</v>
      </c>
      <c r="B95" s="4" t="s">
        <v>26</v>
      </c>
      <c r="C95" s="4" t="s">
        <v>27</v>
      </c>
      <c r="D95" s="4" t="s">
        <v>481</v>
      </c>
      <c r="E95" s="4" t="s">
        <v>482</v>
      </c>
      <c r="F95" s="6">
        <v>45174</v>
      </c>
      <c r="G95" s="6">
        <v>45175</v>
      </c>
      <c r="H95" s="4">
        <v>1</v>
      </c>
      <c r="I95" s="4">
        <v>1</v>
      </c>
      <c r="J95" s="4">
        <v>1</v>
      </c>
      <c r="K95" s="4" t="s">
        <v>30</v>
      </c>
      <c r="L95" s="4">
        <v>542.63</v>
      </c>
      <c r="M95" s="4">
        <v>542.63</v>
      </c>
      <c r="N95" s="4" t="s">
        <v>483</v>
      </c>
      <c r="O95" s="4" t="s">
        <v>32</v>
      </c>
      <c r="P95" s="4" t="s">
        <v>33</v>
      </c>
      <c r="Q95" s="4">
        <v>0</v>
      </c>
      <c r="R95" s="8">
        <v>45162.0000115741</v>
      </c>
      <c r="S95" s="6">
        <v>45178</v>
      </c>
      <c r="T95" s="4" t="s">
        <v>34</v>
      </c>
      <c r="U95" s="4">
        <v>542.63</v>
      </c>
      <c r="V95" s="4">
        <v>0</v>
      </c>
      <c r="W95" s="4">
        <v>0</v>
      </c>
      <c r="X95" s="4" t="s">
        <v>484</v>
      </c>
      <c r="Y95" s="4" t="s">
        <v>485</v>
      </c>
    </row>
    <row r="96" s="4" customFormat="1" spans="1:25">
      <c r="A96" s="4" t="s">
        <v>480</v>
      </c>
      <c r="B96" s="4" t="s">
        <v>26</v>
      </c>
      <c r="C96" s="4" t="s">
        <v>92</v>
      </c>
      <c r="D96" s="4" t="s">
        <v>481</v>
      </c>
      <c r="E96" s="4" t="s">
        <v>482</v>
      </c>
      <c r="F96" s="6">
        <v>45174</v>
      </c>
      <c r="G96" s="6">
        <v>45175</v>
      </c>
      <c r="H96" s="4">
        <v>1</v>
      </c>
      <c r="I96" s="4">
        <v>1</v>
      </c>
      <c r="J96" s="4">
        <v>1</v>
      </c>
      <c r="K96" s="4" t="s">
        <v>30</v>
      </c>
      <c r="L96" s="4">
        <v>-542.63</v>
      </c>
      <c r="M96" s="4">
        <v>-542.63</v>
      </c>
      <c r="N96" s="4" t="s">
        <v>483</v>
      </c>
      <c r="O96" s="4" t="s">
        <v>32</v>
      </c>
      <c r="P96" s="4" t="s">
        <v>33</v>
      </c>
      <c r="Q96" s="4">
        <v>0</v>
      </c>
      <c r="R96" s="8">
        <v>45162.0000115741</v>
      </c>
      <c r="S96" s="6">
        <v>45178</v>
      </c>
      <c r="T96" s="4" t="s">
        <v>34</v>
      </c>
      <c r="U96" s="4">
        <v>-542.63</v>
      </c>
      <c r="V96" s="4">
        <v>0</v>
      </c>
      <c r="W96" s="4">
        <v>0</v>
      </c>
      <c r="X96" s="4" t="s">
        <v>484</v>
      </c>
      <c r="Y96" s="4" t="s">
        <v>485</v>
      </c>
    </row>
    <row r="97" s="4" customFormat="1" spans="1:25">
      <c r="A97" s="4" t="s">
        <v>486</v>
      </c>
      <c r="B97" s="4" t="s">
        <v>26</v>
      </c>
      <c r="C97" s="4" t="s">
        <v>27</v>
      </c>
      <c r="D97" s="4" t="s">
        <v>487</v>
      </c>
      <c r="E97" s="4" t="s">
        <v>488</v>
      </c>
      <c r="F97" s="6">
        <v>45174</v>
      </c>
      <c r="G97" s="6">
        <v>45175</v>
      </c>
      <c r="H97" s="4">
        <v>1</v>
      </c>
      <c r="I97" s="4">
        <v>1</v>
      </c>
      <c r="J97" s="4">
        <v>1</v>
      </c>
      <c r="K97" s="4" t="s">
        <v>30</v>
      </c>
      <c r="L97" s="4">
        <v>788.21</v>
      </c>
      <c r="M97" s="4">
        <v>788.21</v>
      </c>
      <c r="N97" s="4" t="s">
        <v>489</v>
      </c>
      <c r="O97" s="4" t="s">
        <v>32</v>
      </c>
      <c r="P97" s="4" t="s">
        <v>33</v>
      </c>
      <c r="Q97" s="4">
        <v>0</v>
      </c>
      <c r="R97" s="8">
        <v>45163</v>
      </c>
      <c r="S97" s="6">
        <v>45178</v>
      </c>
      <c r="T97" s="4" t="s">
        <v>34</v>
      </c>
      <c r="U97" s="4">
        <v>788.21</v>
      </c>
      <c r="V97" s="4">
        <v>0</v>
      </c>
      <c r="W97" s="4">
        <v>0</v>
      </c>
      <c r="X97" s="4" t="s">
        <v>490</v>
      </c>
      <c r="Y97" s="4" t="s">
        <v>491</v>
      </c>
    </row>
    <row r="98" s="4" customFormat="1" spans="1:25">
      <c r="A98" s="4" t="s">
        <v>492</v>
      </c>
      <c r="B98" s="4" t="s">
        <v>26</v>
      </c>
      <c r="C98" s="4" t="s">
        <v>27</v>
      </c>
      <c r="D98" s="4" t="s">
        <v>493</v>
      </c>
      <c r="E98" s="4" t="s">
        <v>494</v>
      </c>
      <c r="F98" s="6">
        <v>45173</v>
      </c>
      <c r="G98" s="6">
        <v>45175</v>
      </c>
      <c r="H98" s="4">
        <v>1</v>
      </c>
      <c r="I98" s="4">
        <v>2</v>
      </c>
      <c r="J98" s="4">
        <v>2</v>
      </c>
      <c r="K98" s="4" t="s">
        <v>30</v>
      </c>
      <c r="L98" s="4">
        <v>1246.64</v>
      </c>
      <c r="M98" s="4">
        <v>1246.64</v>
      </c>
      <c r="N98" s="4" t="s">
        <v>495</v>
      </c>
      <c r="O98" s="4" t="s">
        <v>32</v>
      </c>
      <c r="P98" s="4" t="s">
        <v>33</v>
      </c>
      <c r="Q98" s="4">
        <v>0</v>
      </c>
      <c r="R98" s="8">
        <v>45163</v>
      </c>
      <c r="S98" s="6">
        <v>45178</v>
      </c>
      <c r="T98" s="4" t="s">
        <v>34</v>
      </c>
      <c r="U98" s="4">
        <v>1246.64</v>
      </c>
      <c r="V98" s="4">
        <v>0</v>
      </c>
      <c r="W98" s="4">
        <v>0</v>
      </c>
      <c r="X98" s="4" t="s">
        <v>496</v>
      </c>
      <c r="Y98" s="4" t="s">
        <v>497</v>
      </c>
    </row>
    <row r="99" s="4" customFormat="1" spans="1:25">
      <c r="A99" s="4" t="s">
        <v>498</v>
      </c>
      <c r="B99" s="4" t="s">
        <v>26</v>
      </c>
      <c r="C99" s="4" t="s">
        <v>27</v>
      </c>
      <c r="D99" s="4" t="s">
        <v>499</v>
      </c>
      <c r="E99" s="4" t="s">
        <v>500</v>
      </c>
      <c r="F99" s="6">
        <v>45173</v>
      </c>
      <c r="G99" s="6">
        <v>45175</v>
      </c>
      <c r="H99" s="4">
        <v>1</v>
      </c>
      <c r="I99" s="4">
        <v>2</v>
      </c>
      <c r="J99" s="4">
        <v>2</v>
      </c>
      <c r="K99" s="4" t="s">
        <v>30</v>
      </c>
      <c r="L99" s="4">
        <v>1427.26</v>
      </c>
      <c r="M99" s="4">
        <v>1427.26</v>
      </c>
      <c r="N99" s="4" t="s">
        <v>501</v>
      </c>
      <c r="O99" s="4" t="s">
        <v>32</v>
      </c>
      <c r="P99" s="4" t="s">
        <v>33</v>
      </c>
      <c r="Q99" s="4">
        <v>0</v>
      </c>
      <c r="R99" s="8">
        <v>45163.0000115741</v>
      </c>
      <c r="S99" s="6">
        <v>45178</v>
      </c>
      <c r="T99" s="4" t="s">
        <v>34</v>
      </c>
      <c r="U99" s="4">
        <v>1427.26</v>
      </c>
      <c r="V99" s="4">
        <v>0</v>
      </c>
      <c r="W99" s="4">
        <v>0</v>
      </c>
      <c r="X99" s="4" t="s">
        <v>502</v>
      </c>
      <c r="Y99" s="4" t="s">
        <v>503</v>
      </c>
    </row>
    <row r="100" s="4" customFormat="1" spans="1:25">
      <c r="A100" s="4" t="s">
        <v>504</v>
      </c>
      <c r="B100" s="4" t="s">
        <v>26</v>
      </c>
      <c r="C100" s="4" t="s">
        <v>27</v>
      </c>
      <c r="D100" s="4" t="s">
        <v>505</v>
      </c>
      <c r="E100" s="4" t="s">
        <v>506</v>
      </c>
      <c r="F100" s="6">
        <v>45172</v>
      </c>
      <c r="G100" s="6">
        <v>45175</v>
      </c>
      <c r="H100" s="4">
        <v>1</v>
      </c>
      <c r="I100" s="4">
        <v>3</v>
      </c>
      <c r="J100" s="4">
        <v>3</v>
      </c>
      <c r="K100" s="4" t="s">
        <v>30</v>
      </c>
      <c r="L100" s="4">
        <v>694.8</v>
      </c>
      <c r="M100" s="4">
        <v>694.8</v>
      </c>
      <c r="N100" s="4" t="s">
        <v>507</v>
      </c>
      <c r="O100" s="4" t="s">
        <v>32</v>
      </c>
      <c r="P100" s="4" t="s">
        <v>33</v>
      </c>
      <c r="Q100" s="4">
        <v>0</v>
      </c>
      <c r="R100" s="8">
        <v>45163</v>
      </c>
      <c r="S100" s="6">
        <v>45178</v>
      </c>
      <c r="T100" s="4" t="s">
        <v>34</v>
      </c>
      <c r="U100" s="4">
        <v>694.8</v>
      </c>
      <c r="V100" s="4">
        <v>0</v>
      </c>
      <c r="W100" s="4">
        <v>0</v>
      </c>
      <c r="X100" s="4" t="s">
        <v>508</v>
      </c>
      <c r="Y100" s="4" t="s">
        <v>509</v>
      </c>
    </row>
    <row r="101" s="4" customFormat="1" spans="1:25">
      <c r="A101" s="4" t="s">
        <v>510</v>
      </c>
      <c r="B101" s="4" t="s">
        <v>26</v>
      </c>
      <c r="C101" s="4" t="s">
        <v>27</v>
      </c>
      <c r="D101" s="4" t="s">
        <v>511</v>
      </c>
      <c r="E101" s="4" t="s">
        <v>512</v>
      </c>
      <c r="F101" s="6">
        <v>45173</v>
      </c>
      <c r="G101" s="6">
        <v>45175</v>
      </c>
      <c r="H101" s="4">
        <v>1</v>
      </c>
      <c r="I101" s="4">
        <v>2</v>
      </c>
      <c r="J101" s="4">
        <v>2</v>
      </c>
      <c r="K101" s="4" t="s">
        <v>30</v>
      </c>
      <c r="L101" s="4">
        <v>1324.4</v>
      </c>
      <c r="M101" s="4">
        <v>1324.4</v>
      </c>
      <c r="N101" s="4" t="s">
        <v>513</v>
      </c>
      <c r="O101" s="4" t="s">
        <v>32</v>
      </c>
      <c r="P101" s="4" t="s">
        <v>33</v>
      </c>
      <c r="Q101" s="4">
        <v>0</v>
      </c>
      <c r="R101" s="8">
        <v>45163</v>
      </c>
      <c r="S101" s="6">
        <v>45178</v>
      </c>
      <c r="T101" s="4" t="s">
        <v>34</v>
      </c>
      <c r="U101" s="4">
        <v>1324.4</v>
      </c>
      <c r="V101" s="4">
        <v>0</v>
      </c>
      <c r="W101" s="4">
        <v>0</v>
      </c>
      <c r="X101" s="4" t="s">
        <v>514</v>
      </c>
      <c r="Y101" s="4" t="s">
        <v>35</v>
      </c>
    </row>
    <row r="102" s="4" customFormat="1" spans="1:25">
      <c r="A102" s="4" t="s">
        <v>515</v>
      </c>
      <c r="B102" s="4" t="s">
        <v>26</v>
      </c>
      <c r="C102" s="4" t="s">
        <v>27</v>
      </c>
      <c r="D102" s="4" t="s">
        <v>505</v>
      </c>
      <c r="E102" s="4" t="s">
        <v>506</v>
      </c>
      <c r="F102" s="6">
        <v>45172</v>
      </c>
      <c r="G102" s="6">
        <v>45175</v>
      </c>
      <c r="H102" s="4">
        <v>1</v>
      </c>
      <c r="I102" s="4">
        <v>3</v>
      </c>
      <c r="J102" s="4">
        <v>3</v>
      </c>
      <c r="K102" s="4" t="s">
        <v>30</v>
      </c>
      <c r="L102" s="4">
        <v>692.83</v>
      </c>
      <c r="M102" s="4">
        <v>692.83</v>
      </c>
      <c r="N102" s="4" t="s">
        <v>516</v>
      </c>
      <c r="O102" s="4" t="s">
        <v>32</v>
      </c>
      <c r="P102" s="4" t="s">
        <v>33</v>
      </c>
      <c r="Q102" s="4">
        <v>0</v>
      </c>
      <c r="R102" s="8">
        <v>45164.0000115741</v>
      </c>
      <c r="S102" s="6">
        <v>45178</v>
      </c>
      <c r="T102" s="4" t="s">
        <v>34</v>
      </c>
      <c r="U102" s="4">
        <v>692.83</v>
      </c>
      <c r="V102" s="4">
        <v>0</v>
      </c>
      <c r="W102" s="4">
        <v>0</v>
      </c>
      <c r="X102" s="4" t="s">
        <v>517</v>
      </c>
      <c r="Y102" s="4" t="s">
        <v>518</v>
      </c>
    </row>
    <row r="103" s="4" customFormat="1" spans="1:25">
      <c r="A103" s="4" t="s">
        <v>504</v>
      </c>
      <c r="B103" s="4" t="s">
        <v>26</v>
      </c>
      <c r="C103" s="4" t="s">
        <v>92</v>
      </c>
      <c r="D103" s="4" t="s">
        <v>505</v>
      </c>
      <c r="E103" s="4" t="s">
        <v>506</v>
      </c>
      <c r="F103" s="6">
        <v>45172</v>
      </c>
      <c r="G103" s="6">
        <v>45175</v>
      </c>
      <c r="H103" s="4">
        <v>1</v>
      </c>
      <c r="I103" s="4">
        <v>3</v>
      </c>
      <c r="J103" s="4">
        <v>3</v>
      </c>
      <c r="K103" s="4" t="s">
        <v>30</v>
      </c>
      <c r="L103" s="4">
        <v>-694.8</v>
      </c>
      <c r="M103" s="4">
        <v>-694.8</v>
      </c>
      <c r="N103" s="4" t="s">
        <v>507</v>
      </c>
      <c r="O103" s="4" t="s">
        <v>32</v>
      </c>
      <c r="P103" s="4" t="s">
        <v>33</v>
      </c>
      <c r="Q103" s="4">
        <v>0</v>
      </c>
      <c r="R103" s="8">
        <v>45163</v>
      </c>
      <c r="S103" s="6">
        <v>45178</v>
      </c>
      <c r="T103" s="4" t="s">
        <v>34</v>
      </c>
      <c r="U103" s="4">
        <v>-694.8</v>
      </c>
      <c r="V103" s="4">
        <v>0</v>
      </c>
      <c r="W103" s="4">
        <v>0</v>
      </c>
      <c r="X103" s="4" t="s">
        <v>508</v>
      </c>
      <c r="Y103" s="4" t="s">
        <v>509</v>
      </c>
    </row>
    <row r="104" s="4" customFormat="1" spans="1:25">
      <c r="A104" s="4" t="s">
        <v>519</v>
      </c>
      <c r="B104" s="4" t="s">
        <v>26</v>
      </c>
      <c r="C104" s="4" t="s">
        <v>27</v>
      </c>
      <c r="D104" s="4" t="s">
        <v>520</v>
      </c>
      <c r="E104" s="4" t="s">
        <v>521</v>
      </c>
      <c r="F104" s="6">
        <v>45173</v>
      </c>
      <c r="G104" s="6">
        <v>45175</v>
      </c>
      <c r="H104" s="4">
        <v>1</v>
      </c>
      <c r="I104" s="4">
        <v>2</v>
      </c>
      <c r="J104" s="4">
        <v>2</v>
      </c>
      <c r="K104" s="4" t="s">
        <v>30</v>
      </c>
      <c r="L104" s="4">
        <v>513.2</v>
      </c>
      <c r="M104" s="4">
        <v>513.2</v>
      </c>
      <c r="N104" s="4" t="s">
        <v>522</v>
      </c>
      <c r="O104" s="4" t="s">
        <v>32</v>
      </c>
      <c r="P104" s="4" t="s">
        <v>33</v>
      </c>
      <c r="Q104" s="4">
        <v>0</v>
      </c>
      <c r="R104" s="8">
        <v>45164.0000115741</v>
      </c>
      <c r="S104" s="6">
        <v>45178</v>
      </c>
      <c r="T104" s="4" t="s">
        <v>34</v>
      </c>
      <c r="U104" s="4">
        <v>513.2</v>
      </c>
      <c r="V104" s="4">
        <v>0</v>
      </c>
      <c r="W104" s="4">
        <v>0</v>
      </c>
      <c r="X104" s="4" t="s">
        <v>523</v>
      </c>
      <c r="Y104" s="4" t="s">
        <v>35</v>
      </c>
    </row>
    <row r="105" s="4" customFormat="1" spans="1:25">
      <c r="A105" s="4" t="s">
        <v>519</v>
      </c>
      <c r="B105" s="4" t="s">
        <v>26</v>
      </c>
      <c r="C105" s="4" t="s">
        <v>92</v>
      </c>
      <c r="D105" s="4" t="s">
        <v>520</v>
      </c>
      <c r="E105" s="4" t="s">
        <v>521</v>
      </c>
      <c r="F105" s="6">
        <v>45173</v>
      </c>
      <c r="G105" s="6">
        <v>45175</v>
      </c>
      <c r="H105" s="4">
        <v>1</v>
      </c>
      <c r="I105" s="4">
        <v>2</v>
      </c>
      <c r="J105" s="4">
        <v>2</v>
      </c>
      <c r="K105" s="4" t="s">
        <v>30</v>
      </c>
      <c r="L105" s="4">
        <v>-513.2</v>
      </c>
      <c r="M105" s="4">
        <v>-513.2</v>
      </c>
      <c r="N105" s="4" t="s">
        <v>522</v>
      </c>
      <c r="O105" s="4" t="s">
        <v>32</v>
      </c>
      <c r="P105" s="4" t="s">
        <v>33</v>
      </c>
      <c r="Q105" s="4">
        <v>0</v>
      </c>
      <c r="R105" s="8">
        <v>45164.0000115741</v>
      </c>
      <c r="S105" s="6">
        <v>45178</v>
      </c>
      <c r="T105" s="4" t="s">
        <v>34</v>
      </c>
      <c r="U105" s="4">
        <v>-513.2</v>
      </c>
      <c r="V105" s="4">
        <v>0</v>
      </c>
      <c r="W105" s="4">
        <v>0</v>
      </c>
      <c r="X105" s="4" t="s">
        <v>523</v>
      </c>
      <c r="Y105" s="4" t="s">
        <v>35</v>
      </c>
    </row>
    <row r="106" s="4" customFormat="1" spans="1:25">
      <c r="A106" s="4" t="s">
        <v>524</v>
      </c>
      <c r="B106" s="4" t="s">
        <v>26</v>
      </c>
      <c r="C106" s="4" t="s">
        <v>27</v>
      </c>
      <c r="D106" s="4" t="s">
        <v>520</v>
      </c>
      <c r="E106" s="4" t="s">
        <v>521</v>
      </c>
      <c r="F106" s="6">
        <v>45173</v>
      </c>
      <c r="G106" s="6">
        <v>45175</v>
      </c>
      <c r="H106" s="4">
        <v>1</v>
      </c>
      <c r="I106" s="4">
        <v>2</v>
      </c>
      <c r="J106" s="4">
        <v>2</v>
      </c>
      <c r="K106" s="4" t="s">
        <v>30</v>
      </c>
      <c r="L106" s="4">
        <v>513.2</v>
      </c>
      <c r="M106" s="4">
        <v>513.2</v>
      </c>
      <c r="N106" s="4" t="s">
        <v>525</v>
      </c>
      <c r="O106" s="4" t="s">
        <v>32</v>
      </c>
      <c r="P106" s="4" t="s">
        <v>33</v>
      </c>
      <c r="Q106" s="4">
        <v>0</v>
      </c>
      <c r="R106" s="8">
        <v>45164</v>
      </c>
      <c r="S106" s="6">
        <v>45178</v>
      </c>
      <c r="T106" s="4" t="s">
        <v>34</v>
      </c>
      <c r="U106" s="4">
        <v>513.2</v>
      </c>
      <c r="V106" s="4">
        <v>0</v>
      </c>
      <c r="W106" s="4">
        <v>0</v>
      </c>
      <c r="X106" s="4" t="s">
        <v>526</v>
      </c>
      <c r="Y106" s="4" t="s">
        <v>527</v>
      </c>
    </row>
    <row r="107" s="4" customFormat="1" spans="1:25">
      <c r="A107" s="4" t="s">
        <v>528</v>
      </c>
      <c r="B107" s="4" t="s">
        <v>26</v>
      </c>
      <c r="C107" s="4" t="s">
        <v>27</v>
      </c>
      <c r="D107" s="4" t="s">
        <v>529</v>
      </c>
      <c r="E107" s="4" t="s">
        <v>530</v>
      </c>
      <c r="F107" s="6">
        <v>45173</v>
      </c>
      <c r="G107" s="6">
        <v>45175</v>
      </c>
      <c r="H107" s="4">
        <v>1</v>
      </c>
      <c r="I107" s="4">
        <v>2</v>
      </c>
      <c r="J107" s="4">
        <v>2</v>
      </c>
      <c r="K107" s="4" t="s">
        <v>30</v>
      </c>
      <c r="L107" s="4">
        <v>382.78</v>
      </c>
      <c r="M107" s="4">
        <v>382.78</v>
      </c>
      <c r="N107" s="4" t="s">
        <v>531</v>
      </c>
      <c r="O107" s="4" t="s">
        <v>32</v>
      </c>
      <c r="P107" s="4" t="s">
        <v>33</v>
      </c>
      <c r="Q107" s="4">
        <v>0</v>
      </c>
      <c r="R107" s="8">
        <v>45164</v>
      </c>
      <c r="S107" s="6">
        <v>45178</v>
      </c>
      <c r="T107" s="4" t="s">
        <v>34</v>
      </c>
      <c r="U107" s="4">
        <v>382.78</v>
      </c>
      <c r="V107" s="4">
        <v>0</v>
      </c>
      <c r="W107" s="4">
        <v>0</v>
      </c>
      <c r="X107" s="4" t="s">
        <v>532</v>
      </c>
      <c r="Y107" s="4" t="s">
        <v>533</v>
      </c>
    </row>
    <row r="108" s="4" customFormat="1" spans="1:25">
      <c r="A108" s="4" t="s">
        <v>534</v>
      </c>
      <c r="B108" s="4" t="s">
        <v>26</v>
      </c>
      <c r="C108" s="4" t="s">
        <v>27</v>
      </c>
      <c r="D108" s="4" t="s">
        <v>535</v>
      </c>
      <c r="E108" s="4" t="s">
        <v>536</v>
      </c>
      <c r="F108" s="6">
        <v>45173</v>
      </c>
      <c r="G108" s="6">
        <v>45175</v>
      </c>
      <c r="H108" s="4">
        <v>1</v>
      </c>
      <c r="I108" s="4">
        <v>2</v>
      </c>
      <c r="J108" s="4">
        <v>2</v>
      </c>
      <c r="K108" s="4" t="s">
        <v>30</v>
      </c>
      <c r="L108" s="4">
        <v>1835.62</v>
      </c>
      <c r="M108" s="4">
        <v>1835.62</v>
      </c>
      <c r="N108" s="4" t="s">
        <v>537</v>
      </c>
      <c r="O108" s="4" t="s">
        <v>32</v>
      </c>
      <c r="P108" s="4" t="s">
        <v>33</v>
      </c>
      <c r="Q108" s="4">
        <v>0</v>
      </c>
      <c r="R108" s="8">
        <v>45164</v>
      </c>
      <c r="S108" s="6">
        <v>45178</v>
      </c>
      <c r="T108" s="4" t="s">
        <v>34</v>
      </c>
      <c r="U108" s="4">
        <v>1835.62</v>
      </c>
      <c r="V108" s="4">
        <v>0</v>
      </c>
      <c r="W108" s="4">
        <v>0</v>
      </c>
      <c r="X108" s="4" t="s">
        <v>538</v>
      </c>
      <c r="Y108" s="4" t="s">
        <v>539</v>
      </c>
    </row>
    <row r="109" s="4" customFormat="1" spans="1:25">
      <c r="A109" s="4" t="s">
        <v>540</v>
      </c>
      <c r="B109" s="4" t="s">
        <v>26</v>
      </c>
      <c r="C109" s="4" t="s">
        <v>27</v>
      </c>
      <c r="D109" s="4" t="s">
        <v>541</v>
      </c>
      <c r="E109" s="4" t="s">
        <v>542</v>
      </c>
      <c r="F109" s="6">
        <v>45174</v>
      </c>
      <c r="G109" s="6">
        <v>45175</v>
      </c>
      <c r="H109" s="4">
        <v>1</v>
      </c>
      <c r="I109" s="4">
        <v>1</v>
      </c>
      <c r="J109" s="4">
        <v>1</v>
      </c>
      <c r="K109" s="4" t="s">
        <v>30</v>
      </c>
      <c r="L109" s="4">
        <v>528.11</v>
      </c>
      <c r="M109" s="4">
        <v>528.11</v>
      </c>
      <c r="N109" s="4" t="s">
        <v>543</v>
      </c>
      <c r="O109" s="4" t="s">
        <v>32</v>
      </c>
      <c r="P109" s="4" t="s">
        <v>33</v>
      </c>
      <c r="Q109" s="4">
        <v>0</v>
      </c>
      <c r="R109" s="8">
        <v>45165.0000115741</v>
      </c>
      <c r="S109" s="6">
        <v>45178</v>
      </c>
      <c r="T109" s="4" t="s">
        <v>34</v>
      </c>
      <c r="U109" s="4">
        <v>528.11</v>
      </c>
      <c r="V109" s="4">
        <v>0</v>
      </c>
      <c r="W109" s="4">
        <v>0</v>
      </c>
      <c r="X109" s="4" t="s">
        <v>544</v>
      </c>
      <c r="Y109" s="4" t="s">
        <v>35</v>
      </c>
    </row>
    <row r="110" s="4" customFormat="1" spans="1:25">
      <c r="A110" s="4" t="s">
        <v>545</v>
      </c>
      <c r="B110" s="4" t="s">
        <v>26</v>
      </c>
      <c r="C110" s="4" t="s">
        <v>27</v>
      </c>
      <c r="D110" s="4" t="s">
        <v>546</v>
      </c>
      <c r="E110" s="4" t="s">
        <v>547</v>
      </c>
      <c r="F110" s="6">
        <v>45174</v>
      </c>
      <c r="G110" s="6">
        <v>45175</v>
      </c>
      <c r="H110" s="4">
        <v>1</v>
      </c>
      <c r="I110" s="4">
        <v>1</v>
      </c>
      <c r="J110" s="4">
        <v>1</v>
      </c>
      <c r="K110" s="4" t="s">
        <v>30</v>
      </c>
      <c r="L110" s="4">
        <v>2152.27</v>
      </c>
      <c r="M110" s="4">
        <v>2152.27</v>
      </c>
      <c r="N110" s="4" t="s">
        <v>548</v>
      </c>
      <c r="O110" s="4" t="s">
        <v>32</v>
      </c>
      <c r="P110" s="4" t="s">
        <v>33</v>
      </c>
      <c r="Q110" s="4">
        <v>0</v>
      </c>
      <c r="R110" s="8">
        <v>45166</v>
      </c>
      <c r="S110" s="6">
        <v>45178</v>
      </c>
      <c r="T110" s="4" t="s">
        <v>34</v>
      </c>
      <c r="U110" s="4">
        <v>2152.27</v>
      </c>
      <c r="V110" s="4">
        <v>0</v>
      </c>
      <c r="W110" s="4">
        <v>0</v>
      </c>
      <c r="X110" s="4" t="s">
        <v>549</v>
      </c>
      <c r="Y110" s="4" t="s">
        <v>550</v>
      </c>
    </row>
    <row r="111" s="4" customFormat="1" spans="1:25">
      <c r="A111" s="4" t="s">
        <v>551</v>
      </c>
      <c r="B111" s="4" t="s">
        <v>26</v>
      </c>
      <c r="C111" s="4" t="s">
        <v>27</v>
      </c>
      <c r="D111" s="4" t="s">
        <v>552</v>
      </c>
      <c r="E111" s="4" t="s">
        <v>494</v>
      </c>
      <c r="F111" s="6">
        <v>45169</v>
      </c>
      <c r="G111" s="6">
        <v>45175</v>
      </c>
      <c r="H111" s="4">
        <v>1</v>
      </c>
      <c r="I111" s="4">
        <v>6</v>
      </c>
      <c r="J111" s="4">
        <v>6</v>
      </c>
      <c r="K111" s="4" t="s">
        <v>30</v>
      </c>
      <c r="L111" s="4">
        <v>2661.71</v>
      </c>
      <c r="M111" s="4">
        <v>2661.71</v>
      </c>
      <c r="N111" s="4" t="s">
        <v>553</v>
      </c>
      <c r="O111" s="4" t="s">
        <v>32</v>
      </c>
      <c r="P111" s="4" t="s">
        <v>33</v>
      </c>
      <c r="Q111" s="4">
        <v>0</v>
      </c>
      <c r="R111" s="8">
        <v>45166</v>
      </c>
      <c r="S111" s="6">
        <v>45178</v>
      </c>
      <c r="T111" s="4" t="s">
        <v>34</v>
      </c>
      <c r="U111" s="4">
        <v>2661.71</v>
      </c>
      <c r="V111" s="4">
        <v>0</v>
      </c>
      <c r="W111" s="4">
        <v>0</v>
      </c>
      <c r="X111" s="4" t="s">
        <v>554</v>
      </c>
      <c r="Y111" s="4" t="s">
        <v>35</v>
      </c>
    </row>
    <row r="112" s="4" customFormat="1" spans="1:25">
      <c r="A112" s="4" t="s">
        <v>555</v>
      </c>
      <c r="B112" s="4" t="s">
        <v>26</v>
      </c>
      <c r="C112" s="4" t="s">
        <v>27</v>
      </c>
      <c r="D112" s="4" t="s">
        <v>556</v>
      </c>
      <c r="E112" s="4" t="s">
        <v>557</v>
      </c>
      <c r="F112" s="6">
        <v>45172</v>
      </c>
      <c r="G112" s="6">
        <v>45175</v>
      </c>
      <c r="H112" s="4">
        <v>1</v>
      </c>
      <c r="I112" s="4">
        <v>3</v>
      </c>
      <c r="J112" s="4">
        <v>3</v>
      </c>
      <c r="K112" s="4" t="s">
        <v>30</v>
      </c>
      <c r="L112" s="4">
        <v>1816.74</v>
      </c>
      <c r="M112" s="4">
        <v>1816.74</v>
      </c>
      <c r="N112" s="4" t="s">
        <v>558</v>
      </c>
      <c r="O112" s="4" t="s">
        <v>32</v>
      </c>
      <c r="P112" s="4" t="s">
        <v>33</v>
      </c>
      <c r="Q112" s="4">
        <v>0</v>
      </c>
      <c r="R112" s="8">
        <v>45166.0000115741</v>
      </c>
      <c r="S112" s="6">
        <v>45178</v>
      </c>
      <c r="T112" s="4" t="s">
        <v>34</v>
      </c>
      <c r="U112" s="4">
        <v>1816.74</v>
      </c>
      <c r="V112" s="4">
        <v>0</v>
      </c>
      <c r="W112" s="4">
        <v>0</v>
      </c>
      <c r="X112" s="4" t="s">
        <v>559</v>
      </c>
      <c r="Y112" s="4" t="s">
        <v>35</v>
      </c>
    </row>
    <row r="113" s="4" customFormat="1" spans="1:25">
      <c r="A113" s="4" t="s">
        <v>560</v>
      </c>
      <c r="B113" s="4" t="s">
        <v>26</v>
      </c>
      <c r="C113" s="4" t="s">
        <v>27</v>
      </c>
      <c r="D113" s="4" t="s">
        <v>561</v>
      </c>
      <c r="E113" s="4" t="s">
        <v>562</v>
      </c>
      <c r="F113" s="6">
        <v>45172</v>
      </c>
      <c r="G113" s="6">
        <v>45175</v>
      </c>
      <c r="H113" s="4">
        <v>1</v>
      </c>
      <c r="I113" s="4">
        <v>3</v>
      </c>
      <c r="J113" s="4">
        <v>3</v>
      </c>
      <c r="K113" s="4" t="s">
        <v>30</v>
      </c>
      <c r="L113" s="4">
        <v>1211.37</v>
      </c>
      <c r="M113" s="4">
        <v>1211.37</v>
      </c>
      <c r="N113" s="4" t="s">
        <v>563</v>
      </c>
      <c r="O113" s="4" t="s">
        <v>32</v>
      </c>
      <c r="P113" s="4" t="s">
        <v>33</v>
      </c>
      <c r="Q113" s="4">
        <v>0</v>
      </c>
      <c r="R113" s="8">
        <v>45166.0000115741</v>
      </c>
      <c r="S113" s="6">
        <v>45178</v>
      </c>
      <c r="T113" s="4" t="s">
        <v>34</v>
      </c>
      <c r="U113" s="4">
        <v>1211.37</v>
      </c>
      <c r="V113" s="4">
        <v>0</v>
      </c>
      <c r="W113" s="4">
        <v>0</v>
      </c>
      <c r="X113" s="4" t="s">
        <v>564</v>
      </c>
      <c r="Y113" s="4" t="s">
        <v>565</v>
      </c>
    </row>
    <row r="114" s="4" customFormat="1" spans="1:25">
      <c r="A114" s="4" t="s">
        <v>566</v>
      </c>
      <c r="B114" s="4" t="s">
        <v>26</v>
      </c>
      <c r="C114" s="4" t="s">
        <v>27</v>
      </c>
      <c r="D114" s="4" t="s">
        <v>567</v>
      </c>
      <c r="E114" s="4" t="s">
        <v>568</v>
      </c>
      <c r="F114" s="6">
        <v>45174</v>
      </c>
      <c r="G114" s="6">
        <v>45175</v>
      </c>
      <c r="H114" s="4">
        <v>1</v>
      </c>
      <c r="I114" s="4">
        <v>1</v>
      </c>
      <c r="J114" s="4">
        <v>1</v>
      </c>
      <c r="K114" s="4" t="s">
        <v>30</v>
      </c>
      <c r="L114" s="4">
        <v>853.54</v>
      </c>
      <c r="M114" s="4">
        <v>853.54</v>
      </c>
      <c r="N114" s="4" t="s">
        <v>569</v>
      </c>
      <c r="O114" s="4" t="s">
        <v>32</v>
      </c>
      <c r="P114" s="4" t="s">
        <v>33</v>
      </c>
      <c r="Q114" s="4">
        <v>0</v>
      </c>
      <c r="R114" s="8">
        <v>45166</v>
      </c>
      <c r="S114" s="6">
        <v>45178</v>
      </c>
      <c r="T114" s="4" t="s">
        <v>34</v>
      </c>
      <c r="U114" s="4">
        <v>853.54</v>
      </c>
      <c r="V114" s="4">
        <v>0</v>
      </c>
      <c r="W114" s="4">
        <v>0</v>
      </c>
      <c r="X114" s="4" t="s">
        <v>570</v>
      </c>
      <c r="Y114" s="4" t="s">
        <v>571</v>
      </c>
    </row>
    <row r="115" s="4" customFormat="1" spans="1:25">
      <c r="A115" s="4" t="s">
        <v>572</v>
      </c>
      <c r="B115" s="4" t="s">
        <v>26</v>
      </c>
      <c r="C115" s="4" t="s">
        <v>27</v>
      </c>
      <c r="D115" s="4" t="s">
        <v>573</v>
      </c>
      <c r="E115" s="4" t="s">
        <v>574</v>
      </c>
      <c r="F115" s="6">
        <v>45174</v>
      </c>
      <c r="G115" s="6">
        <v>45175</v>
      </c>
      <c r="H115" s="4">
        <v>1</v>
      </c>
      <c r="I115" s="4">
        <v>1</v>
      </c>
      <c r="J115" s="4">
        <v>1</v>
      </c>
      <c r="K115" s="4" t="s">
        <v>30</v>
      </c>
      <c r="L115" s="4">
        <v>987.5</v>
      </c>
      <c r="M115" s="4">
        <v>987.5</v>
      </c>
      <c r="N115" s="4" t="s">
        <v>575</v>
      </c>
      <c r="O115" s="4" t="s">
        <v>32</v>
      </c>
      <c r="P115" s="4" t="s">
        <v>33</v>
      </c>
      <c r="Q115" s="4">
        <v>0</v>
      </c>
      <c r="R115" s="8">
        <v>45166</v>
      </c>
      <c r="S115" s="6">
        <v>45178</v>
      </c>
      <c r="T115" s="4" t="s">
        <v>34</v>
      </c>
      <c r="U115" s="4">
        <v>987.5</v>
      </c>
      <c r="V115" s="4">
        <v>0</v>
      </c>
      <c r="W115" s="4">
        <v>0</v>
      </c>
      <c r="X115" s="4" t="s">
        <v>576</v>
      </c>
      <c r="Y115" s="4" t="s">
        <v>577</v>
      </c>
    </row>
    <row r="116" s="4" customFormat="1" spans="1:25">
      <c r="A116" s="4" t="s">
        <v>578</v>
      </c>
      <c r="B116" s="4" t="s">
        <v>26</v>
      </c>
      <c r="C116" s="4" t="s">
        <v>27</v>
      </c>
      <c r="D116" s="4" t="s">
        <v>579</v>
      </c>
      <c r="E116" s="4" t="s">
        <v>580</v>
      </c>
      <c r="F116" s="6">
        <v>45172</v>
      </c>
      <c r="G116" s="6">
        <v>45175</v>
      </c>
      <c r="H116" s="4">
        <v>1</v>
      </c>
      <c r="I116" s="4">
        <v>3</v>
      </c>
      <c r="J116" s="4">
        <v>3</v>
      </c>
      <c r="K116" s="4" t="s">
        <v>30</v>
      </c>
      <c r="L116" s="4">
        <v>1770.99</v>
      </c>
      <c r="M116" s="4">
        <v>1770.99</v>
      </c>
      <c r="N116" s="4" t="s">
        <v>581</v>
      </c>
      <c r="O116" s="4" t="s">
        <v>32</v>
      </c>
      <c r="P116" s="4" t="s">
        <v>33</v>
      </c>
      <c r="Q116" s="4">
        <v>0</v>
      </c>
      <c r="R116" s="8">
        <v>45167</v>
      </c>
      <c r="S116" s="6">
        <v>45178</v>
      </c>
      <c r="T116" s="4" t="s">
        <v>34</v>
      </c>
      <c r="U116" s="4">
        <v>1770.99</v>
      </c>
      <c r="V116" s="4">
        <v>0</v>
      </c>
      <c r="W116" s="4">
        <v>0</v>
      </c>
      <c r="X116" s="4" t="s">
        <v>582</v>
      </c>
      <c r="Y116" s="4" t="s">
        <v>583</v>
      </c>
    </row>
    <row r="117" s="4" customFormat="1" spans="1:25">
      <c r="A117" s="4" t="s">
        <v>584</v>
      </c>
      <c r="B117" s="4" t="s">
        <v>26</v>
      </c>
      <c r="C117" s="4" t="s">
        <v>27</v>
      </c>
      <c r="D117" s="4" t="s">
        <v>585</v>
      </c>
      <c r="E117" s="4" t="s">
        <v>586</v>
      </c>
      <c r="F117" s="6">
        <v>45172</v>
      </c>
      <c r="G117" s="6">
        <v>45175</v>
      </c>
      <c r="H117" s="4">
        <v>1</v>
      </c>
      <c r="I117" s="4">
        <v>3</v>
      </c>
      <c r="J117" s="4">
        <v>3</v>
      </c>
      <c r="K117" s="4" t="s">
        <v>30</v>
      </c>
      <c r="L117" s="4">
        <v>8028.09</v>
      </c>
      <c r="M117" s="4">
        <v>8028.09</v>
      </c>
      <c r="N117" s="4" t="s">
        <v>587</v>
      </c>
      <c r="O117" s="4" t="s">
        <v>32</v>
      </c>
      <c r="P117" s="4" t="s">
        <v>33</v>
      </c>
      <c r="Q117" s="4">
        <v>0</v>
      </c>
      <c r="R117" s="8">
        <v>45167.0000115741</v>
      </c>
      <c r="S117" s="6">
        <v>45178</v>
      </c>
      <c r="T117" s="4" t="s">
        <v>34</v>
      </c>
      <c r="U117" s="4">
        <v>8028.09</v>
      </c>
      <c r="V117" s="4">
        <v>0</v>
      </c>
      <c r="W117" s="4">
        <v>0</v>
      </c>
      <c r="X117" s="4" t="s">
        <v>588</v>
      </c>
      <c r="Y117" s="4" t="s">
        <v>589</v>
      </c>
    </row>
    <row r="118" s="4" customFormat="1" spans="1:25">
      <c r="A118" s="4" t="s">
        <v>590</v>
      </c>
      <c r="B118" s="4" t="s">
        <v>26</v>
      </c>
      <c r="C118" s="4" t="s">
        <v>27</v>
      </c>
      <c r="D118" s="4" t="s">
        <v>591</v>
      </c>
      <c r="E118" s="4" t="s">
        <v>120</v>
      </c>
      <c r="F118" s="6">
        <v>45174</v>
      </c>
      <c r="G118" s="6">
        <v>45175</v>
      </c>
      <c r="H118" s="4">
        <v>1</v>
      </c>
      <c r="I118" s="4">
        <v>1</v>
      </c>
      <c r="J118" s="4">
        <v>1</v>
      </c>
      <c r="K118" s="4" t="s">
        <v>30</v>
      </c>
      <c r="L118" s="4">
        <v>1159.29</v>
      </c>
      <c r="M118" s="4">
        <v>1159.29</v>
      </c>
      <c r="N118" s="4" t="s">
        <v>592</v>
      </c>
      <c r="O118" s="4" t="s">
        <v>32</v>
      </c>
      <c r="P118" s="4" t="s">
        <v>33</v>
      </c>
      <c r="Q118" s="4">
        <v>0</v>
      </c>
      <c r="R118" s="8">
        <v>45135.0000115741</v>
      </c>
      <c r="S118" s="6">
        <v>45178</v>
      </c>
      <c r="T118" s="4" t="s">
        <v>34</v>
      </c>
      <c r="U118" s="4">
        <v>1159.29</v>
      </c>
      <c r="V118" s="4">
        <v>0</v>
      </c>
      <c r="W118" s="4">
        <v>0</v>
      </c>
      <c r="X118" s="4" t="s">
        <v>593</v>
      </c>
      <c r="Y118" s="4" t="s">
        <v>594</v>
      </c>
    </row>
    <row r="119" s="4" customFormat="1" spans="1:25">
      <c r="A119" s="4" t="s">
        <v>282</v>
      </c>
      <c r="B119" s="4" t="s">
        <v>26</v>
      </c>
      <c r="C119" s="4" t="s">
        <v>92</v>
      </c>
      <c r="D119" s="4" t="s">
        <v>283</v>
      </c>
      <c r="E119" s="4" t="s">
        <v>284</v>
      </c>
      <c r="F119" s="6">
        <v>45172</v>
      </c>
      <c r="G119" s="6">
        <v>45175</v>
      </c>
      <c r="H119" s="4">
        <v>1</v>
      </c>
      <c r="I119" s="4">
        <v>3</v>
      </c>
      <c r="J119" s="4">
        <v>3</v>
      </c>
      <c r="K119" s="4" t="s">
        <v>30</v>
      </c>
      <c r="L119" s="4">
        <v>-2054.14</v>
      </c>
      <c r="M119" s="4">
        <v>-2054.14</v>
      </c>
      <c r="N119" s="4" t="s">
        <v>285</v>
      </c>
      <c r="O119" s="4" t="s">
        <v>32</v>
      </c>
      <c r="P119" s="4" t="s">
        <v>33</v>
      </c>
      <c r="Q119" s="4">
        <v>0</v>
      </c>
      <c r="R119" s="8">
        <v>45150</v>
      </c>
      <c r="S119" s="6">
        <v>45178</v>
      </c>
      <c r="T119" s="4" t="s">
        <v>34</v>
      </c>
      <c r="U119" s="4">
        <v>-2054.14</v>
      </c>
      <c r="V119" s="4">
        <v>0</v>
      </c>
      <c r="W119" s="4">
        <v>0</v>
      </c>
      <c r="X119" s="4" t="s">
        <v>286</v>
      </c>
      <c r="Y119" s="4" t="s">
        <v>287</v>
      </c>
    </row>
    <row r="120" s="4" customFormat="1" spans="1:27">
      <c r="A120" s="4" t="s">
        <v>595</v>
      </c>
      <c r="B120" s="4" t="s">
        <v>26</v>
      </c>
      <c r="C120" s="4" t="s">
        <v>27</v>
      </c>
      <c r="D120" s="4" t="s">
        <v>596</v>
      </c>
      <c r="E120" s="4" t="s">
        <v>597</v>
      </c>
      <c r="F120" s="6">
        <v>45174</v>
      </c>
      <c r="G120" s="6">
        <v>45175</v>
      </c>
      <c r="H120" s="4">
        <v>3</v>
      </c>
      <c r="I120" s="4">
        <v>1</v>
      </c>
      <c r="J120" s="4">
        <v>3</v>
      </c>
      <c r="K120" s="4" t="s">
        <v>30</v>
      </c>
      <c r="L120" s="4">
        <v>825.03</v>
      </c>
      <c r="M120" s="4">
        <v>825.03</v>
      </c>
      <c r="N120" s="4" t="s">
        <v>598</v>
      </c>
      <c r="O120" s="4" t="s">
        <v>32</v>
      </c>
      <c r="P120" s="4" t="s">
        <v>33</v>
      </c>
      <c r="Q120" s="4">
        <v>0</v>
      </c>
      <c r="R120" s="8">
        <v>45167</v>
      </c>
      <c r="S120" s="6">
        <v>45178</v>
      </c>
      <c r="T120" s="4" t="s">
        <v>34</v>
      </c>
      <c r="U120" s="4">
        <v>825.03</v>
      </c>
      <c r="V120" s="4">
        <v>0</v>
      </c>
      <c r="W120" s="4">
        <v>0</v>
      </c>
      <c r="X120" s="4" t="s">
        <v>599</v>
      </c>
      <c r="Y120" s="4">
        <v>25530448</v>
      </c>
      <c r="Z120" s="4">
        <v>25530451</v>
      </c>
      <c r="AA120" s="4" t="s">
        <v>600</v>
      </c>
    </row>
    <row r="121" s="4" customFormat="1" spans="1:25">
      <c r="A121" s="4" t="s">
        <v>601</v>
      </c>
      <c r="B121" s="4" t="s">
        <v>26</v>
      </c>
      <c r="C121" s="4" t="s">
        <v>27</v>
      </c>
      <c r="D121" s="4" t="s">
        <v>602</v>
      </c>
      <c r="E121" s="4" t="s">
        <v>603</v>
      </c>
      <c r="F121" s="6">
        <v>45174</v>
      </c>
      <c r="G121" s="6">
        <v>45175</v>
      </c>
      <c r="H121" s="4">
        <v>1</v>
      </c>
      <c r="I121" s="4">
        <v>1</v>
      </c>
      <c r="J121" s="4">
        <v>1</v>
      </c>
      <c r="K121" s="4" t="s">
        <v>30</v>
      </c>
      <c r="L121" s="4">
        <v>858.59</v>
      </c>
      <c r="M121" s="4">
        <v>858.59</v>
      </c>
      <c r="N121" s="4" t="s">
        <v>604</v>
      </c>
      <c r="O121" s="4" t="s">
        <v>32</v>
      </c>
      <c r="P121" s="4" t="s">
        <v>33</v>
      </c>
      <c r="Q121" s="4">
        <v>0</v>
      </c>
      <c r="R121" s="8">
        <v>45168.0000115741</v>
      </c>
      <c r="S121" s="6">
        <v>45178</v>
      </c>
      <c r="T121" s="4" t="s">
        <v>34</v>
      </c>
      <c r="U121" s="4">
        <v>858.59</v>
      </c>
      <c r="V121" s="4">
        <v>0</v>
      </c>
      <c r="W121" s="4">
        <v>0</v>
      </c>
      <c r="X121" s="4" t="s">
        <v>605</v>
      </c>
      <c r="Y121" s="4" t="s">
        <v>35</v>
      </c>
    </row>
    <row r="122" s="4" customFormat="1" spans="1:25">
      <c r="A122" s="4" t="s">
        <v>601</v>
      </c>
      <c r="B122" s="4" t="s">
        <v>26</v>
      </c>
      <c r="C122" s="4" t="s">
        <v>92</v>
      </c>
      <c r="D122" s="4" t="s">
        <v>602</v>
      </c>
      <c r="E122" s="4" t="s">
        <v>603</v>
      </c>
      <c r="F122" s="6">
        <v>45174</v>
      </c>
      <c r="G122" s="6">
        <v>45175</v>
      </c>
      <c r="H122" s="4">
        <v>1</v>
      </c>
      <c r="I122" s="4">
        <v>1</v>
      </c>
      <c r="J122" s="4">
        <v>1</v>
      </c>
      <c r="K122" s="4" t="s">
        <v>30</v>
      </c>
      <c r="L122" s="4">
        <v>-858.59</v>
      </c>
      <c r="M122" s="4">
        <v>-858.59</v>
      </c>
      <c r="N122" s="4" t="s">
        <v>604</v>
      </c>
      <c r="O122" s="4" t="s">
        <v>32</v>
      </c>
      <c r="P122" s="4" t="s">
        <v>33</v>
      </c>
      <c r="Q122" s="4">
        <v>0</v>
      </c>
      <c r="R122" s="8">
        <v>45168.0000115741</v>
      </c>
      <c r="S122" s="6">
        <v>45178</v>
      </c>
      <c r="T122" s="4" t="s">
        <v>34</v>
      </c>
      <c r="U122" s="4">
        <v>-858.59</v>
      </c>
      <c r="V122" s="4">
        <v>0</v>
      </c>
      <c r="W122" s="4">
        <v>0</v>
      </c>
      <c r="X122" s="4" t="s">
        <v>605</v>
      </c>
      <c r="Y122" s="4" t="s">
        <v>35</v>
      </c>
    </row>
    <row r="123" s="4" customFormat="1" spans="1:25">
      <c r="A123" s="4" t="s">
        <v>606</v>
      </c>
      <c r="B123" s="4" t="s">
        <v>26</v>
      </c>
      <c r="C123" s="4" t="s">
        <v>27</v>
      </c>
      <c r="D123" s="4" t="s">
        <v>607</v>
      </c>
      <c r="E123" s="4" t="s">
        <v>608</v>
      </c>
      <c r="F123" s="6">
        <v>45174</v>
      </c>
      <c r="G123" s="6">
        <v>45175</v>
      </c>
      <c r="H123" s="4">
        <v>1</v>
      </c>
      <c r="I123" s="4">
        <v>1</v>
      </c>
      <c r="J123" s="4">
        <v>1</v>
      </c>
      <c r="K123" s="4" t="s">
        <v>30</v>
      </c>
      <c r="L123" s="4">
        <v>814.84</v>
      </c>
      <c r="M123" s="4">
        <v>814.84</v>
      </c>
      <c r="N123" s="4" t="s">
        <v>609</v>
      </c>
      <c r="O123" s="4" t="s">
        <v>32</v>
      </c>
      <c r="P123" s="4" t="s">
        <v>33</v>
      </c>
      <c r="Q123" s="4">
        <v>0</v>
      </c>
      <c r="R123" s="8">
        <v>45168.0000115741</v>
      </c>
      <c r="S123" s="6">
        <v>45178</v>
      </c>
      <c r="T123" s="4" t="s">
        <v>34</v>
      </c>
      <c r="U123" s="4">
        <v>814.84</v>
      </c>
      <c r="V123" s="4">
        <v>0</v>
      </c>
      <c r="W123" s="4">
        <v>0</v>
      </c>
      <c r="X123" s="4" t="s">
        <v>610</v>
      </c>
      <c r="Y123" s="4" t="s">
        <v>611</v>
      </c>
    </row>
    <row r="124" s="4" customFormat="1" spans="1:25">
      <c r="A124" s="4" t="s">
        <v>606</v>
      </c>
      <c r="B124" s="4" t="s">
        <v>26</v>
      </c>
      <c r="C124" s="4" t="s">
        <v>92</v>
      </c>
      <c r="D124" s="4" t="s">
        <v>607</v>
      </c>
      <c r="E124" s="4" t="s">
        <v>608</v>
      </c>
      <c r="F124" s="6">
        <v>45174</v>
      </c>
      <c r="G124" s="6">
        <v>45175</v>
      </c>
      <c r="H124" s="4">
        <v>1</v>
      </c>
      <c r="I124" s="4">
        <v>1</v>
      </c>
      <c r="J124" s="4">
        <v>1</v>
      </c>
      <c r="K124" s="4" t="s">
        <v>30</v>
      </c>
      <c r="L124" s="4">
        <v>-814.84</v>
      </c>
      <c r="M124" s="4">
        <v>-814.84</v>
      </c>
      <c r="N124" s="4" t="s">
        <v>609</v>
      </c>
      <c r="O124" s="4" t="s">
        <v>32</v>
      </c>
      <c r="P124" s="4" t="s">
        <v>33</v>
      </c>
      <c r="Q124" s="4">
        <v>0</v>
      </c>
      <c r="R124" s="8">
        <v>45168.0000115741</v>
      </c>
      <c r="S124" s="6">
        <v>45178</v>
      </c>
      <c r="T124" s="4" t="s">
        <v>34</v>
      </c>
      <c r="U124" s="4">
        <v>-814.84</v>
      </c>
      <c r="V124" s="4">
        <v>0</v>
      </c>
      <c r="W124" s="4">
        <v>0</v>
      </c>
      <c r="X124" s="4" t="s">
        <v>610</v>
      </c>
      <c r="Y124" s="4" t="s">
        <v>611</v>
      </c>
    </row>
    <row r="125" s="4" customFormat="1" spans="1:25">
      <c r="A125" s="4" t="s">
        <v>612</v>
      </c>
      <c r="B125" s="4" t="s">
        <v>26</v>
      </c>
      <c r="C125" s="4" t="s">
        <v>27</v>
      </c>
      <c r="D125" s="4" t="s">
        <v>613</v>
      </c>
      <c r="E125" s="4" t="s">
        <v>614</v>
      </c>
      <c r="F125" s="6">
        <v>45174</v>
      </c>
      <c r="G125" s="6">
        <v>45175</v>
      </c>
      <c r="H125" s="4">
        <v>1</v>
      </c>
      <c r="I125" s="4">
        <v>1</v>
      </c>
      <c r="J125" s="4">
        <v>1</v>
      </c>
      <c r="K125" s="4" t="s">
        <v>30</v>
      </c>
      <c r="L125" s="4">
        <v>652.66</v>
      </c>
      <c r="M125" s="4">
        <v>652.66</v>
      </c>
      <c r="N125" s="4" t="s">
        <v>615</v>
      </c>
      <c r="O125" s="4" t="s">
        <v>32</v>
      </c>
      <c r="P125" s="4" t="s">
        <v>33</v>
      </c>
      <c r="Q125" s="4">
        <v>0</v>
      </c>
      <c r="R125" s="8">
        <v>45168.0000115741</v>
      </c>
      <c r="S125" s="6">
        <v>45178</v>
      </c>
      <c r="T125" s="4" t="s">
        <v>34</v>
      </c>
      <c r="U125" s="4">
        <v>652.66</v>
      </c>
      <c r="V125" s="4">
        <v>0</v>
      </c>
      <c r="W125" s="4">
        <v>0</v>
      </c>
      <c r="X125" s="4" t="s">
        <v>616</v>
      </c>
      <c r="Y125" s="4" t="s">
        <v>617</v>
      </c>
    </row>
    <row r="126" s="4" customFormat="1" spans="1:25">
      <c r="A126" s="4" t="s">
        <v>618</v>
      </c>
      <c r="B126" s="4" t="s">
        <v>26</v>
      </c>
      <c r="C126" s="4" t="s">
        <v>27</v>
      </c>
      <c r="D126" s="4" t="s">
        <v>619</v>
      </c>
      <c r="E126" s="4" t="s">
        <v>620</v>
      </c>
      <c r="F126" s="6">
        <v>45174</v>
      </c>
      <c r="G126" s="6">
        <v>45175</v>
      </c>
      <c r="H126" s="4">
        <v>1</v>
      </c>
      <c r="I126" s="4">
        <v>1</v>
      </c>
      <c r="J126" s="4">
        <v>1</v>
      </c>
      <c r="K126" s="4" t="s">
        <v>30</v>
      </c>
      <c r="L126" s="4">
        <v>1264.52</v>
      </c>
      <c r="M126" s="4">
        <v>1264.52</v>
      </c>
      <c r="N126" s="4" t="s">
        <v>621</v>
      </c>
      <c r="O126" s="4" t="s">
        <v>32</v>
      </c>
      <c r="P126" s="4" t="s">
        <v>33</v>
      </c>
      <c r="Q126" s="4">
        <v>0</v>
      </c>
      <c r="R126" s="8">
        <v>45168</v>
      </c>
      <c r="S126" s="6">
        <v>45178</v>
      </c>
      <c r="T126" s="4" t="s">
        <v>34</v>
      </c>
      <c r="U126" s="4">
        <v>1264.52</v>
      </c>
      <c r="V126" s="4">
        <v>0</v>
      </c>
      <c r="W126" s="4">
        <v>0</v>
      </c>
      <c r="X126" s="4" t="s">
        <v>622</v>
      </c>
      <c r="Y126" s="4" t="s">
        <v>623</v>
      </c>
    </row>
    <row r="127" s="4" customFormat="1" spans="1:25">
      <c r="A127" s="4" t="s">
        <v>624</v>
      </c>
      <c r="B127" s="4" t="s">
        <v>26</v>
      </c>
      <c r="C127" s="4" t="s">
        <v>27</v>
      </c>
      <c r="D127" s="4" t="s">
        <v>625</v>
      </c>
      <c r="E127" s="4" t="s">
        <v>626</v>
      </c>
      <c r="F127" s="6">
        <v>45174</v>
      </c>
      <c r="G127" s="6">
        <v>45175</v>
      </c>
      <c r="H127" s="4">
        <v>1</v>
      </c>
      <c r="I127" s="4">
        <v>1</v>
      </c>
      <c r="J127" s="4">
        <v>1</v>
      </c>
      <c r="K127" s="4" t="s">
        <v>30</v>
      </c>
      <c r="L127" s="4">
        <v>1333.84</v>
      </c>
      <c r="M127" s="4">
        <v>1333.84</v>
      </c>
      <c r="N127" s="4" t="s">
        <v>627</v>
      </c>
      <c r="O127" s="4" t="s">
        <v>32</v>
      </c>
      <c r="P127" s="4" t="s">
        <v>33</v>
      </c>
      <c r="Q127" s="4">
        <v>0</v>
      </c>
      <c r="R127" s="8">
        <v>45168</v>
      </c>
      <c r="S127" s="6">
        <v>45178</v>
      </c>
      <c r="T127" s="4" t="s">
        <v>34</v>
      </c>
      <c r="U127" s="4">
        <v>1333.84</v>
      </c>
      <c r="V127" s="4">
        <v>0</v>
      </c>
      <c r="W127" s="4">
        <v>0</v>
      </c>
      <c r="X127" s="4" t="s">
        <v>628</v>
      </c>
      <c r="Y127" s="4" t="s">
        <v>629</v>
      </c>
    </row>
    <row r="128" s="4" customFormat="1" spans="1:25">
      <c r="A128" s="4" t="s">
        <v>630</v>
      </c>
      <c r="B128" s="4" t="s">
        <v>26</v>
      </c>
      <c r="C128" s="4" t="s">
        <v>27</v>
      </c>
      <c r="D128" s="4" t="s">
        <v>631</v>
      </c>
      <c r="E128" s="4" t="s">
        <v>632</v>
      </c>
      <c r="F128" s="6">
        <v>45174</v>
      </c>
      <c r="G128" s="6">
        <v>45175</v>
      </c>
      <c r="H128" s="4">
        <v>1</v>
      </c>
      <c r="I128" s="4">
        <v>1</v>
      </c>
      <c r="J128" s="4">
        <v>1</v>
      </c>
      <c r="K128" s="4" t="s">
        <v>30</v>
      </c>
      <c r="L128" s="4">
        <v>1309.66</v>
      </c>
      <c r="M128" s="4">
        <v>1309.66</v>
      </c>
      <c r="N128" s="4" t="s">
        <v>633</v>
      </c>
      <c r="O128" s="4" t="s">
        <v>32</v>
      </c>
      <c r="P128" s="4" t="s">
        <v>33</v>
      </c>
      <c r="Q128" s="4">
        <v>0</v>
      </c>
      <c r="R128" s="8">
        <v>45168</v>
      </c>
      <c r="S128" s="6">
        <v>45178</v>
      </c>
      <c r="T128" s="4" t="s">
        <v>34</v>
      </c>
      <c r="U128" s="4">
        <v>1309.66</v>
      </c>
      <c r="V128" s="4">
        <v>0</v>
      </c>
      <c r="W128" s="4">
        <v>0</v>
      </c>
      <c r="X128" s="4" t="s">
        <v>634</v>
      </c>
      <c r="Y128" s="4" t="s">
        <v>635</v>
      </c>
    </row>
    <row r="129" s="4" customFormat="1" spans="1:25">
      <c r="A129" s="4" t="s">
        <v>636</v>
      </c>
      <c r="B129" s="4" t="s">
        <v>26</v>
      </c>
      <c r="C129" s="4" t="s">
        <v>27</v>
      </c>
      <c r="D129" s="4" t="s">
        <v>637</v>
      </c>
      <c r="E129" s="4" t="s">
        <v>638</v>
      </c>
      <c r="F129" s="6">
        <v>45173</v>
      </c>
      <c r="G129" s="6">
        <v>45175</v>
      </c>
      <c r="H129" s="4">
        <v>1</v>
      </c>
      <c r="I129" s="4">
        <v>2</v>
      </c>
      <c r="J129" s="4">
        <v>2</v>
      </c>
      <c r="K129" s="4" t="s">
        <v>30</v>
      </c>
      <c r="L129" s="4">
        <v>3210.88</v>
      </c>
      <c r="M129" s="4">
        <v>3210.88</v>
      </c>
      <c r="N129" s="4" t="s">
        <v>639</v>
      </c>
      <c r="O129" s="4" t="s">
        <v>32</v>
      </c>
      <c r="P129" s="4" t="s">
        <v>33</v>
      </c>
      <c r="Q129" s="4">
        <v>0</v>
      </c>
      <c r="R129" s="8">
        <v>45148</v>
      </c>
      <c r="S129" s="6">
        <v>45178</v>
      </c>
      <c r="T129" s="4" t="s">
        <v>34</v>
      </c>
      <c r="U129" s="4">
        <v>3210.88</v>
      </c>
      <c r="V129" s="4">
        <v>0</v>
      </c>
      <c r="W129" s="4">
        <v>0</v>
      </c>
      <c r="X129" s="4" t="s">
        <v>640</v>
      </c>
      <c r="Y129" s="4" t="s">
        <v>641</v>
      </c>
    </row>
    <row r="130" s="4" customFormat="1" spans="1:25">
      <c r="A130" s="4" t="s">
        <v>344</v>
      </c>
      <c r="B130" s="4" t="s">
        <v>26</v>
      </c>
      <c r="C130" s="4" t="s">
        <v>92</v>
      </c>
      <c r="D130" s="4" t="s">
        <v>345</v>
      </c>
      <c r="E130" s="4" t="s">
        <v>346</v>
      </c>
      <c r="F130" s="6">
        <v>45172</v>
      </c>
      <c r="G130" s="6">
        <v>45175</v>
      </c>
      <c r="H130" s="4">
        <v>1</v>
      </c>
      <c r="I130" s="4">
        <v>3</v>
      </c>
      <c r="J130" s="4">
        <v>3</v>
      </c>
      <c r="K130" s="4" t="s">
        <v>30</v>
      </c>
      <c r="L130" s="4">
        <v>-5209.19</v>
      </c>
      <c r="M130" s="4">
        <v>-5209.19</v>
      </c>
      <c r="N130" s="4" t="s">
        <v>347</v>
      </c>
      <c r="O130" s="4" t="s">
        <v>32</v>
      </c>
      <c r="P130" s="4" t="s">
        <v>33</v>
      </c>
      <c r="Q130" s="4">
        <v>0</v>
      </c>
      <c r="R130" s="8">
        <v>45155</v>
      </c>
      <c r="S130" s="6">
        <v>45178</v>
      </c>
      <c r="T130" s="4" t="s">
        <v>34</v>
      </c>
      <c r="U130" s="4">
        <v>-5209.19</v>
      </c>
      <c r="V130" s="4">
        <v>0</v>
      </c>
      <c r="W130" s="4">
        <v>0</v>
      </c>
      <c r="X130" s="4" t="s">
        <v>348</v>
      </c>
      <c r="Y130" s="4" t="s">
        <v>349</v>
      </c>
    </row>
    <row r="131" s="4" customFormat="1" spans="1:25">
      <c r="A131" s="4" t="s">
        <v>642</v>
      </c>
      <c r="B131" s="4" t="s">
        <v>26</v>
      </c>
      <c r="C131" s="4" t="s">
        <v>27</v>
      </c>
      <c r="D131" s="4" t="s">
        <v>643</v>
      </c>
      <c r="E131" s="4" t="s">
        <v>644</v>
      </c>
      <c r="F131" s="6">
        <v>45174</v>
      </c>
      <c r="G131" s="6">
        <v>45175</v>
      </c>
      <c r="H131" s="4">
        <v>1</v>
      </c>
      <c r="I131" s="4">
        <v>1</v>
      </c>
      <c r="J131" s="4">
        <v>1</v>
      </c>
      <c r="K131" s="4" t="s">
        <v>30</v>
      </c>
      <c r="L131" s="4">
        <v>977.32</v>
      </c>
      <c r="M131" s="4">
        <v>977.32</v>
      </c>
      <c r="N131" s="4" t="s">
        <v>645</v>
      </c>
      <c r="O131" s="4" t="s">
        <v>32</v>
      </c>
      <c r="P131" s="4" t="s">
        <v>33</v>
      </c>
      <c r="Q131" s="4">
        <v>0</v>
      </c>
      <c r="R131" s="8">
        <v>45169.0000115741</v>
      </c>
      <c r="S131" s="6">
        <v>45178</v>
      </c>
      <c r="T131" s="4" t="s">
        <v>34</v>
      </c>
      <c r="U131" s="4">
        <v>977.32</v>
      </c>
      <c r="V131" s="4">
        <v>0</v>
      </c>
      <c r="W131" s="4">
        <v>0</v>
      </c>
      <c r="X131" s="4" t="s">
        <v>646</v>
      </c>
      <c r="Y131" s="4" t="s">
        <v>647</v>
      </c>
    </row>
    <row r="132" s="4" customFormat="1" spans="1:25">
      <c r="A132" s="4" t="s">
        <v>648</v>
      </c>
      <c r="B132" s="4" t="s">
        <v>26</v>
      </c>
      <c r="C132" s="4" t="s">
        <v>27</v>
      </c>
      <c r="D132" s="4" t="s">
        <v>649</v>
      </c>
      <c r="E132" s="4" t="s">
        <v>650</v>
      </c>
      <c r="F132" s="6">
        <v>45173</v>
      </c>
      <c r="G132" s="6">
        <v>45175</v>
      </c>
      <c r="H132" s="4">
        <v>1</v>
      </c>
      <c r="I132" s="4">
        <v>2</v>
      </c>
      <c r="J132" s="4">
        <v>2</v>
      </c>
      <c r="K132" s="4" t="s">
        <v>30</v>
      </c>
      <c r="L132" s="4">
        <v>1449.28</v>
      </c>
      <c r="M132" s="4">
        <v>1449.28</v>
      </c>
      <c r="N132" s="4" t="s">
        <v>651</v>
      </c>
      <c r="O132" s="4" t="s">
        <v>32</v>
      </c>
      <c r="P132" s="4" t="s">
        <v>33</v>
      </c>
      <c r="Q132" s="4">
        <v>0</v>
      </c>
      <c r="R132" s="8">
        <v>45169.0000115741</v>
      </c>
      <c r="S132" s="6">
        <v>45178</v>
      </c>
      <c r="T132" s="4" t="s">
        <v>34</v>
      </c>
      <c r="U132" s="4">
        <v>1449.28</v>
      </c>
      <c r="V132" s="4">
        <v>0</v>
      </c>
      <c r="W132" s="4">
        <v>0</v>
      </c>
      <c r="X132" s="4" t="s">
        <v>652</v>
      </c>
      <c r="Y132" s="4" t="s">
        <v>35</v>
      </c>
    </row>
    <row r="133" s="4" customFormat="1" spans="1:25">
      <c r="A133" s="4" t="s">
        <v>653</v>
      </c>
      <c r="B133" s="4" t="s">
        <v>26</v>
      </c>
      <c r="C133" s="4" t="s">
        <v>27</v>
      </c>
      <c r="D133" s="4" t="s">
        <v>654</v>
      </c>
      <c r="E133" s="4" t="s">
        <v>655</v>
      </c>
      <c r="F133" s="6">
        <v>45171</v>
      </c>
      <c r="G133" s="6">
        <v>45175</v>
      </c>
      <c r="H133" s="4">
        <v>1</v>
      </c>
      <c r="I133" s="4">
        <v>4</v>
      </c>
      <c r="J133" s="4">
        <v>4</v>
      </c>
      <c r="K133" s="4" t="s">
        <v>30</v>
      </c>
      <c r="L133" s="4">
        <v>4149.08</v>
      </c>
      <c r="M133" s="4">
        <v>4149.08</v>
      </c>
      <c r="N133" s="4" t="s">
        <v>656</v>
      </c>
      <c r="O133" s="4" t="s">
        <v>32</v>
      </c>
      <c r="P133" s="4" t="s">
        <v>33</v>
      </c>
      <c r="Q133" s="4">
        <v>0</v>
      </c>
      <c r="R133" s="8">
        <v>45169.0000115741</v>
      </c>
      <c r="S133" s="6">
        <v>45178</v>
      </c>
      <c r="T133" s="4" t="s">
        <v>34</v>
      </c>
      <c r="U133" s="4">
        <v>4149.08</v>
      </c>
      <c r="V133" s="4">
        <v>0</v>
      </c>
      <c r="W133" s="4">
        <v>0</v>
      </c>
      <c r="X133" s="4" t="s">
        <v>657</v>
      </c>
      <c r="Y133" s="4" t="s">
        <v>35</v>
      </c>
    </row>
    <row r="134" s="4" customFormat="1" spans="1:25">
      <c r="A134" s="4" t="s">
        <v>658</v>
      </c>
      <c r="B134" s="4" t="s">
        <v>26</v>
      </c>
      <c r="C134" s="4" t="s">
        <v>27</v>
      </c>
      <c r="D134" s="4" t="s">
        <v>659</v>
      </c>
      <c r="E134" s="4" t="s">
        <v>660</v>
      </c>
      <c r="F134" s="6">
        <v>45172</v>
      </c>
      <c r="G134" s="6">
        <v>45175</v>
      </c>
      <c r="H134" s="4">
        <v>1</v>
      </c>
      <c r="I134" s="4">
        <v>3</v>
      </c>
      <c r="J134" s="4">
        <v>3</v>
      </c>
      <c r="K134" s="4" t="s">
        <v>30</v>
      </c>
      <c r="L134" s="4">
        <v>804.87</v>
      </c>
      <c r="M134" s="4">
        <v>804.87</v>
      </c>
      <c r="N134" s="4" t="s">
        <v>661</v>
      </c>
      <c r="O134" s="4" t="s">
        <v>32</v>
      </c>
      <c r="P134" s="4" t="s">
        <v>33</v>
      </c>
      <c r="Q134" s="4">
        <v>0</v>
      </c>
      <c r="R134" s="8">
        <v>45170.0000115741</v>
      </c>
      <c r="S134" s="6">
        <v>45178</v>
      </c>
      <c r="T134" s="4" t="s">
        <v>34</v>
      </c>
      <c r="U134" s="4">
        <v>804.87</v>
      </c>
      <c r="V134" s="4">
        <v>0</v>
      </c>
      <c r="W134" s="4">
        <v>0</v>
      </c>
      <c r="X134" s="4" t="s">
        <v>662</v>
      </c>
      <c r="Y134" s="4" t="s">
        <v>663</v>
      </c>
    </row>
    <row r="135" s="4" customFormat="1" spans="1:25">
      <c r="A135" s="4" t="s">
        <v>664</v>
      </c>
      <c r="B135" s="4" t="s">
        <v>26</v>
      </c>
      <c r="C135" s="4" t="s">
        <v>27</v>
      </c>
      <c r="D135" s="4" t="s">
        <v>665</v>
      </c>
      <c r="E135" s="4" t="s">
        <v>666</v>
      </c>
      <c r="F135" s="6">
        <v>45173</v>
      </c>
      <c r="G135" s="6">
        <v>45175</v>
      </c>
      <c r="H135" s="4">
        <v>1</v>
      </c>
      <c r="I135" s="4">
        <v>2</v>
      </c>
      <c r="J135" s="4">
        <v>2</v>
      </c>
      <c r="K135" s="4" t="s">
        <v>30</v>
      </c>
      <c r="L135" s="4">
        <v>2805.86</v>
      </c>
      <c r="M135" s="4">
        <v>2805.86</v>
      </c>
      <c r="N135" s="4" t="s">
        <v>667</v>
      </c>
      <c r="O135" s="4" t="s">
        <v>32</v>
      </c>
      <c r="P135" s="4" t="s">
        <v>33</v>
      </c>
      <c r="Q135" s="4">
        <v>0</v>
      </c>
      <c r="R135" s="8">
        <v>45170</v>
      </c>
      <c r="S135" s="6">
        <v>45178</v>
      </c>
      <c r="T135" s="4" t="s">
        <v>34</v>
      </c>
      <c r="U135" s="4">
        <v>2805.86</v>
      </c>
      <c r="V135" s="4">
        <v>0</v>
      </c>
      <c r="W135" s="4">
        <v>0</v>
      </c>
      <c r="X135" s="4" t="s">
        <v>668</v>
      </c>
      <c r="Y135" s="4" t="s">
        <v>669</v>
      </c>
    </row>
    <row r="136" s="4" customFormat="1" spans="1:25">
      <c r="A136" s="4" t="s">
        <v>670</v>
      </c>
      <c r="B136" s="4" t="s">
        <v>26</v>
      </c>
      <c r="C136" s="4" t="s">
        <v>27</v>
      </c>
      <c r="D136" s="4" t="s">
        <v>671</v>
      </c>
      <c r="E136" s="4" t="s">
        <v>672</v>
      </c>
      <c r="F136" s="6">
        <v>45172</v>
      </c>
      <c r="G136" s="6">
        <v>45175</v>
      </c>
      <c r="H136" s="4">
        <v>1</v>
      </c>
      <c r="I136" s="4">
        <v>3</v>
      </c>
      <c r="J136" s="4">
        <v>3</v>
      </c>
      <c r="K136" s="4" t="s">
        <v>30</v>
      </c>
      <c r="L136" s="4">
        <v>1549.59</v>
      </c>
      <c r="M136" s="4">
        <v>1549.59</v>
      </c>
      <c r="N136" s="4" t="s">
        <v>673</v>
      </c>
      <c r="O136" s="4" t="s">
        <v>32</v>
      </c>
      <c r="P136" s="4" t="s">
        <v>33</v>
      </c>
      <c r="Q136" s="4">
        <v>0</v>
      </c>
      <c r="R136" s="8">
        <v>45170</v>
      </c>
      <c r="S136" s="6">
        <v>45178</v>
      </c>
      <c r="T136" s="4" t="s">
        <v>34</v>
      </c>
      <c r="U136" s="4">
        <v>1549.59</v>
      </c>
      <c r="V136" s="4">
        <v>0</v>
      </c>
      <c r="W136" s="4">
        <v>0</v>
      </c>
      <c r="X136" s="4" t="s">
        <v>674</v>
      </c>
      <c r="Y136" s="4" t="s">
        <v>35</v>
      </c>
    </row>
    <row r="137" s="4" customFormat="1" spans="1:25">
      <c r="A137" s="4" t="s">
        <v>675</v>
      </c>
      <c r="B137" s="4" t="s">
        <v>26</v>
      </c>
      <c r="C137" s="4" t="s">
        <v>27</v>
      </c>
      <c r="D137" s="4" t="s">
        <v>394</v>
      </c>
      <c r="E137" s="4" t="s">
        <v>676</v>
      </c>
      <c r="F137" s="6">
        <v>45174</v>
      </c>
      <c r="G137" s="6">
        <v>45175</v>
      </c>
      <c r="H137" s="4">
        <v>1</v>
      </c>
      <c r="I137" s="4">
        <v>1</v>
      </c>
      <c r="J137" s="4">
        <v>1</v>
      </c>
      <c r="K137" s="4" t="s">
        <v>30</v>
      </c>
      <c r="L137" s="4">
        <v>325.16</v>
      </c>
      <c r="M137" s="4">
        <v>325.16</v>
      </c>
      <c r="N137" s="4" t="s">
        <v>677</v>
      </c>
      <c r="O137" s="4" t="s">
        <v>32</v>
      </c>
      <c r="P137" s="4" t="s">
        <v>33</v>
      </c>
      <c r="Q137" s="4">
        <v>0</v>
      </c>
      <c r="R137" s="8">
        <v>45170.0000115741</v>
      </c>
      <c r="S137" s="6">
        <v>45178</v>
      </c>
      <c r="T137" s="4" t="s">
        <v>34</v>
      </c>
      <c r="U137" s="4">
        <v>325.16</v>
      </c>
      <c r="V137" s="4">
        <v>0</v>
      </c>
      <c r="W137" s="4">
        <v>0</v>
      </c>
      <c r="X137" s="4" t="s">
        <v>678</v>
      </c>
      <c r="Y137" s="4" t="s">
        <v>397</v>
      </c>
    </row>
    <row r="138" s="4" customFormat="1" spans="1:25">
      <c r="A138" s="4" t="s">
        <v>679</v>
      </c>
      <c r="B138" s="4" t="s">
        <v>26</v>
      </c>
      <c r="C138" s="4" t="s">
        <v>27</v>
      </c>
      <c r="D138" s="4" t="s">
        <v>680</v>
      </c>
      <c r="E138" s="4" t="s">
        <v>681</v>
      </c>
      <c r="F138" s="6">
        <v>45170</v>
      </c>
      <c r="G138" s="6">
        <v>45175</v>
      </c>
      <c r="H138" s="4">
        <v>1</v>
      </c>
      <c r="I138" s="4">
        <v>5</v>
      </c>
      <c r="J138" s="4">
        <v>5</v>
      </c>
      <c r="K138" s="4" t="s">
        <v>30</v>
      </c>
      <c r="L138" s="4">
        <v>3927.39</v>
      </c>
      <c r="M138" s="4">
        <v>3927.39</v>
      </c>
      <c r="N138" s="4" t="s">
        <v>682</v>
      </c>
      <c r="O138" s="4" t="s">
        <v>32</v>
      </c>
      <c r="P138" s="4" t="s">
        <v>33</v>
      </c>
      <c r="Q138" s="4">
        <v>0</v>
      </c>
      <c r="R138" s="8">
        <v>45170</v>
      </c>
      <c r="S138" s="6">
        <v>45178</v>
      </c>
      <c r="T138" s="4" t="s">
        <v>34</v>
      </c>
      <c r="U138" s="4">
        <v>3927.39</v>
      </c>
      <c r="V138" s="4">
        <v>0</v>
      </c>
      <c r="W138" s="4">
        <v>0</v>
      </c>
      <c r="X138" s="4" t="s">
        <v>35</v>
      </c>
      <c r="Y138" s="4" t="s">
        <v>683</v>
      </c>
    </row>
    <row r="139" s="4" customFormat="1" spans="1:25">
      <c r="A139" s="4" t="s">
        <v>684</v>
      </c>
      <c r="B139" s="4" t="s">
        <v>26</v>
      </c>
      <c r="C139" s="4" t="s">
        <v>27</v>
      </c>
      <c r="D139" s="4" t="s">
        <v>685</v>
      </c>
      <c r="E139" s="4" t="s">
        <v>686</v>
      </c>
      <c r="F139" s="6">
        <v>45174</v>
      </c>
      <c r="G139" s="6">
        <v>45175</v>
      </c>
      <c r="H139" s="4">
        <v>1</v>
      </c>
      <c r="I139" s="4">
        <v>1</v>
      </c>
      <c r="J139" s="4">
        <v>1</v>
      </c>
      <c r="K139" s="4" t="s">
        <v>30</v>
      </c>
      <c r="L139" s="4">
        <v>3717.26</v>
      </c>
      <c r="M139" s="4">
        <v>3717.26</v>
      </c>
      <c r="N139" s="4" t="s">
        <v>687</v>
      </c>
      <c r="O139" s="4" t="s">
        <v>32</v>
      </c>
      <c r="P139" s="4" t="s">
        <v>33</v>
      </c>
      <c r="Q139" s="4">
        <v>0</v>
      </c>
      <c r="R139" s="8">
        <v>45170</v>
      </c>
      <c r="S139" s="6">
        <v>45178</v>
      </c>
      <c r="T139" s="4" t="s">
        <v>34</v>
      </c>
      <c r="U139" s="4">
        <v>3717.26</v>
      </c>
      <c r="V139" s="4">
        <v>0</v>
      </c>
      <c r="W139" s="4">
        <v>0</v>
      </c>
      <c r="X139" s="4" t="s">
        <v>688</v>
      </c>
      <c r="Y139" s="4" t="s">
        <v>35</v>
      </c>
    </row>
    <row r="140" s="4" customFormat="1" spans="1:25">
      <c r="A140" s="4" t="s">
        <v>612</v>
      </c>
      <c r="B140" s="4" t="s">
        <v>26</v>
      </c>
      <c r="C140" s="4" t="s">
        <v>92</v>
      </c>
      <c r="D140" s="4" t="s">
        <v>613</v>
      </c>
      <c r="E140" s="4" t="s">
        <v>614</v>
      </c>
      <c r="F140" s="6">
        <v>45174</v>
      </c>
      <c r="G140" s="6">
        <v>45175</v>
      </c>
      <c r="H140" s="4">
        <v>1</v>
      </c>
      <c r="I140" s="4">
        <v>1</v>
      </c>
      <c r="J140" s="4">
        <v>1</v>
      </c>
      <c r="K140" s="4" t="s">
        <v>30</v>
      </c>
      <c r="L140" s="4">
        <v>-652.66</v>
      </c>
      <c r="M140" s="4">
        <v>-652.66</v>
      </c>
      <c r="N140" s="4" t="s">
        <v>615</v>
      </c>
      <c r="O140" s="4" t="s">
        <v>32</v>
      </c>
      <c r="P140" s="4" t="s">
        <v>33</v>
      </c>
      <c r="Q140" s="4">
        <v>0</v>
      </c>
      <c r="R140" s="8">
        <v>45168.0000115741</v>
      </c>
      <c r="S140" s="6">
        <v>45178</v>
      </c>
      <c r="T140" s="4" t="s">
        <v>34</v>
      </c>
      <c r="U140" s="4">
        <v>-652.66</v>
      </c>
      <c r="V140" s="4">
        <v>0</v>
      </c>
      <c r="W140" s="4">
        <v>0</v>
      </c>
      <c r="X140" s="4" t="s">
        <v>616</v>
      </c>
      <c r="Y140" s="4" t="s">
        <v>617</v>
      </c>
    </row>
    <row r="141" s="4" customFormat="1" spans="1:25">
      <c r="A141" s="4" t="s">
        <v>689</v>
      </c>
      <c r="B141" s="4" t="s">
        <v>26</v>
      </c>
      <c r="C141" s="4" t="s">
        <v>27</v>
      </c>
      <c r="D141" s="4" t="s">
        <v>690</v>
      </c>
      <c r="E141" s="4" t="s">
        <v>691</v>
      </c>
      <c r="F141" s="6">
        <v>45173</v>
      </c>
      <c r="G141" s="6">
        <v>45175</v>
      </c>
      <c r="H141" s="4">
        <v>1</v>
      </c>
      <c r="I141" s="4">
        <v>2</v>
      </c>
      <c r="J141" s="4">
        <v>2</v>
      </c>
      <c r="K141" s="4" t="s">
        <v>30</v>
      </c>
      <c r="L141" s="4">
        <v>1605.67</v>
      </c>
      <c r="M141" s="4">
        <v>1605.67</v>
      </c>
      <c r="N141" s="4" t="s">
        <v>692</v>
      </c>
      <c r="O141" s="4" t="s">
        <v>32</v>
      </c>
      <c r="P141" s="4" t="s">
        <v>33</v>
      </c>
      <c r="Q141" s="4">
        <v>0</v>
      </c>
      <c r="R141" s="8">
        <v>45170</v>
      </c>
      <c r="S141" s="6">
        <v>45178</v>
      </c>
      <c r="T141" s="4" t="s">
        <v>34</v>
      </c>
      <c r="U141" s="4">
        <v>1605.67</v>
      </c>
      <c r="V141" s="4">
        <v>0</v>
      </c>
      <c r="W141" s="4">
        <v>0</v>
      </c>
      <c r="X141" s="4" t="s">
        <v>693</v>
      </c>
      <c r="Y141" s="4" t="s">
        <v>35</v>
      </c>
    </row>
    <row r="142" s="4" customFormat="1" spans="1:25">
      <c r="A142" s="4" t="s">
        <v>689</v>
      </c>
      <c r="B142" s="4" t="s">
        <v>26</v>
      </c>
      <c r="C142" s="4" t="s">
        <v>92</v>
      </c>
      <c r="D142" s="4" t="s">
        <v>690</v>
      </c>
      <c r="E142" s="4" t="s">
        <v>691</v>
      </c>
      <c r="F142" s="6">
        <v>45173</v>
      </c>
      <c r="G142" s="6">
        <v>45175</v>
      </c>
      <c r="H142" s="4">
        <v>1</v>
      </c>
      <c r="I142" s="4">
        <v>2</v>
      </c>
      <c r="J142" s="4">
        <v>2</v>
      </c>
      <c r="K142" s="4" t="s">
        <v>30</v>
      </c>
      <c r="L142" s="4">
        <v>-1605.67</v>
      </c>
      <c r="M142" s="4">
        <v>-1605.67</v>
      </c>
      <c r="N142" s="4" t="s">
        <v>692</v>
      </c>
      <c r="O142" s="4" t="s">
        <v>32</v>
      </c>
      <c r="P142" s="4" t="s">
        <v>33</v>
      </c>
      <c r="Q142" s="4">
        <v>0</v>
      </c>
      <c r="R142" s="8">
        <v>45170</v>
      </c>
      <c r="S142" s="6">
        <v>45178</v>
      </c>
      <c r="T142" s="4" t="s">
        <v>34</v>
      </c>
      <c r="U142" s="4">
        <v>-1605.67</v>
      </c>
      <c r="V142" s="4">
        <v>0</v>
      </c>
      <c r="W142" s="4">
        <v>0</v>
      </c>
      <c r="X142" s="4" t="s">
        <v>693</v>
      </c>
      <c r="Y142" s="4" t="s">
        <v>35</v>
      </c>
    </row>
    <row r="143" s="4" customFormat="1" spans="1:25">
      <c r="A143" s="4" t="s">
        <v>694</v>
      </c>
      <c r="B143" s="4" t="s">
        <v>26</v>
      </c>
      <c r="C143" s="4" t="s">
        <v>27</v>
      </c>
      <c r="D143" s="4" t="s">
        <v>695</v>
      </c>
      <c r="E143" s="4" t="s">
        <v>644</v>
      </c>
      <c r="F143" s="6">
        <v>45173</v>
      </c>
      <c r="G143" s="6">
        <v>45175</v>
      </c>
      <c r="H143" s="4">
        <v>1</v>
      </c>
      <c r="I143" s="4">
        <v>2</v>
      </c>
      <c r="J143" s="4">
        <v>2</v>
      </c>
      <c r="K143" s="4" t="s">
        <v>30</v>
      </c>
      <c r="L143" s="4">
        <v>1367</v>
      </c>
      <c r="M143" s="4">
        <v>1367</v>
      </c>
      <c r="N143" s="4" t="s">
        <v>696</v>
      </c>
      <c r="O143" s="4" t="s">
        <v>32</v>
      </c>
      <c r="P143" s="4" t="s">
        <v>33</v>
      </c>
      <c r="Q143" s="4">
        <v>0</v>
      </c>
      <c r="R143" s="8">
        <v>45171.0000115741</v>
      </c>
      <c r="S143" s="6">
        <v>45178</v>
      </c>
      <c r="T143" s="4" t="s">
        <v>34</v>
      </c>
      <c r="U143" s="4">
        <v>1367</v>
      </c>
      <c r="V143" s="4">
        <v>0</v>
      </c>
      <c r="W143" s="4">
        <v>0</v>
      </c>
      <c r="X143" s="4" t="s">
        <v>697</v>
      </c>
      <c r="Y143" s="4" t="s">
        <v>35</v>
      </c>
    </row>
    <row r="144" s="4" customFormat="1" spans="1:25">
      <c r="A144" s="4" t="s">
        <v>698</v>
      </c>
      <c r="B144" s="4" t="s">
        <v>26</v>
      </c>
      <c r="C144" s="4" t="s">
        <v>27</v>
      </c>
      <c r="D144" s="4" t="s">
        <v>699</v>
      </c>
      <c r="E144" s="4" t="s">
        <v>700</v>
      </c>
      <c r="F144" s="6">
        <v>45173</v>
      </c>
      <c r="G144" s="6">
        <v>45175</v>
      </c>
      <c r="H144" s="4">
        <v>1</v>
      </c>
      <c r="I144" s="4">
        <v>2</v>
      </c>
      <c r="J144" s="4">
        <v>2</v>
      </c>
      <c r="K144" s="4" t="s">
        <v>30</v>
      </c>
      <c r="L144" s="4">
        <v>854.59</v>
      </c>
      <c r="M144" s="4">
        <v>854.59</v>
      </c>
      <c r="N144" s="4" t="s">
        <v>701</v>
      </c>
      <c r="O144" s="4" t="s">
        <v>32</v>
      </c>
      <c r="P144" s="4" t="s">
        <v>33</v>
      </c>
      <c r="Q144" s="4">
        <v>0</v>
      </c>
      <c r="R144" s="8">
        <v>45171.0000115741</v>
      </c>
      <c r="S144" s="6">
        <v>45178</v>
      </c>
      <c r="T144" s="4" t="s">
        <v>34</v>
      </c>
      <c r="U144" s="4">
        <v>854.59</v>
      </c>
      <c r="V144" s="4">
        <v>0</v>
      </c>
      <c r="W144" s="4">
        <v>0</v>
      </c>
      <c r="X144" s="4" t="s">
        <v>702</v>
      </c>
      <c r="Y144" s="4" t="s">
        <v>35</v>
      </c>
    </row>
    <row r="145" s="4" customFormat="1" spans="1:25">
      <c r="A145" s="4" t="s">
        <v>703</v>
      </c>
      <c r="B145" s="4" t="s">
        <v>26</v>
      </c>
      <c r="C145" s="4" t="s">
        <v>27</v>
      </c>
      <c r="D145" s="4" t="s">
        <v>704</v>
      </c>
      <c r="E145" s="4" t="s">
        <v>341</v>
      </c>
      <c r="F145" s="6">
        <v>45174</v>
      </c>
      <c r="G145" s="6">
        <v>45175</v>
      </c>
      <c r="H145" s="4">
        <v>1</v>
      </c>
      <c r="I145" s="4">
        <v>1</v>
      </c>
      <c r="J145" s="4">
        <v>1</v>
      </c>
      <c r="K145" s="4" t="s">
        <v>30</v>
      </c>
      <c r="L145" s="4">
        <v>1507.48</v>
      </c>
      <c r="M145" s="4">
        <v>1507.48</v>
      </c>
      <c r="N145" s="4" t="s">
        <v>705</v>
      </c>
      <c r="O145" s="4" t="s">
        <v>32</v>
      </c>
      <c r="P145" s="4" t="s">
        <v>33</v>
      </c>
      <c r="Q145" s="4">
        <v>0</v>
      </c>
      <c r="R145" s="8">
        <v>45171</v>
      </c>
      <c r="S145" s="6">
        <v>45178</v>
      </c>
      <c r="T145" s="4" t="s">
        <v>34</v>
      </c>
      <c r="U145" s="4">
        <v>1507.48</v>
      </c>
      <c r="V145" s="4">
        <v>0</v>
      </c>
      <c r="W145" s="4">
        <v>0</v>
      </c>
      <c r="X145" s="4" t="s">
        <v>706</v>
      </c>
      <c r="Y145" s="4" t="s">
        <v>707</v>
      </c>
    </row>
    <row r="146" s="4" customFormat="1" spans="1:25">
      <c r="A146" s="4" t="s">
        <v>708</v>
      </c>
      <c r="B146" s="4" t="s">
        <v>26</v>
      </c>
      <c r="C146" s="4" t="s">
        <v>27</v>
      </c>
      <c r="D146" s="4" t="s">
        <v>709</v>
      </c>
      <c r="E146" s="4" t="s">
        <v>710</v>
      </c>
      <c r="F146" s="6">
        <v>45174</v>
      </c>
      <c r="G146" s="6">
        <v>45175</v>
      </c>
      <c r="H146" s="4">
        <v>1</v>
      </c>
      <c r="I146" s="4">
        <v>1</v>
      </c>
      <c r="J146" s="4">
        <v>1</v>
      </c>
      <c r="K146" s="4" t="s">
        <v>30</v>
      </c>
      <c r="L146" s="4">
        <v>465.38</v>
      </c>
      <c r="M146" s="4">
        <v>465.38</v>
      </c>
      <c r="N146" s="4" t="s">
        <v>711</v>
      </c>
      <c r="O146" s="4" t="s">
        <v>32</v>
      </c>
      <c r="P146" s="4" t="s">
        <v>33</v>
      </c>
      <c r="Q146" s="4">
        <v>0</v>
      </c>
      <c r="R146" s="8">
        <v>45171</v>
      </c>
      <c r="S146" s="6">
        <v>45178</v>
      </c>
      <c r="T146" s="4" t="s">
        <v>34</v>
      </c>
      <c r="U146" s="4">
        <v>465.38</v>
      </c>
      <c r="V146" s="4">
        <v>0</v>
      </c>
      <c r="W146" s="4">
        <v>0</v>
      </c>
      <c r="X146" s="4" t="s">
        <v>712</v>
      </c>
      <c r="Y146" s="4" t="s">
        <v>713</v>
      </c>
    </row>
    <row r="147" s="4" customFormat="1" spans="1:25">
      <c r="A147" s="4" t="s">
        <v>714</v>
      </c>
      <c r="B147" s="4" t="s">
        <v>26</v>
      </c>
      <c r="C147" s="4" t="s">
        <v>27</v>
      </c>
      <c r="D147" s="4" t="s">
        <v>715</v>
      </c>
      <c r="E147" s="4" t="s">
        <v>716</v>
      </c>
      <c r="F147" s="6">
        <v>45173</v>
      </c>
      <c r="G147" s="6">
        <v>45175</v>
      </c>
      <c r="H147" s="4">
        <v>1</v>
      </c>
      <c r="I147" s="4">
        <v>2</v>
      </c>
      <c r="J147" s="4">
        <v>2</v>
      </c>
      <c r="K147" s="4" t="s">
        <v>30</v>
      </c>
      <c r="L147" s="4">
        <v>1504.96</v>
      </c>
      <c r="M147" s="4">
        <v>1504.96</v>
      </c>
      <c r="N147" s="4" t="s">
        <v>717</v>
      </c>
      <c r="O147" s="4" t="s">
        <v>32</v>
      </c>
      <c r="P147" s="4" t="s">
        <v>33</v>
      </c>
      <c r="Q147" s="4">
        <v>0</v>
      </c>
      <c r="R147" s="8">
        <v>45171</v>
      </c>
      <c r="S147" s="6">
        <v>45178</v>
      </c>
      <c r="T147" s="4" t="s">
        <v>34</v>
      </c>
      <c r="U147" s="4">
        <v>1504.96</v>
      </c>
      <c r="V147" s="4">
        <v>0</v>
      </c>
      <c r="W147" s="4">
        <v>0</v>
      </c>
      <c r="X147" s="4" t="s">
        <v>718</v>
      </c>
      <c r="Y147" s="4" t="s">
        <v>35</v>
      </c>
    </row>
    <row r="148" s="4" customFormat="1" spans="1:25">
      <c r="A148" s="4" t="s">
        <v>719</v>
      </c>
      <c r="B148" s="4" t="s">
        <v>26</v>
      </c>
      <c r="C148" s="4" t="s">
        <v>27</v>
      </c>
      <c r="D148" s="4" t="s">
        <v>720</v>
      </c>
      <c r="E148" s="4" t="s">
        <v>716</v>
      </c>
      <c r="F148" s="6">
        <v>45173</v>
      </c>
      <c r="G148" s="6">
        <v>45175</v>
      </c>
      <c r="H148" s="4">
        <v>1</v>
      </c>
      <c r="I148" s="4">
        <v>2</v>
      </c>
      <c r="J148" s="4">
        <v>2</v>
      </c>
      <c r="K148" s="4" t="s">
        <v>30</v>
      </c>
      <c r="L148" s="4">
        <v>1294.42</v>
      </c>
      <c r="M148" s="4">
        <v>1294.42</v>
      </c>
      <c r="N148" s="4" t="s">
        <v>721</v>
      </c>
      <c r="O148" s="4" t="s">
        <v>32</v>
      </c>
      <c r="P148" s="4" t="s">
        <v>33</v>
      </c>
      <c r="Q148" s="4">
        <v>0</v>
      </c>
      <c r="R148" s="8">
        <v>45171.0000115741</v>
      </c>
      <c r="S148" s="6">
        <v>45178</v>
      </c>
      <c r="T148" s="4" t="s">
        <v>34</v>
      </c>
      <c r="U148" s="4">
        <v>1294.42</v>
      </c>
      <c r="V148" s="4">
        <v>0</v>
      </c>
      <c r="W148" s="4">
        <v>0</v>
      </c>
      <c r="X148" s="4" t="s">
        <v>722</v>
      </c>
      <c r="Y148" s="4" t="s">
        <v>723</v>
      </c>
    </row>
    <row r="149" s="4" customFormat="1" spans="1:25">
      <c r="A149" s="4" t="s">
        <v>724</v>
      </c>
      <c r="B149" s="4" t="s">
        <v>26</v>
      </c>
      <c r="C149" s="4" t="s">
        <v>27</v>
      </c>
      <c r="D149" s="4" t="s">
        <v>725</v>
      </c>
      <c r="E149" s="4" t="s">
        <v>726</v>
      </c>
      <c r="F149" s="6">
        <v>45174</v>
      </c>
      <c r="G149" s="6">
        <v>45175</v>
      </c>
      <c r="H149" s="4">
        <v>1</v>
      </c>
      <c r="I149" s="4">
        <v>1</v>
      </c>
      <c r="J149" s="4">
        <v>1</v>
      </c>
      <c r="K149" s="4" t="s">
        <v>30</v>
      </c>
      <c r="L149" s="4">
        <v>1502.02</v>
      </c>
      <c r="M149" s="4">
        <v>1502.02</v>
      </c>
      <c r="N149" s="4" t="s">
        <v>727</v>
      </c>
      <c r="O149" s="4" t="s">
        <v>32</v>
      </c>
      <c r="P149" s="4" t="s">
        <v>33</v>
      </c>
      <c r="Q149" s="4">
        <v>0</v>
      </c>
      <c r="R149" s="8">
        <v>45171.0000115741</v>
      </c>
      <c r="S149" s="6">
        <v>45178</v>
      </c>
      <c r="T149" s="4" t="s">
        <v>34</v>
      </c>
      <c r="U149" s="4">
        <v>1502.02</v>
      </c>
      <c r="V149" s="4">
        <v>0</v>
      </c>
      <c r="W149" s="4">
        <v>0</v>
      </c>
      <c r="X149" s="4" t="s">
        <v>728</v>
      </c>
      <c r="Y149" s="4" t="s">
        <v>729</v>
      </c>
    </row>
    <row r="150" s="4" customFormat="1" spans="1:25">
      <c r="A150" s="4" t="s">
        <v>730</v>
      </c>
      <c r="B150" s="4" t="s">
        <v>26</v>
      </c>
      <c r="C150" s="4" t="s">
        <v>27</v>
      </c>
      <c r="D150" s="4" t="s">
        <v>731</v>
      </c>
      <c r="E150" s="4" t="s">
        <v>644</v>
      </c>
      <c r="F150" s="6">
        <v>45174</v>
      </c>
      <c r="G150" s="6">
        <v>45175</v>
      </c>
      <c r="H150" s="4">
        <v>1</v>
      </c>
      <c r="I150" s="4">
        <v>1</v>
      </c>
      <c r="J150" s="4">
        <v>1</v>
      </c>
      <c r="K150" s="4" t="s">
        <v>30</v>
      </c>
      <c r="L150" s="4">
        <v>626.96</v>
      </c>
      <c r="M150" s="4">
        <v>626.96</v>
      </c>
      <c r="N150" s="4" t="s">
        <v>732</v>
      </c>
      <c r="O150" s="4" t="s">
        <v>32</v>
      </c>
      <c r="P150" s="4" t="s">
        <v>33</v>
      </c>
      <c r="Q150" s="4">
        <v>0</v>
      </c>
      <c r="R150" s="8">
        <v>45171.0000115741</v>
      </c>
      <c r="S150" s="6">
        <v>45178</v>
      </c>
      <c r="T150" s="4" t="s">
        <v>34</v>
      </c>
      <c r="U150" s="4">
        <v>626.96</v>
      </c>
      <c r="V150" s="4">
        <v>0</v>
      </c>
      <c r="W150" s="4">
        <v>0</v>
      </c>
      <c r="X150" s="4" t="s">
        <v>733</v>
      </c>
      <c r="Y150" s="4" t="s">
        <v>734</v>
      </c>
    </row>
    <row r="151" s="4" customFormat="1" spans="1:25">
      <c r="A151" s="4" t="s">
        <v>226</v>
      </c>
      <c r="B151" s="4" t="s">
        <v>26</v>
      </c>
      <c r="C151" s="4" t="s">
        <v>92</v>
      </c>
      <c r="D151" s="4" t="s">
        <v>227</v>
      </c>
      <c r="E151" s="4" t="s">
        <v>228</v>
      </c>
      <c r="F151" s="6">
        <v>45174</v>
      </c>
      <c r="G151" s="6">
        <v>45175</v>
      </c>
      <c r="H151" s="4">
        <v>1</v>
      </c>
      <c r="I151" s="4">
        <v>1</v>
      </c>
      <c r="J151" s="4">
        <v>1</v>
      </c>
      <c r="K151" s="4" t="s">
        <v>30</v>
      </c>
      <c r="L151" s="4">
        <v>-1413.21</v>
      </c>
      <c r="M151" s="4">
        <v>-1413.21</v>
      </c>
      <c r="N151" s="4" t="s">
        <v>229</v>
      </c>
      <c r="O151" s="4" t="s">
        <v>32</v>
      </c>
      <c r="P151" s="4" t="s">
        <v>33</v>
      </c>
      <c r="Q151" s="4">
        <v>0</v>
      </c>
      <c r="R151" s="8">
        <v>45144</v>
      </c>
      <c r="S151" s="6">
        <v>45178</v>
      </c>
      <c r="T151" s="4" t="s">
        <v>34</v>
      </c>
      <c r="U151" s="4">
        <v>-1413.21</v>
      </c>
      <c r="V151" s="4">
        <v>0</v>
      </c>
      <c r="W151" s="4">
        <v>0</v>
      </c>
      <c r="X151" s="4" t="s">
        <v>230</v>
      </c>
      <c r="Y151" s="4" t="s">
        <v>231</v>
      </c>
    </row>
    <row r="152" s="4" customFormat="1" spans="1:25">
      <c r="A152" s="4" t="s">
        <v>735</v>
      </c>
      <c r="B152" s="4" t="s">
        <v>26</v>
      </c>
      <c r="C152" s="4" t="s">
        <v>27</v>
      </c>
      <c r="D152" s="4" t="s">
        <v>736</v>
      </c>
      <c r="E152" s="4" t="s">
        <v>737</v>
      </c>
      <c r="F152" s="6">
        <v>45173</v>
      </c>
      <c r="G152" s="6">
        <v>45175</v>
      </c>
      <c r="H152" s="4">
        <v>1</v>
      </c>
      <c r="I152" s="4">
        <v>2</v>
      </c>
      <c r="J152" s="4">
        <v>2</v>
      </c>
      <c r="K152" s="4" t="s">
        <v>30</v>
      </c>
      <c r="L152" s="4">
        <v>693.62</v>
      </c>
      <c r="M152" s="4">
        <v>693.62</v>
      </c>
      <c r="N152" s="4" t="s">
        <v>738</v>
      </c>
      <c r="O152" s="4" t="s">
        <v>32</v>
      </c>
      <c r="P152" s="4" t="s">
        <v>33</v>
      </c>
      <c r="Q152" s="4">
        <v>0</v>
      </c>
      <c r="R152" s="8">
        <v>45172</v>
      </c>
      <c r="S152" s="6">
        <v>45178</v>
      </c>
      <c r="T152" s="4" t="s">
        <v>34</v>
      </c>
      <c r="U152" s="4">
        <v>693.62</v>
      </c>
      <c r="V152" s="4">
        <v>0</v>
      </c>
      <c r="W152" s="4">
        <v>0</v>
      </c>
      <c r="X152" s="4" t="s">
        <v>739</v>
      </c>
      <c r="Y152" s="4" t="s">
        <v>35</v>
      </c>
    </row>
    <row r="153" s="4" customFormat="1" spans="1:25">
      <c r="A153" s="4" t="s">
        <v>740</v>
      </c>
      <c r="B153" s="4" t="s">
        <v>26</v>
      </c>
      <c r="C153" s="4" t="s">
        <v>27</v>
      </c>
      <c r="D153" s="4" t="s">
        <v>741</v>
      </c>
      <c r="E153" s="4" t="s">
        <v>716</v>
      </c>
      <c r="F153" s="6">
        <v>45172</v>
      </c>
      <c r="G153" s="6">
        <v>45175</v>
      </c>
      <c r="H153" s="4">
        <v>1</v>
      </c>
      <c r="I153" s="4">
        <v>3</v>
      </c>
      <c r="J153" s="4">
        <v>3</v>
      </c>
      <c r="K153" s="4" t="s">
        <v>30</v>
      </c>
      <c r="L153" s="4">
        <v>506.7</v>
      </c>
      <c r="M153" s="4">
        <v>506.7</v>
      </c>
      <c r="N153" s="4" t="s">
        <v>742</v>
      </c>
      <c r="O153" s="4" t="s">
        <v>32</v>
      </c>
      <c r="P153" s="4" t="s">
        <v>33</v>
      </c>
      <c r="Q153" s="4">
        <v>0</v>
      </c>
      <c r="R153" s="8">
        <v>45172.0000115741</v>
      </c>
      <c r="S153" s="6">
        <v>45178</v>
      </c>
      <c r="T153" s="4" t="s">
        <v>34</v>
      </c>
      <c r="U153" s="4">
        <v>506.7</v>
      </c>
      <c r="V153" s="4">
        <v>0</v>
      </c>
      <c r="W153" s="4">
        <v>0</v>
      </c>
      <c r="X153" s="4" t="s">
        <v>743</v>
      </c>
      <c r="Y153" s="4" t="s">
        <v>744</v>
      </c>
    </row>
    <row r="154" s="4" customFormat="1" spans="1:25">
      <c r="A154" s="4" t="s">
        <v>745</v>
      </c>
      <c r="B154" s="4" t="s">
        <v>26</v>
      </c>
      <c r="C154" s="4" t="s">
        <v>27</v>
      </c>
      <c r="D154" s="4" t="s">
        <v>746</v>
      </c>
      <c r="E154" s="4" t="s">
        <v>39</v>
      </c>
      <c r="F154" s="6">
        <v>45173</v>
      </c>
      <c r="G154" s="6">
        <v>45175</v>
      </c>
      <c r="H154" s="4">
        <v>1</v>
      </c>
      <c r="I154" s="4">
        <v>2</v>
      </c>
      <c r="J154" s="4">
        <v>2</v>
      </c>
      <c r="K154" s="4" t="s">
        <v>30</v>
      </c>
      <c r="L154" s="4">
        <v>429.76</v>
      </c>
      <c r="M154" s="4">
        <v>429.76</v>
      </c>
      <c r="N154" s="4" t="s">
        <v>747</v>
      </c>
      <c r="O154" s="4" t="s">
        <v>32</v>
      </c>
      <c r="P154" s="4" t="s">
        <v>33</v>
      </c>
      <c r="Q154" s="4">
        <v>0</v>
      </c>
      <c r="R154" s="8">
        <v>45172</v>
      </c>
      <c r="S154" s="6">
        <v>45178</v>
      </c>
      <c r="T154" s="4" t="s">
        <v>34</v>
      </c>
      <c r="U154" s="4">
        <v>429.76</v>
      </c>
      <c r="V154" s="4">
        <v>0</v>
      </c>
      <c r="W154" s="4">
        <v>0</v>
      </c>
      <c r="X154" s="4" t="s">
        <v>748</v>
      </c>
      <c r="Y154" s="4" t="s">
        <v>35</v>
      </c>
    </row>
    <row r="155" s="4" customFormat="1" spans="1:25">
      <c r="A155" s="4" t="s">
        <v>749</v>
      </c>
      <c r="B155" s="4" t="s">
        <v>26</v>
      </c>
      <c r="C155" s="4" t="s">
        <v>27</v>
      </c>
      <c r="D155" s="4" t="s">
        <v>750</v>
      </c>
      <c r="E155" s="4" t="s">
        <v>751</v>
      </c>
      <c r="F155" s="6">
        <v>45173</v>
      </c>
      <c r="G155" s="6">
        <v>45175</v>
      </c>
      <c r="H155" s="4">
        <v>1</v>
      </c>
      <c r="I155" s="4">
        <v>2</v>
      </c>
      <c r="J155" s="4">
        <v>2</v>
      </c>
      <c r="K155" s="4" t="s">
        <v>30</v>
      </c>
      <c r="L155" s="4">
        <v>299.64</v>
      </c>
      <c r="M155" s="4">
        <v>299.64</v>
      </c>
      <c r="N155" s="4" t="s">
        <v>752</v>
      </c>
      <c r="O155" s="4" t="s">
        <v>32</v>
      </c>
      <c r="P155" s="4" t="s">
        <v>33</v>
      </c>
      <c r="Q155" s="4">
        <v>0</v>
      </c>
      <c r="R155" s="8">
        <v>45172.0000115741</v>
      </c>
      <c r="S155" s="6">
        <v>45178</v>
      </c>
      <c r="T155" s="4" t="s">
        <v>34</v>
      </c>
      <c r="U155" s="4">
        <v>299.64</v>
      </c>
      <c r="V155" s="4">
        <v>0</v>
      </c>
      <c r="W155" s="4">
        <v>0</v>
      </c>
      <c r="X155" s="4" t="s">
        <v>753</v>
      </c>
      <c r="Y155" s="4" t="s">
        <v>754</v>
      </c>
    </row>
    <row r="156" s="4" customFormat="1" spans="1:25">
      <c r="A156" s="4" t="s">
        <v>755</v>
      </c>
      <c r="B156" s="4" t="s">
        <v>26</v>
      </c>
      <c r="C156" s="4" t="s">
        <v>27</v>
      </c>
      <c r="D156" s="4" t="s">
        <v>756</v>
      </c>
      <c r="E156" s="4" t="s">
        <v>757</v>
      </c>
      <c r="F156" s="6">
        <v>45174</v>
      </c>
      <c r="G156" s="6">
        <v>45175</v>
      </c>
      <c r="H156" s="4">
        <v>1</v>
      </c>
      <c r="I156" s="4">
        <v>1</v>
      </c>
      <c r="J156" s="4">
        <v>1</v>
      </c>
      <c r="K156" s="4" t="s">
        <v>30</v>
      </c>
      <c r="L156" s="4">
        <v>118.48</v>
      </c>
      <c r="M156" s="4">
        <v>118.48</v>
      </c>
      <c r="N156" s="4" t="s">
        <v>758</v>
      </c>
      <c r="O156" s="4" t="s">
        <v>32</v>
      </c>
      <c r="P156" s="4" t="s">
        <v>33</v>
      </c>
      <c r="Q156" s="4">
        <v>0</v>
      </c>
      <c r="R156" s="8">
        <v>45172.0000115741</v>
      </c>
      <c r="S156" s="6">
        <v>45178</v>
      </c>
      <c r="T156" s="4" t="s">
        <v>34</v>
      </c>
      <c r="U156" s="4">
        <v>118.48</v>
      </c>
      <c r="V156" s="4">
        <v>0</v>
      </c>
      <c r="W156" s="4">
        <v>0</v>
      </c>
      <c r="X156" s="4" t="s">
        <v>759</v>
      </c>
      <c r="Y156" s="4" t="s">
        <v>35</v>
      </c>
    </row>
    <row r="157" s="4" customFormat="1" spans="1:25">
      <c r="A157" s="4" t="s">
        <v>760</v>
      </c>
      <c r="B157" s="4" t="s">
        <v>26</v>
      </c>
      <c r="C157" s="4" t="s">
        <v>27</v>
      </c>
      <c r="D157" s="4" t="s">
        <v>761</v>
      </c>
      <c r="E157" s="4" t="s">
        <v>488</v>
      </c>
      <c r="F157" s="6">
        <v>45172</v>
      </c>
      <c r="G157" s="6">
        <v>45175</v>
      </c>
      <c r="H157" s="4">
        <v>1</v>
      </c>
      <c r="I157" s="4">
        <v>3</v>
      </c>
      <c r="J157" s="4">
        <v>3</v>
      </c>
      <c r="K157" s="4" t="s">
        <v>30</v>
      </c>
      <c r="L157" s="4">
        <v>2755.61</v>
      </c>
      <c r="M157" s="4">
        <v>2755.61</v>
      </c>
      <c r="N157" s="4" t="s">
        <v>762</v>
      </c>
      <c r="O157" s="4" t="s">
        <v>32</v>
      </c>
      <c r="P157" s="4" t="s">
        <v>33</v>
      </c>
      <c r="Q157" s="4">
        <v>0</v>
      </c>
      <c r="R157" s="8">
        <v>45172</v>
      </c>
      <c r="S157" s="6">
        <v>45178</v>
      </c>
      <c r="T157" s="4" t="s">
        <v>34</v>
      </c>
      <c r="U157" s="4">
        <v>2755.61</v>
      </c>
      <c r="V157" s="4">
        <v>0</v>
      </c>
      <c r="W157" s="4">
        <v>0</v>
      </c>
      <c r="X157" s="4" t="s">
        <v>763</v>
      </c>
      <c r="Y157" s="4" t="s">
        <v>764</v>
      </c>
    </row>
    <row r="158" s="4" customFormat="1" spans="1:25">
      <c r="A158" s="4" t="s">
        <v>765</v>
      </c>
      <c r="B158" s="4" t="s">
        <v>26</v>
      </c>
      <c r="C158" s="4" t="s">
        <v>27</v>
      </c>
      <c r="D158" s="4" t="s">
        <v>766</v>
      </c>
      <c r="E158" s="4" t="s">
        <v>767</v>
      </c>
      <c r="F158" s="6">
        <v>45172</v>
      </c>
      <c r="G158" s="6">
        <v>45175</v>
      </c>
      <c r="H158" s="4">
        <v>1</v>
      </c>
      <c r="I158" s="4">
        <v>3</v>
      </c>
      <c r="J158" s="4">
        <v>3</v>
      </c>
      <c r="K158" s="4" t="s">
        <v>30</v>
      </c>
      <c r="L158" s="4">
        <v>4152.21</v>
      </c>
      <c r="M158" s="4">
        <v>4152.21</v>
      </c>
      <c r="N158" s="4" t="s">
        <v>768</v>
      </c>
      <c r="O158" s="4" t="s">
        <v>32</v>
      </c>
      <c r="P158" s="4" t="s">
        <v>33</v>
      </c>
      <c r="Q158" s="4">
        <v>0</v>
      </c>
      <c r="R158" s="8">
        <v>45172</v>
      </c>
      <c r="S158" s="6">
        <v>45178</v>
      </c>
      <c r="T158" s="4" t="s">
        <v>34</v>
      </c>
      <c r="U158" s="4">
        <v>4152.21</v>
      </c>
      <c r="V158" s="4">
        <v>0</v>
      </c>
      <c r="W158" s="4">
        <v>0</v>
      </c>
      <c r="X158" s="4" t="s">
        <v>769</v>
      </c>
      <c r="Y158" s="4" t="s">
        <v>770</v>
      </c>
    </row>
    <row r="159" s="4" customFormat="1" spans="1:25">
      <c r="A159" s="4" t="s">
        <v>771</v>
      </c>
      <c r="B159" s="4" t="s">
        <v>26</v>
      </c>
      <c r="C159" s="4" t="s">
        <v>27</v>
      </c>
      <c r="D159" s="4" t="s">
        <v>772</v>
      </c>
      <c r="E159" s="4" t="s">
        <v>773</v>
      </c>
      <c r="F159" s="6">
        <v>45173</v>
      </c>
      <c r="G159" s="6">
        <v>45175</v>
      </c>
      <c r="H159" s="4">
        <v>1</v>
      </c>
      <c r="I159" s="4">
        <v>2</v>
      </c>
      <c r="J159" s="4">
        <v>2</v>
      </c>
      <c r="K159" s="4" t="s">
        <v>30</v>
      </c>
      <c r="L159" s="4">
        <v>982.22</v>
      </c>
      <c r="M159" s="4">
        <v>982.22</v>
      </c>
      <c r="N159" s="4" t="s">
        <v>774</v>
      </c>
      <c r="O159" s="4" t="s">
        <v>32</v>
      </c>
      <c r="P159" s="4" t="s">
        <v>33</v>
      </c>
      <c r="Q159" s="4">
        <v>0</v>
      </c>
      <c r="R159" s="8">
        <v>45172</v>
      </c>
      <c r="S159" s="6">
        <v>45178</v>
      </c>
      <c r="T159" s="4" t="s">
        <v>34</v>
      </c>
      <c r="U159" s="4">
        <v>982.22</v>
      </c>
      <c r="V159" s="4">
        <v>0</v>
      </c>
      <c r="W159" s="4">
        <v>0</v>
      </c>
      <c r="X159" s="4" t="s">
        <v>775</v>
      </c>
      <c r="Y159" s="4" t="s">
        <v>776</v>
      </c>
    </row>
    <row r="160" s="4" customFormat="1" spans="1:25">
      <c r="A160" s="4" t="s">
        <v>777</v>
      </c>
      <c r="B160" s="4" t="s">
        <v>26</v>
      </c>
      <c r="C160" s="4" t="s">
        <v>27</v>
      </c>
      <c r="D160" s="4" t="s">
        <v>709</v>
      </c>
      <c r="E160" s="4" t="s">
        <v>710</v>
      </c>
      <c r="F160" s="6">
        <v>45174</v>
      </c>
      <c r="G160" s="6">
        <v>45175</v>
      </c>
      <c r="H160" s="4">
        <v>1</v>
      </c>
      <c r="I160" s="4">
        <v>1</v>
      </c>
      <c r="J160" s="4">
        <v>1</v>
      </c>
      <c r="K160" s="4" t="s">
        <v>30</v>
      </c>
      <c r="L160" s="4">
        <v>465.38</v>
      </c>
      <c r="M160" s="4">
        <v>465.38</v>
      </c>
      <c r="N160" s="4" t="s">
        <v>778</v>
      </c>
      <c r="O160" s="4" t="s">
        <v>32</v>
      </c>
      <c r="P160" s="4" t="s">
        <v>33</v>
      </c>
      <c r="Q160" s="4">
        <v>0</v>
      </c>
      <c r="R160" s="8">
        <v>45172.0000115741</v>
      </c>
      <c r="S160" s="6">
        <v>45178</v>
      </c>
      <c r="T160" s="4" t="s">
        <v>34</v>
      </c>
      <c r="U160" s="4">
        <v>465.38</v>
      </c>
      <c r="V160" s="4">
        <v>0</v>
      </c>
      <c r="W160" s="4">
        <v>0</v>
      </c>
      <c r="X160" s="4" t="s">
        <v>779</v>
      </c>
      <c r="Y160" s="4" t="s">
        <v>780</v>
      </c>
    </row>
    <row r="161" s="4" customFormat="1" spans="1:25">
      <c r="A161" s="4" t="s">
        <v>781</v>
      </c>
      <c r="B161" s="4" t="s">
        <v>26</v>
      </c>
      <c r="C161" s="4" t="s">
        <v>27</v>
      </c>
      <c r="D161" s="4" t="s">
        <v>782</v>
      </c>
      <c r="E161" s="4" t="s">
        <v>783</v>
      </c>
      <c r="F161" s="6">
        <v>45173</v>
      </c>
      <c r="G161" s="6">
        <v>45175</v>
      </c>
      <c r="H161" s="4">
        <v>1</v>
      </c>
      <c r="I161" s="4">
        <v>2</v>
      </c>
      <c r="J161" s="4">
        <v>2</v>
      </c>
      <c r="K161" s="4" t="s">
        <v>30</v>
      </c>
      <c r="L161" s="4">
        <v>643.68</v>
      </c>
      <c r="M161" s="4">
        <v>643.68</v>
      </c>
      <c r="N161" s="4" t="s">
        <v>784</v>
      </c>
      <c r="O161" s="4" t="s">
        <v>32</v>
      </c>
      <c r="P161" s="4" t="s">
        <v>33</v>
      </c>
      <c r="Q161" s="4">
        <v>0</v>
      </c>
      <c r="R161" s="8">
        <v>45172.0000115741</v>
      </c>
      <c r="S161" s="6">
        <v>45178</v>
      </c>
      <c r="T161" s="4" t="s">
        <v>34</v>
      </c>
      <c r="U161" s="4">
        <v>643.68</v>
      </c>
      <c r="V161" s="4">
        <v>0</v>
      </c>
      <c r="W161" s="4">
        <v>0</v>
      </c>
      <c r="X161" s="4" t="s">
        <v>785</v>
      </c>
      <c r="Y161" s="4" t="s">
        <v>35</v>
      </c>
    </row>
    <row r="162" s="4" customFormat="1" spans="1:25">
      <c r="A162" s="4" t="s">
        <v>786</v>
      </c>
      <c r="B162" s="4" t="s">
        <v>26</v>
      </c>
      <c r="C162" s="4" t="s">
        <v>27</v>
      </c>
      <c r="D162" s="4" t="s">
        <v>787</v>
      </c>
      <c r="E162" s="4" t="s">
        <v>788</v>
      </c>
      <c r="F162" s="6">
        <v>45173</v>
      </c>
      <c r="G162" s="6">
        <v>45175</v>
      </c>
      <c r="H162" s="4">
        <v>1</v>
      </c>
      <c r="I162" s="4">
        <v>2</v>
      </c>
      <c r="J162" s="4">
        <v>2</v>
      </c>
      <c r="K162" s="4" t="s">
        <v>30</v>
      </c>
      <c r="L162" s="4">
        <v>1069.2</v>
      </c>
      <c r="M162" s="4">
        <v>1069.2</v>
      </c>
      <c r="N162" s="4" t="s">
        <v>789</v>
      </c>
      <c r="O162" s="4" t="s">
        <v>32</v>
      </c>
      <c r="P162" s="4" t="s">
        <v>33</v>
      </c>
      <c r="Q162" s="4">
        <v>0</v>
      </c>
      <c r="R162" s="8">
        <v>45173.0000115741</v>
      </c>
      <c r="S162" s="6">
        <v>45178</v>
      </c>
      <c r="T162" s="4" t="s">
        <v>34</v>
      </c>
      <c r="U162" s="4">
        <v>1069.2</v>
      </c>
      <c r="V162" s="4">
        <v>0</v>
      </c>
      <c r="W162" s="4">
        <v>0</v>
      </c>
      <c r="X162" s="4" t="s">
        <v>790</v>
      </c>
      <c r="Y162" s="4" t="s">
        <v>35</v>
      </c>
    </row>
    <row r="163" s="4" customFormat="1" spans="1:25">
      <c r="A163" s="4" t="s">
        <v>791</v>
      </c>
      <c r="B163" s="4" t="s">
        <v>26</v>
      </c>
      <c r="C163" s="4" t="s">
        <v>27</v>
      </c>
      <c r="D163" s="4" t="s">
        <v>792</v>
      </c>
      <c r="E163" s="4" t="s">
        <v>793</v>
      </c>
      <c r="F163" s="6">
        <v>45173</v>
      </c>
      <c r="G163" s="6">
        <v>45175</v>
      </c>
      <c r="H163" s="4">
        <v>1</v>
      </c>
      <c r="I163" s="4">
        <v>2</v>
      </c>
      <c r="J163" s="4">
        <v>2</v>
      </c>
      <c r="K163" s="4" t="s">
        <v>30</v>
      </c>
      <c r="L163" s="4">
        <v>330.4</v>
      </c>
      <c r="M163" s="4">
        <v>330.4</v>
      </c>
      <c r="N163" s="4" t="s">
        <v>794</v>
      </c>
      <c r="O163" s="4" t="s">
        <v>32</v>
      </c>
      <c r="P163" s="4" t="s">
        <v>33</v>
      </c>
      <c r="Q163" s="4">
        <v>0</v>
      </c>
      <c r="R163" s="8">
        <v>45173.0000115741</v>
      </c>
      <c r="S163" s="6">
        <v>45178</v>
      </c>
      <c r="T163" s="4" t="s">
        <v>34</v>
      </c>
      <c r="U163" s="4">
        <v>330.4</v>
      </c>
      <c r="V163" s="4">
        <v>0</v>
      </c>
      <c r="W163" s="4">
        <v>0</v>
      </c>
      <c r="X163" s="4" t="s">
        <v>795</v>
      </c>
      <c r="Y163" s="4" t="s">
        <v>796</v>
      </c>
    </row>
    <row r="164" s="4" customFormat="1" spans="1:25">
      <c r="A164" s="4" t="s">
        <v>797</v>
      </c>
      <c r="B164" s="4" t="s">
        <v>26</v>
      </c>
      <c r="C164" s="4" t="s">
        <v>27</v>
      </c>
      <c r="D164" s="4" t="s">
        <v>792</v>
      </c>
      <c r="E164" s="4" t="s">
        <v>798</v>
      </c>
      <c r="F164" s="6">
        <v>45173</v>
      </c>
      <c r="G164" s="6">
        <v>45175</v>
      </c>
      <c r="H164" s="4">
        <v>1</v>
      </c>
      <c r="I164" s="4">
        <v>2</v>
      </c>
      <c r="J164" s="4">
        <v>2</v>
      </c>
      <c r="K164" s="4" t="s">
        <v>30</v>
      </c>
      <c r="L164" s="4">
        <v>550.6</v>
      </c>
      <c r="M164" s="4">
        <v>550.6</v>
      </c>
      <c r="N164" s="4" t="s">
        <v>799</v>
      </c>
      <c r="O164" s="4" t="s">
        <v>32</v>
      </c>
      <c r="P164" s="4" t="s">
        <v>33</v>
      </c>
      <c r="Q164" s="4">
        <v>0</v>
      </c>
      <c r="R164" s="8">
        <v>45173.0000115741</v>
      </c>
      <c r="S164" s="6">
        <v>45178</v>
      </c>
      <c r="T164" s="4" t="s">
        <v>34</v>
      </c>
      <c r="U164" s="4">
        <v>550.6</v>
      </c>
      <c r="V164" s="4">
        <v>0</v>
      </c>
      <c r="W164" s="4">
        <v>0</v>
      </c>
      <c r="X164" s="4" t="s">
        <v>800</v>
      </c>
      <c r="Y164" s="4" t="s">
        <v>801</v>
      </c>
    </row>
    <row r="165" s="4" customFormat="1" spans="1:25">
      <c r="A165" s="4" t="s">
        <v>802</v>
      </c>
      <c r="B165" s="4" t="s">
        <v>26</v>
      </c>
      <c r="C165" s="4" t="s">
        <v>27</v>
      </c>
      <c r="D165" s="4" t="s">
        <v>803</v>
      </c>
      <c r="E165" s="4" t="s">
        <v>804</v>
      </c>
      <c r="F165" s="6">
        <v>45173</v>
      </c>
      <c r="G165" s="6">
        <v>45175</v>
      </c>
      <c r="H165" s="4">
        <v>1</v>
      </c>
      <c r="I165" s="4">
        <v>2</v>
      </c>
      <c r="J165" s="4">
        <v>2</v>
      </c>
      <c r="K165" s="4" t="s">
        <v>30</v>
      </c>
      <c r="L165" s="4">
        <v>533.44</v>
      </c>
      <c r="M165" s="4">
        <v>533.44</v>
      </c>
      <c r="N165" s="4" t="s">
        <v>805</v>
      </c>
      <c r="O165" s="4" t="s">
        <v>32</v>
      </c>
      <c r="P165" s="4" t="s">
        <v>33</v>
      </c>
      <c r="Q165" s="4">
        <v>0</v>
      </c>
      <c r="R165" s="8">
        <v>45173</v>
      </c>
      <c r="S165" s="6">
        <v>45178</v>
      </c>
      <c r="T165" s="4" t="s">
        <v>34</v>
      </c>
      <c r="U165" s="4">
        <v>533.44</v>
      </c>
      <c r="V165" s="4">
        <v>0</v>
      </c>
      <c r="W165" s="4">
        <v>0</v>
      </c>
      <c r="X165" s="4" t="s">
        <v>806</v>
      </c>
      <c r="Y165" s="4" t="s">
        <v>807</v>
      </c>
    </row>
    <row r="166" s="4" customFormat="1" spans="1:25">
      <c r="A166" s="4" t="s">
        <v>808</v>
      </c>
      <c r="B166" s="4" t="s">
        <v>26</v>
      </c>
      <c r="C166" s="4" t="s">
        <v>27</v>
      </c>
      <c r="D166" s="4" t="s">
        <v>809</v>
      </c>
      <c r="E166" s="4" t="s">
        <v>810</v>
      </c>
      <c r="F166" s="6">
        <v>45174</v>
      </c>
      <c r="G166" s="6">
        <v>45175</v>
      </c>
      <c r="H166" s="4">
        <v>1</v>
      </c>
      <c r="I166" s="4">
        <v>1</v>
      </c>
      <c r="J166" s="4">
        <v>1</v>
      </c>
      <c r="K166" s="4" t="s">
        <v>30</v>
      </c>
      <c r="L166" s="4">
        <v>358.19</v>
      </c>
      <c r="M166" s="4">
        <v>358.19</v>
      </c>
      <c r="N166" s="4" t="s">
        <v>811</v>
      </c>
      <c r="O166" s="4" t="s">
        <v>32</v>
      </c>
      <c r="P166" s="4" t="s">
        <v>33</v>
      </c>
      <c r="Q166" s="4">
        <v>0</v>
      </c>
      <c r="R166" s="8">
        <v>45173</v>
      </c>
      <c r="S166" s="6">
        <v>45178</v>
      </c>
      <c r="T166" s="4" t="s">
        <v>34</v>
      </c>
      <c r="U166" s="4">
        <v>358.19</v>
      </c>
      <c r="V166" s="4">
        <v>0</v>
      </c>
      <c r="W166" s="4">
        <v>0</v>
      </c>
      <c r="X166" s="4" t="s">
        <v>812</v>
      </c>
      <c r="Y166" s="4" t="s">
        <v>813</v>
      </c>
    </row>
    <row r="167" s="4" customFormat="1" spans="1:25">
      <c r="A167" s="4" t="s">
        <v>814</v>
      </c>
      <c r="B167" s="4" t="s">
        <v>26</v>
      </c>
      <c r="C167" s="4" t="s">
        <v>27</v>
      </c>
      <c r="D167" s="4" t="s">
        <v>625</v>
      </c>
      <c r="E167" s="4" t="s">
        <v>815</v>
      </c>
      <c r="F167" s="6">
        <v>45174</v>
      </c>
      <c r="G167" s="6">
        <v>45175</v>
      </c>
      <c r="H167" s="4">
        <v>1</v>
      </c>
      <c r="I167" s="4">
        <v>1</v>
      </c>
      <c r="J167" s="4">
        <v>1</v>
      </c>
      <c r="K167" s="4" t="s">
        <v>30</v>
      </c>
      <c r="L167" s="4">
        <v>1395.6</v>
      </c>
      <c r="M167" s="4">
        <v>1395.6</v>
      </c>
      <c r="N167" s="4" t="s">
        <v>816</v>
      </c>
      <c r="O167" s="4" t="s">
        <v>32</v>
      </c>
      <c r="P167" s="4" t="s">
        <v>33</v>
      </c>
      <c r="Q167" s="4">
        <v>0</v>
      </c>
      <c r="R167" s="8">
        <v>45173</v>
      </c>
      <c r="S167" s="6">
        <v>45178</v>
      </c>
      <c r="T167" s="4" t="s">
        <v>34</v>
      </c>
      <c r="U167" s="4">
        <v>1395.6</v>
      </c>
      <c r="V167" s="4">
        <v>0</v>
      </c>
      <c r="W167" s="4">
        <v>0</v>
      </c>
      <c r="X167" s="4" t="s">
        <v>817</v>
      </c>
      <c r="Y167" s="4" t="s">
        <v>818</v>
      </c>
    </row>
    <row r="168" s="4" customFormat="1" spans="1:25">
      <c r="A168" s="4" t="s">
        <v>819</v>
      </c>
      <c r="B168" s="4" t="s">
        <v>26</v>
      </c>
      <c r="C168" s="4" t="s">
        <v>27</v>
      </c>
      <c r="D168" s="4" t="s">
        <v>820</v>
      </c>
      <c r="E168" s="4" t="s">
        <v>821</v>
      </c>
      <c r="F168" s="6">
        <v>45174</v>
      </c>
      <c r="G168" s="6">
        <v>45175</v>
      </c>
      <c r="H168" s="4">
        <v>1</v>
      </c>
      <c r="I168" s="4">
        <v>1</v>
      </c>
      <c r="J168" s="4">
        <v>1</v>
      </c>
      <c r="K168" s="4" t="s">
        <v>30</v>
      </c>
      <c r="L168" s="4">
        <v>475.1</v>
      </c>
      <c r="M168" s="4">
        <v>475.1</v>
      </c>
      <c r="N168" s="4" t="s">
        <v>822</v>
      </c>
      <c r="O168" s="4" t="s">
        <v>32</v>
      </c>
      <c r="P168" s="4" t="s">
        <v>33</v>
      </c>
      <c r="Q168" s="4">
        <v>0</v>
      </c>
      <c r="R168" s="8">
        <v>45173.0000115741</v>
      </c>
      <c r="S168" s="6">
        <v>45178</v>
      </c>
      <c r="T168" s="4" t="s">
        <v>34</v>
      </c>
      <c r="U168" s="4">
        <v>475.1</v>
      </c>
      <c r="V168" s="4">
        <v>0</v>
      </c>
      <c r="W168" s="4">
        <v>0</v>
      </c>
      <c r="X168" s="4" t="s">
        <v>823</v>
      </c>
      <c r="Y168" s="4" t="s">
        <v>824</v>
      </c>
    </row>
    <row r="169" s="4" customFormat="1" spans="1:25">
      <c r="A169" s="4" t="s">
        <v>825</v>
      </c>
      <c r="B169" s="4" t="s">
        <v>26</v>
      </c>
      <c r="C169" s="4" t="s">
        <v>27</v>
      </c>
      <c r="D169" s="4" t="s">
        <v>782</v>
      </c>
      <c r="E169" s="4" t="s">
        <v>783</v>
      </c>
      <c r="F169" s="6">
        <v>45174</v>
      </c>
      <c r="G169" s="6">
        <v>45175</v>
      </c>
      <c r="H169" s="4">
        <v>1</v>
      </c>
      <c r="I169" s="4">
        <v>1</v>
      </c>
      <c r="J169" s="4">
        <v>1</v>
      </c>
      <c r="K169" s="4" t="s">
        <v>30</v>
      </c>
      <c r="L169" s="4">
        <v>321.56</v>
      </c>
      <c r="M169" s="4">
        <v>321.56</v>
      </c>
      <c r="N169" s="4" t="s">
        <v>826</v>
      </c>
      <c r="O169" s="4" t="s">
        <v>32</v>
      </c>
      <c r="P169" s="4" t="s">
        <v>33</v>
      </c>
      <c r="Q169" s="4">
        <v>0</v>
      </c>
      <c r="R169" s="8">
        <v>45173</v>
      </c>
      <c r="S169" s="6">
        <v>45178</v>
      </c>
      <c r="T169" s="4" t="s">
        <v>34</v>
      </c>
      <c r="U169" s="4">
        <v>321.56</v>
      </c>
      <c r="V169" s="4">
        <v>0</v>
      </c>
      <c r="W169" s="4">
        <v>0</v>
      </c>
      <c r="X169" s="4" t="s">
        <v>827</v>
      </c>
      <c r="Y169" s="4" t="s">
        <v>35</v>
      </c>
    </row>
    <row r="170" s="4" customFormat="1" spans="1:25">
      <c r="A170" s="4" t="s">
        <v>828</v>
      </c>
      <c r="B170" s="4" t="s">
        <v>26</v>
      </c>
      <c r="C170" s="4" t="s">
        <v>27</v>
      </c>
      <c r="D170" s="4" t="s">
        <v>829</v>
      </c>
      <c r="E170" s="4" t="s">
        <v>691</v>
      </c>
      <c r="F170" s="6">
        <v>45173</v>
      </c>
      <c r="G170" s="6">
        <v>45175</v>
      </c>
      <c r="H170" s="4">
        <v>1</v>
      </c>
      <c r="I170" s="4">
        <v>2</v>
      </c>
      <c r="J170" s="4">
        <v>2</v>
      </c>
      <c r="K170" s="4" t="s">
        <v>30</v>
      </c>
      <c r="L170" s="4">
        <v>2012.42</v>
      </c>
      <c r="M170" s="4">
        <v>2012.42</v>
      </c>
      <c r="N170" s="4" t="s">
        <v>830</v>
      </c>
      <c r="O170" s="4" t="s">
        <v>32</v>
      </c>
      <c r="P170" s="4" t="s">
        <v>33</v>
      </c>
      <c r="Q170" s="4">
        <v>0</v>
      </c>
      <c r="R170" s="8">
        <v>45173.0000115741</v>
      </c>
      <c r="S170" s="6">
        <v>45178</v>
      </c>
      <c r="T170" s="4" t="s">
        <v>34</v>
      </c>
      <c r="U170" s="4">
        <v>2012.42</v>
      </c>
      <c r="V170" s="4">
        <v>0</v>
      </c>
      <c r="W170" s="4">
        <v>0</v>
      </c>
      <c r="X170" s="4" t="s">
        <v>831</v>
      </c>
      <c r="Y170" s="4" t="s">
        <v>35</v>
      </c>
    </row>
    <row r="171" s="4" customFormat="1" spans="1:25">
      <c r="A171" s="4" t="s">
        <v>832</v>
      </c>
      <c r="B171" s="4" t="s">
        <v>26</v>
      </c>
      <c r="C171" s="4" t="s">
        <v>27</v>
      </c>
      <c r="D171" s="4" t="s">
        <v>833</v>
      </c>
      <c r="E171" s="4" t="s">
        <v>834</v>
      </c>
      <c r="F171" s="6">
        <v>45174</v>
      </c>
      <c r="G171" s="6">
        <v>45175</v>
      </c>
      <c r="H171" s="4">
        <v>1</v>
      </c>
      <c r="I171" s="4">
        <v>1</v>
      </c>
      <c r="J171" s="4">
        <v>1</v>
      </c>
      <c r="K171" s="4" t="s">
        <v>30</v>
      </c>
      <c r="L171" s="4">
        <v>181.15</v>
      </c>
      <c r="M171" s="4">
        <v>181.15</v>
      </c>
      <c r="N171" s="4" t="s">
        <v>835</v>
      </c>
      <c r="O171" s="4" t="s">
        <v>32</v>
      </c>
      <c r="P171" s="4" t="s">
        <v>33</v>
      </c>
      <c r="Q171" s="4">
        <v>0</v>
      </c>
      <c r="R171" s="8">
        <v>45173</v>
      </c>
      <c r="S171" s="6">
        <v>45178</v>
      </c>
      <c r="T171" s="4" t="s">
        <v>34</v>
      </c>
      <c r="U171" s="4">
        <v>181.15</v>
      </c>
      <c r="V171" s="4">
        <v>0</v>
      </c>
      <c r="W171" s="4">
        <v>0</v>
      </c>
      <c r="X171" s="4" t="s">
        <v>836</v>
      </c>
      <c r="Y171" s="4" t="s">
        <v>35</v>
      </c>
    </row>
    <row r="172" s="4" customFormat="1" spans="1:25">
      <c r="A172" s="4" t="s">
        <v>837</v>
      </c>
      <c r="B172" s="4" t="s">
        <v>26</v>
      </c>
      <c r="C172" s="4" t="s">
        <v>27</v>
      </c>
      <c r="D172" s="4" t="s">
        <v>838</v>
      </c>
      <c r="E172" s="4" t="s">
        <v>839</v>
      </c>
      <c r="F172" s="6">
        <v>45174</v>
      </c>
      <c r="G172" s="6">
        <v>45175</v>
      </c>
      <c r="H172" s="4">
        <v>3</v>
      </c>
      <c r="I172" s="4">
        <v>1</v>
      </c>
      <c r="J172" s="4">
        <v>3</v>
      </c>
      <c r="K172" s="4" t="s">
        <v>30</v>
      </c>
      <c r="L172" s="4">
        <v>765.75</v>
      </c>
      <c r="M172" s="4">
        <v>765.75</v>
      </c>
      <c r="N172" s="4" t="s">
        <v>840</v>
      </c>
      <c r="O172" s="4" t="s">
        <v>32</v>
      </c>
      <c r="P172" s="4" t="s">
        <v>33</v>
      </c>
      <c r="Q172" s="4">
        <v>0</v>
      </c>
      <c r="R172" s="8">
        <v>45173</v>
      </c>
      <c r="S172" s="6">
        <v>45178</v>
      </c>
      <c r="T172" s="4" t="s">
        <v>34</v>
      </c>
      <c r="U172" s="4">
        <v>765.75</v>
      </c>
      <c r="V172" s="4">
        <v>0</v>
      </c>
      <c r="W172" s="4">
        <v>0</v>
      </c>
      <c r="X172" s="4" t="s">
        <v>841</v>
      </c>
      <c r="Y172" s="4" t="s">
        <v>842</v>
      </c>
    </row>
    <row r="173" s="4" customFormat="1" spans="1:25">
      <c r="A173" s="4" t="s">
        <v>843</v>
      </c>
      <c r="B173" s="4" t="s">
        <v>26</v>
      </c>
      <c r="C173" s="4" t="s">
        <v>27</v>
      </c>
      <c r="D173" s="4" t="s">
        <v>844</v>
      </c>
      <c r="E173" s="4" t="s">
        <v>329</v>
      </c>
      <c r="F173" s="6">
        <v>45173</v>
      </c>
      <c r="G173" s="6">
        <v>45175</v>
      </c>
      <c r="H173" s="4">
        <v>1</v>
      </c>
      <c r="I173" s="4">
        <v>2</v>
      </c>
      <c r="J173" s="4">
        <v>2</v>
      </c>
      <c r="K173" s="4" t="s">
        <v>30</v>
      </c>
      <c r="L173" s="4">
        <v>644.7</v>
      </c>
      <c r="M173" s="4">
        <v>644.7</v>
      </c>
      <c r="N173" s="4" t="s">
        <v>845</v>
      </c>
      <c r="O173" s="4" t="s">
        <v>32</v>
      </c>
      <c r="P173" s="4" t="s">
        <v>33</v>
      </c>
      <c r="Q173" s="4">
        <v>0</v>
      </c>
      <c r="R173" s="8">
        <v>45173.0000115741</v>
      </c>
      <c r="S173" s="6">
        <v>45178</v>
      </c>
      <c r="T173" s="4" t="s">
        <v>34</v>
      </c>
      <c r="U173" s="4">
        <v>644.7</v>
      </c>
      <c r="V173" s="4">
        <v>0</v>
      </c>
      <c r="W173" s="4">
        <v>0</v>
      </c>
      <c r="X173" s="4" t="s">
        <v>846</v>
      </c>
      <c r="Y173" s="4" t="s">
        <v>847</v>
      </c>
    </row>
    <row r="174" s="4" customFormat="1" spans="1:25">
      <c r="A174" s="4" t="s">
        <v>848</v>
      </c>
      <c r="B174" s="4" t="s">
        <v>26</v>
      </c>
      <c r="C174" s="4" t="s">
        <v>27</v>
      </c>
      <c r="D174" s="4" t="s">
        <v>849</v>
      </c>
      <c r="E174" s="4" t="s">
        <v>488</v>
      </c>
      <c r="F174" s="6">
        <v>45174</v>
      </c>
      <c r="G174" s="6">
        <v>45175</v>
      </c>
      <c r="H174" s="4">
        <v>1</v>
      </c>
      <c r="I174" s="4">
        <v>1</v>
      </c>
      <c r="J174" s="4">
        <v>1</v>
      </c>
      <c r="K174" s="4" t="s">
        <v>30</v>
      </c>
      <c r="L174" s="4">
        <v>127.98</v>
      </c>
      <c r="M174" s="4">
        <v>127.98</v>
      </c>
      <c r="N174" s="4" t="s">
        <v>850</v>
      </c>
      <c r="O174" s="4" t="s">
        <v>32</v>
      </c>
      <c r="P174" s="4" t="s">
        <v>33</v>
      </c>
      <c r="Q174" s="4">
        <v>0</v>
      </c>
      <c r="R174" s="8">
        <v>45173</v>
      </c>
      <c r="S174" s="6">
        <v>45178</v>
      </c>
      <c r="T174" s="4" t="s">
        <v>34</v>
      </c>
      <c r="U174" s="4">
        <v>127.98</v>
      </c>
      <c r="V174" s="4">
        <v>0</v>
      </c>
      <c r="W174" s="4">
        <v>0</v>
      </c>
      <c r="X174" s="4" t="s">
        <v>851</v>
      </c>
      <c r="Y174" s="4" t="s">
        <v>852</v>
      </c>
    </row>
    <row r="175" s="4" customFormat="1" spans="1:25">
      <c r="A175" s="4" t="s">
        <v>853</v>
      </c>
      <c r="B175" s="4" t="s">
        <v>26</v>
      </c>
      <c r="C175" s="4" t="s">
        <v>27</v>
      </c>
      <c r="D175" s="4" t="s">
        <v>854</v>
      </c>
      <c r="E175" s="4" t="s">
        <v>855</v>
      </c>
      <c r="F175" s="6">
        <v>45173</v>
      </c>
      <c r="G175" s="6">
        <v>45175</v>
      </c>
      <c r="H175" s="4">
        <v>1</v>
      </c>
      <c r="I175" s="4">
        <v>2</v>
      </c>
      <c r="J175" s="4">
        <v>2</v>
      </c>
      <c r="K175" s="4" t="s">
        <v>30</v>
      </c>
      <c r="L175" s="4">
        <v>246.16</v>
      </c>
      <c r="M175" s="4">
        <v>246.16</v>
      </c>
      <c r="N175" s="4" t="s">
        <v>856</v>
      </c>
      <c r="O175" s="4" t="s">
        <v>32</v>
      </c>
      <c r="P175" s="4" t="s">
        <v>33</v>
      </c>
      <c r="Q175" s="4">
        <v>0</v>
      </c>
      <c r="R175" s="8">
        <v>45173.0000115741</v>
      </c>
      <c r="S175" s="6">
        <v>45178</v>
      </c>
      <c r="T175" s="4" t="s">
        <v>34</v>
      </c>
      <c r="U175" s="4">
        <v>246.16</v>
      </c>
      <c r="V175" s="4">
        <v>0</v>
      </c>
      <c r="W175" s="4">
        <v>0</v>
      </c>
      <c r="X175" s="4" t="s">
        <v>857</v>
      </c>
      <c r="Y175" s="4" t="s">
        <v>858</v>
      </c>
    </row>
    <row r="176" s="4" customFormat="1" spans="1:25">
      <c r="A176" s="4" t="s">
        <v>859</v>
      </c>
      <c r="B176" s="4" t="s">
        <v>26</v>
      </c>
      <c r="C176" s="4" t="s">
        <v>27</v>
      </c>
      <c r="D176" s="4" t="s">
        <v>860</v>
      </c>
      <c r="E176" s="4" t="s">
        <v>861</v>
      </c>
      <c r="F176" s="6">
        <v>45173</v>
      </c>
      <c r="G176" s="6">
        <v>45175</v>
      </c>
      <c r="H176" s="4">
        <v>1</v>
      </c>
      <c r="I176" s="4">
        <v>2</v>
      </c>
      <c r="J176" s="4">
        <v>2</v>
      </c>
      <c r="K176" s="4" t="s">
        <v>30</v>
      </c>
      <c r="L176" s="4">
        <v>1591.82</v>
      </c>
      <c r="M176" s="4">
        <v>1591.82</v>
      </c>
      <c r="N176" s="4" t="s">
        <v>862</v>
      </c>
      <c r="O176" s="4" t="s">
        <v>32</v>
      </c>
      <c r="P176" s="4" t="s">
        <v>33</v>
      </c>
      <c r="Q176" s="4">
        <v>0</v>
      </c>
      <c r="R176" s="8">
        <v>45173.0000115741</v>
      </c>
      <c r="S176" s="6">
        <v>45178</v>
      </c>
      <c r="T176" s="4" t="s">
        <v>34</v>
      </c>
      <c r="U176" s="4">
        <v>1591.82</v>
      </c>
      <c r="V176" s="4">
        <v>0</v>
      </c>
      <c r="W176" s="4">
        <v>0</v>
      </c>
      <c r="X176" s="4" t="s">
        <v>863</v>
      </c>
      <c r="Y176" s="4" t="s">
        <v>864</v>
      </c>
    </row>
    <row r="177" s="4" customFormat="1" spans="1:25">
      <c r="A177" s="4" t="s">
        <v>865</v>
      </c>
      <c r="B177" s="4" t="s">
        <v>26</v>
      </c>
      <c r="C177" s="4" t="s">
        <v>27</v>
      </c>
      <c r="D177" s="4" t="s">
        <v>782</v>
      </c>
      <c r="E177" s="4" t="s">
        <v>783</v>
      </c>
      <c r="F177" s="6">
        <v>45174</v>
      </c>
      <c r="G177" s="6">
        <v>45175</v>
      </c>
      <c r="H177" s="4">
        <v>2</v>
      </c>
      <c r="I177" s="4">
        <v>1</v>
      </c>
      <c r="J177" s="4">
        <v>2</v>
      </c>
      <c r="K177" s="4" t="s">
        <v>30</v>
      </c>
      <c r="L177" s="4">
        <v>643.08</v>
      </c>
      <c r="M177" s="4">
        <v>643.08</v>
      </c>
      <c r="N177" s="4" t="s">
        <v>866</v>
      </c>
      <c r="O177" s="4" t="s">
        <v>32</v>
      </c>
      <c r="P177" s="4" t="s">
        <v>33</v>
      </c>
      <c r="Q177" s="4">
        <v>0</v>
      </c>
      <c r="R177" s="8">
        <v>45173</v>
      </c>
      <c r="S177" s="6">
        <v>45178</v>
      </c>
      <c r="T177" s="4" t="s">
        <v>34</v>
      </c>
      <c r="U177" s="4">
        <v>643.08</v>
      </c>
      <c r="V177" s="4">
        <v>0</v>
      </c>
      <c r="W177" s="4">
        <v>0</v>
      </c>
      <c r="X177" s="4" t="s">
        <v>867</v>
      </c>
      <c r="Y177" s="4" t="s">
        <v>35</v>
      </c>
    </row>
    <row r="178" s="4" customFormat="1" spans="1:25">
      <c r="A178" s="4" t="s">
        <v>868</v>
      </c>
      <c r="B178" s="4" t="s">
        <v>26</v>
      </c>
      <c r="C178" s="4" t="s">
        <v>27</v>
      </c>
      <c r="D178" s="4" t="s">
        <v>869</v>
      </c>
      <c r="E178" s="4" t="s">
        <v>870</v>
      </c>
      <c r="F178" s="6">
        <v>45174</v>
      </c>
      <c r="G178" s="6">
        <v>45175</v>
      </c>
      <c r="H178" s="4">
        <v>2</v>
      </c>
      <c r="I178" s="4">
        <v>1</v>
      </c>
      <c r="J178" s="4">
        <v>2</v>
      </c>
      <c r="K178" s="4" t="s">
        <v>30</v>
      </c>
      <c r="L178" s="4">
        <v>541.54</v>
      </c>
      <c r="M178" s="4">
        <v>541.54</v>
      </c>
      <c r="N178" s="4" t="s">
        <v>871</v>
      </c>
      <c r="O178" s="4" t="s">
        <v>32</v>
      </c>
      <c r="P178" s="4" t="s">
        <v>33</v>
      </c>
      <c r="Q178" s="4">
        <v>0</v>
      </c>
      <c r="R178" s="8">
        <v>45173.0000115741</v>
      </c>
      <c r="S178" s="6">
        <v>45178</v>
      </c>
      <c r="T178" s="4" t="s">
        <v>34</v>
      </c>
      <c r="U178" s="4">
        <v>541.54</v>
      </c>
      <c r="V178" s="4">
        <v>0</v>
      </c>
      <c r="W178" s="4">
        <v>0</v>
      </c>
      <c r="X178" s="4" t="s">
        <v>872</v>
      </c>
      <c r="Y178" s="4" t="s">
        <v>873</v>
      </c>
    </row>
    <row r="179" s="4" customFormat="1" spans="1:25">
      <c r="A179" s="4" t="s">
        <v>874</v>
      </c>
      <c r="B179" s="4" t="s">
        <v>26</v>
      </c>
      <c r="C179" s="4" t="s">
        <v>27</v>
      </c>
      <c r="D179" s="4" t="s">
        <v>875</v>
      </c>
      <c r="E179" s="4" t="s">
        <v>876</v>
      </c>
      <c r="F179" s="6">
        <v>45174</v>
      </c>
      <c r="G179" s="6">
        <v>45175</v>
      </c>
      <c r="H179" s="4">
        <v>1</v>
      </c>
      <c r="I179" s="4">
        <v>1</v>
      </c>
      <c r="J179" s="4">
        <v>1</v>
      </c>
      <c r="K179" s="4" t="s">
        <v>30</v>
      </c>
      <c r="L179" s="4">
        <v>257.24</v>
      </c>
      <c r="M179" s="4">
        <v>257.24</v>
      </c>
      <c r="N179" s="4" t="s">
        <v>877</v>
      </c>
      <c r="O179" s="4" t="s">
        <v>32</v>
      </c>
      <c r="P179" s="4" t="s">
        <v>33</v>
      </c>
      <c r="Q179" s="4">
        <v>0</v>
      </c>
      <c r="R179" s="8">
        <v>45173.0000115741</v>
      </c>
      <c r="S179" s="6">
        <v>45178</v>
      </c>
      <c r="T179" s="4" t="s">
        <v>34</v>
      </c>
      <c r="U179" s="4">
        <v>257.24</v>
      </c>
      <c r="V179" s="4">
        <v>0</v>
      </c>
      <c r="W179" s="4">
        <v>0</v>
      </c>
      <c r="X179" s="4" t="s">
        <v>878</v>
      </c>
      <c r="Y179" s="4" t="s">
        <v>35</v>
      </c>
    </row>
    <row r="180" s="4" customFormat="1" spans="1:25">
      <c r="A180" s="4" t="s">
        <v>879</v>
      </c>
      <c r="B180" s="4" t="s">
        <v>26</v>
      </c>
      <c r="C180" s="4" t="s">
        <v>27</v>
      </c>
      <c r="D180" s="4" t="s">
        <v>880</v>
      </c>
      <c r="E180" s="4" t="s">
        <v>716</v>
      </c>
      <c r="F180" s="6">
        <v>45174</v>
      </c>
      <c r="G180" s="6">
        <v>45175</v>
      </c>
      <c r="H180" s="4">
        <v>1</v>
      </c>
      <c r="I180" s="4">
        <v>1</v>
      </c>
      <c r="J180" s="4">
        <v>1</v>
      </c>
      <c r="K180" s="4" t="s">
        <v>30</v>
      </c>
      <c r="L180" s="4">
        <v>196.36</v>
      </c>
      <c r="M180" s="4">
        <v>196.36</v>
      </c>
      <c r="N180" s="4" t="s">
        <v>881</v>
      </c>
      <c r="O180" s="4" t="s">
        <v>32</v>
      </c>
      <c r="P180" s="4" t="s">
        <v>33</v>
      </c>
      <c r="Q180" s="4">
        <v>0</v>
      </c>
      <c r="R180" s="8">
        <v>45173.0000115741</v>
      </c>
      <c r="S180" s="6">
        <v>45178</v>
      </c>
      <c r="T180" s="4" t="s">
        <v>34</v>
      </c>
      <c r="U180" s="4">
        <v>196.36</v>
      </c>
      <c r="V180" s="4">
        <v>0</v>
      </c>
      <c r="W180" s="4">
        <v>0</v>
      </c>
      <c r="X180" s="4" t="s">
        <v>882</v>
      </c>
      <c r="Y180" s="4" t="s">
        <v>883</v>
      </c>
    </row>
    <row r="181" s="4" customFormat="1" spans="1:25">
      <c r="A181" s="4" t="s">
        <v>884</v>
      </c>
      <c r="B181" s="4" t="s">
        <v>26</v>
      </c>
      <c r="C181" s="4" t="s">
        <v>27</v>
      </c>
      <c r="D181" s="4" t="s">
        <v>885</v>
      </c>
      <c r="E181" s="4" t="s">
        <v>886</v>
      </c>
      <c r="F181" s="6">
        <v>45174</v>
      </c>
      <c r="G181" s="6">
        <v>45175</v>
      </c>
      <c r="H181" s="4">
        <v>1</v>
      </c>
      <c r="I181" s="4">
        <v>1</v>
      </c>
      <c r="J181" s="4">
        <v>1</v>
      </c>
      <c r="K181" s="4" t="s">
        <v>30</v>
      </c>
      <c r="L181" s="4">
        <v>359.92</v>
      </c>
      <c r="M181" s="4">
        <v>359.92</v>
      </c>
      <c r="N181" s="4" t="s">
        <v>887</v>
      </c>
      <c r="O181" s="4" t="s">
        <v>32</v>
      </c>
      <c r="P181" s="4" t="s">
        <v>33</v>
      </c>
      <c r="Q181" s="4">
        <v>0</v>
      </c>
      <c r="R181" s="8">
        <v>45173</v>
      </c>
      <c r="S181" s="6">
        <v>45178</v>
      </c>
      <c r="T181" s="4" t="s">
        <v>34</v>
      </c>
      <c r="U181" s="4">
        <v>359.92</v>
      </c>
      <c r="V181" s="4">
        <v>0</v>
      </c>
      <c r="W181" s="4">
        <v>0</v>
      </c>
      <c r="X181" s="4" t="s">
        <v>888</v>
      </c>
      <c r="Y181" s="4" t="s">
        <v>889</v>
      </c>
    </row>
    <row r="182" s="4" customFormat="1" spans="1:25">
      <c r="A182" s="4" t="s">
        <v>890</v>
      </c>
      <c r="B182" s="4" t="s">
        <v>26</v>
      </c>
      <c r="C182" s="4" t="s">
        <v>27</v>
      </c>
      <c r="D182" s="4" t="s">
        <v>891</v>
      </c>
      <c r="E182" s="4" t="s">
        <v>834</v>
      </c>
      <c r="F182" s="6">
        <v>45174</v>
      </c>
      <c r="G182" s="6">
        <v>45175</v>
      </c>
      <c r="H182" s="4">
        <v>2</v>
      </c>
      <c r="I182" s="4">
        <v>1</v>
      </c>
      <c r="J182" s="4">
        <v>2</v>
      </c>
      <c r="K182" s="4" t="s">
        <v>30</v>
      </c>
      <c r="L182" s="4">
        <v>668.5</v>
      </c>
      <c r="M182" s="4">
        <v>668.5</v>
      </c>
      <c r="N182" s="4" t="s">
        <v>892</v>
      </c>
      <c r="O182" s="4" t="s">
        <v>32</v>
      </c>
      <c r="P182" s="4" t="s">
        <v>33</v>
      </c>
      <c r="Q182" s="4">
        <v>0</v>
      </c>
      <c r="R182" s="8">
        <v>45173</v>
      </c>
      <c r="S182" s="6">
        <v>45178</v>
      </c>
      <c r="T182" s="4" t="s">
        <v>34</v>
      </c>
      <c r="U182" s="4">
        <v>668.5</v>
      </c>
      <c r="V182" s="4">
        <v>0</v>
      </c>
      <c r="W182" s="4">
        <v>0</v>
      </c>
      <c r="X182" s="4" t="s">
        <v>893</v>
      </c>
      <c r="Y182" s="4" t="s">
        <v>35</v>
      </c>
    </row>
    <row r="183" s="4" customFormat="1" spans="1:25">
      <c r="A183" s="4" t="s">
        <v>894</v>
      </c>
      <c r="B183" s="4" t="s">
        <v>26</v>
      </c>
      <c r="C183" s="4" t="s">
        <v>27</v>
      </c>
      <c r="D183" s="4" t="s">
        <v>895</v>
      </c>
      <c r="E183" s="4" t="s">
        <v>896</v>
      </c>
      <c r="F183" s="6">
        <v>45174</v>
      </c>
      <c r="G183" s="6">
        <v>45175</v>
      </c>
      <c r="H183" s="4">
        <v>1</v>
      </c>
      <c r="I183" s="4">
        <v>1</v>
      </c>
      <c r="J183" s="4">
        <v>1</v>
      </c>
      <c r="K183" s="4" t="s">
        <v>30</v>
      </c>
      <c r="L183" s="4">
        <v>206.71</v>
      </c>
      <c r="M183" s="4">
        <v>206.71</v>
      </c>
      <c r="N183" s="4" t="s">
        <v>897</v>
      </c>
      <c r="O183" s="4" t="s">
        <v>32</v>
      </c>
      <c r="P183" s="4" t="s">
        <v>33</v>
      </c>
      <c r="Q183" s="4">
        <v>0</v>
      </c>
      <c r="R183" s="8">
        <v>45173.0000115741</v>
      </c>
      <c r="S183" s="6">
        <v>45178</v>
      </c>
      <c r="T183" s="4" t="s">
        <v>34</v>
      </c>
      <c r="U183" s="4">
        <v>206.71</v>
      </c>
      <c r="V183" s="4">
        <v>0</v>
      </c>
      <c r="W183" s="4">
        <v>0</v>
      </c>
      <c r="X183" s="4" t="s">
        <v>898</v>
      </c>
      <c r="Y183" s="4" t="s">
        <v>35</v>
      </c>
    </row>
    <row r="184" s="4" customFormat="1" spans="1:25">
      <c r="A184" s="4" t="s">
        <v>899</v>
      </c>
      <c r="B184" s="4" t="s">
        <v>26</v>
      </c>
      <c r="C184" s="4" t="s">
        <v>27</v>
      </c>
      <c r="D184" s="4" t="s">
        <v>900</v>
      </c>
      <c r="E184" s="4" t="s">
        <v>901</v>
      </c>
      <c r="F184" s="6">
        <v>45174</v>
      </c>
      <c r="G184" s="6">
        <v>45175</v>
      </c>
      <c r="H184" s="4">
        <v>1</v>
      </c>
      <c r="I184" s="4">
        <v>1</v>
      </c>
      <c r="J184" s="4">
        <v>1</v>
      </c>
      <c r="K184" s="4" t="s">
        <v>30</v>
      </c>
      <c r="L184" s="4">
        <v>498.41</v>
      </c>
      <c r="M184" s="4">
        <v>498.41</v>
      </c>
      <c r="N184" s="4" t="s">
        <v>902</v>
      </c>
      <c r="O184" s="4" t="s">
        <v>32</v>
      </c>
      <c r="P184" s="4" t="s">
        <v>33</v>
      </c>
      <c r="Q184" s="4">
        <v>0</v>
      </c>
      <c r="R184" s="8">
        <v>45174.0000115741</v>
      </c>
      <c r="S184" s="6">
        <v>45178</v>
      </c>
      <c r="T184" s="4" t="s">
        <v>34</v>
      </c>
      <c r="U184" s="4">
        <v>498.41</v>
      </c>
      <c r="V184" s="4">
        <v>0</v>
      </c>
      <c r="W184" s="4">
        <v>0</v>
      </c>
      <c r="X184" s="4" t="s">
        <v>903</v>
      </c>
      <c r="Y184" s="4" t="s">
        <v>904</v>
      </c>
    </row>
    <row r="185" s="4" customFormat="1" spans="1:25">
      <c r="A185" s="4" t="s">
        <v>905</v>
      </c>
      <c r="B185" s="4" t="s">
        <v>26</v>
      </c>
      <c r="C185" s="4" t="s">
        <v>27</v>
      </c>
      <c r="D185" s="4" t="s">
        <v>720</v>
      </c>
      <c r="E185" s="4" t="s">
        <v>716</v>
      </c>
      <c r="F185" s="6">
        <v>45174</v>
      </c>
      <c r="G185" s="6">
        <v>45175</v>
      </c>
      <c r="H185" s="4">
        <v>1</v>
      </c>
      <c r="I185" s="4">
        <v>1</v>
      </c>
      <c r="J185" s="4">
        <v>1</v>
      </c>
      <c r="K185" s="4" t="s">
        <v>30</v>
      </c>
      <c r="L185" s="4">
        <v>645.89</v>
      </c>
      <c r="M185" s="4">
        <v>645.89</v>
      </c>
      <c r="N185" s="4" t="s">
        <v>906</v>
      </c>
      <c r="O185" s="4" t="s">
        <v>32</v>
      </c>
      <c r="P185" s="4" t="s">
        <v>33</v>
      </c>
      <c r="Q185" s="4">
        <v>0</v>
      </c>
      <c r="R185" s="8">
        <v>45174.0000115741</v>
      </c>
      <c r="S185" s="6">
        <v>45178</v>
      </c>
      <c r="T185" s="4" t="s">
        <v>34</v>
      </c>
      <c r="U185" s="4">
        <v>645.89</v>
      </c>
      <c r="V185" s="4">
        <v>0</v>
      </c>
      <c r="W185" s="4">
        <v>0</v>
      </c>
      <c r="X185" s="4" t="s">
        <v>907</v>
      </c>
      <c r="Y185" s="4" t="s">
        <v>908</v>
      </c>
    </row>
    <row r="186" s="4" customFormat="1" spans="1:25">
      <c r="A186" s="4" t="s">
        <v>909</v>
      </c>
      <c r="B186" s="4" t="s">
        <v>26</v>
      </c>
      <c r="C186" s="4" t="s">
        <v>27</v>
      </c>
      <c r="D186" s="4" t="s">
        <v>910</v>
      </c>
      <c r="E186" s="4" t="s">
        <v>911</v>
      </c>
      <c r="F186" s="6">
        <v>45174</v>
      </c>
      <c r="G186" s="6">
        <v>45175</v>
      </c>
      <c r="H186" s="4">
        <v>1</v>
      </c>
      <c r="I186" s="4">
        <v>1</v>
      </c>
      <c r="J186" s="4">
        <v>1</v>
      </c>
      <c r="K186" s="4" t="s">
        <v>30</v>
      </c>
      <c r="L186" s="4">
        <v>1031.5</v>
      </c>
      <c r="M186" s="4">
        <v>1031.5</v>
      </c>
      <c r="N186" s="4" t="s">
        <v>912</v>
      </c>
      <c r="O186" s="4" t="s">
        <v>32</v>
      </c>
      <c r="P186" s="4" t="s">
        <v>33</v>
      </c>
      <c r="Q186" s="4">
        <v>0</v>
      </c>
      <c r="R186" s="8">
        <v>45174</v>
      </c>
      <c r="S186" s="6">
        <v>45178</v>
      </c>
      <c r="T186" s="4" t="s">
        <v>34</v>
      </c>
      <c r="U186" s="4">
        <v>1031.5</v>
      </c>
      <c r="V186" s="4">
        <v>0</v>
      </c>
      <c r="W186" s="4">
        <v>0</v>
      </c>
      <c r="X186" s="4" t="s">
        <v>913</v>
      </c>
      <c r="Y186" s="4" t="s">
        <v>914</v>
      </c>
    </row>
    <row r="187" s="4" customFormat="1" spans="1:25">
      <c r="A187" s="4" t="s">
        <v>915</v>
      </c>
      <c r="B187" s="4" t="s">
        <v>26</v>
      </c>
      <c r="C187" s="4" t="s">
        <v>27</v>
      </c>
      <c r="D187" s="4" t="s">
        <v>916</v>
      </c>
      <c r="E187" s="4" t="s">
        <v>917</v>
      </c>
      <c r="F187" s="6">
        <v>45174</v>
      </c>
      <c r="G187" s="6">
        <v>45175</v>
      </c>
      <c r="H187" s="4">
        <v>5</v>
      </c>
      <c r="I187" s="4">
        <v>1</v>
      </c>
      <c r="J187" s="4">
        <v>5</v>
      </c>
      <c r="K187" s="4" t="s">
        <v>30</v>
      </c>
      <c r="L187" s="4">
        <v>2605.2</v>
      </c>
      <c r="M187" s="4">
        <v>2605.2</v>
      </c>
      <c r="N187" s="4" t="s">
        <v>918</v>
      </c>
      <c r="O187" s="4" t="s">
        <v>32</v>
      </c>
      <c r="P187" s="4" t="s">
        <v>33</v>
      </c>
      <c r="Q187" s="4">
        <v>0</v>
      </c>
      <c r="R187" s="8">
        <v>45174.0000115741</v>
      </c>
      <c r="S187" s="6">
        <v>45178</v>
      </c>
      <c r="T187" s="4" t="s">
        <v>34</v>
      </c>
      <c r="U187" s="4">
        <v>2605.2</v>
      </c>
      <c r="V187" s="4">
        <v>0</v>
      </c>
      <c r="W187" s="4">
        <v>0</v>
      </c>
      <c r="X187" s="4" t="s">
        <v>919</v>
      </c>
      <c r="Y187" s="4" t="s">
        <v>920</v>
      </c>
    </row>
    <row r="188" s="4" customFormat="1" spans="1:25">
      <c r="A188" s="4" t="s">
        <v>921</v>
      </c>
      <c r="B188" s="4" t="s">
        <v>26</v>
      </c>
      <c r="C188" s="4" t="s">
        <v>27</v>
      </c>
      <c r="D188" s="4" t="s">
        <v>922</v>
      </c>
      <c r="E188" s="4" t="s">
        <v>757</v>
      </c>
      <c r="F188" s="6">
        <v>45174</v>
      </c>
      <c r="G188" s="6">
        <v>45175</v>
      </c>
      <c r="H188" s="4">
        <v>1</v>
      </c>
      <c r="I188" s="4">
        <v>1</v>
      </c>
      <c r="J188" s="4">
        <v>1</v>
      </c>
      <c r="K188" s="4" t="s">
        <v>30</v>
      </c>
      <c r="L188" s="4">
        <v>181.01</v>
      </c>
      <c r="M188" s="4">
        <v>181.01</v>
      </c>
      <c r="N188" s="4" t="s">
        <v>923</v>
      </c>
      <c r="O188" s="4" t="s">
        <v>32</v>
      </c>
      <c r="P188" s="4" t="s">
        <v>33</v>
      </c>
      <c r="Q188" s="4">
        <v>0</v>
      </c>
      <c r="R188" s="8">
        <v>45174</v>
      </c>
      <c r="S188" s="6">
        <v>45178</v>
      </c>
      <c r="T188" s="4" t="s">
        <v>34</v>
      </c>
      <c r="U188" s="4">
        <v>181.01</v>
      </c>
      <c r="V188" s="4">
        <v>0</v>
      </c>
      <c r="W188" s="4">
        <v>0</v>
      </c>
      <c r="X188" s="4" t="s">
        <v>924</v>
      </c>
      <c r="Y188" s="4" t="s">
        <v>925</v>
      </c>
    </row>
    <row r="189" s="4" customFormat="1" spans="1:25">
      <c r="A189" s="4" t="s">
        <v>926</v>
      </c>
      <c r="B189" s="4" t="s">
        <v>26</v>
      </c>
      <c r="C189" s="4" t="s">
        <v>27</v>
      </c>
      <c r="D189" s="4" t="s">
        <v>927</v>
      </c>
      <c r="E189" s="4" t="s">
        <v>716</v>
      </c>
      <c r="F189" s="6">
        <v>45174</v>
      </c>
      <c r="G189" s="6">
        <v>45175</v>
      </c>
      <c r="H189" s="4">
        <v>1</v>
      </c>
      <c r="I189" s="4">
        <v>1</v>
      </c>
      <c r="J189" s="4">
        <v>1</v>
      </c>
      <c r="K189" s="4" t="s">
        <v>30</v>
      </c>
      <c r="L189" s="4">
        <v>924.89</v>
      </c>
      <c r="M189" s="4">
        <v>924.89</v>
      </c>
      <c r="N189" s="4" t="s">
        <v>928</v>
      </c>
      <c r="O189" s="4" t="s">
        <v>32</v>
      </c>
      <c r="P189" s="4" t="s">
        <v>33</v>
      </c>
      <c r="Q189" s="4">
        <v>0</v>
      </c>
      <c r="R189" s="8">
        <v>45174</v>
      </c>
      <c r="S189" s="6">
        <v>45178</v>
      </c>
      <c r="T189" s="4" t="s">
        <v>34</v>
      </c>
      <c r="U189" s="4">
        <v>924.89</v>
      </c>
      <c r="V189" s="4">
        <v>0</v>
      </c>
      <c r="W189" s="4">
        <v>0</v>
      </c>
      <c r="X189" s="4" t="s">
        <v>929</v>
      </c>
      <c r="Y189" s="4" t="s">
        <v>35</v>
      </c>
    </row>
    <row r="190" s="4" customFormat="1" spans="1:25">
      <c r="A190" s="4" t="s">
        <v>930</v>
      </c>
      <c r="B190" s="4" t="s">
        <v>26</v>
      </c>
      <c r="C190" s="4" t="s">
        <v>27</v>
      </c>
      <c r="D190" s="4" t="s">
        <v>916</v>
      </c>
      <c r="E190" s="4" t="s">
        <v>917</v>
      </c>
      <c r="F190" s="6">
        <v>45174</v>
      </c>
      <c r="G190" s="6">
        <v>45175</v>
      </c>
      <c r="H190" s="4">
        <v>1</v>
      </c>
      <c r="I190" s="4">
        <v>1</v>
      </c>
      <c r="J190" s="4">
        <v>1</v>
      </c>
      <c r="K190" s="4" t="s">
        <v>30</v>
      </c>
      <c r="L190" s="4">
        <v>521.04</v>
      </c>
      <c r="M190" s="4">
        <v>521.04</v>
      </c>
      <c r="N190" s="4" t="s">
        <v>931</v>
      </c>
      <c r="O190" s="4" t="s">
        <v>32</v>
      </c>
      <c r="P190" s="4" t="s">
        <v>33</v>
      </c>
      <c r="Q190" s="4">
        <v>0</v>
      </c>
      <c r="R190" s="8">
        <v>45174.0000115741</v>
      </c>
      <c r="S190" s="6">
        <v>45178</v>
      </c>
      <c r="T190" s="4" t="s">
        <v>34</v>
      </c>
      <c r="U190" s="4">
        <v>521.04</v>
      </c>
      <c r="V190" s="4">
        <v>0</v>
      </c>
      <c r="W190" s="4">
        <v>0</v>
      </c>
      <c r="X190" s="4" t="s">
        <v>932</v>
      </c>
      <c r="Y190" s="4" t="s">
        <v>933</v>
      </c>
    </row>
    <row r="191" s="4" customFormat="1" spans="1:25">
      <c r="A191" s="4" t="s">
        <v>934</v>
      </c>
      <c r="B191" s="4" t="s">
        <v>26</v>
      </c>
      <c r="C191" s="4" t="s">
        <v>27</v>
      </c>
      <c r="D191" s="4" t="s">
        <v>935</v>
      </c>
      <c r="E191" s="4" t="s">
        <v>737</v>
      </c>
      <c r="F191" s="6">
        <v>45174</v>
      </c>
      <c r="G191" s="6">
        <v>45175</v>
      </c>
      <c r="H191" s="4">
        <v>1</v>
      </c>
      <c r="I191" s="4">
        <v>1</v>
      </c>
      <c r="J191" s="4">
        <v>1</v>
      </c>
      <c r="K191" s="4" t="s">
        <v>30</v>
      </c>
      <c r="L191" s="4">
        <v>330.47</v>
      </c>
      <c r="M191" s="4">
        <v>330.47</v>
      </c>
      <c r="N191" s="4" t="s">
        <v>936</v>
      </c>
      <c r="O191" s="4" t="s">
        <v>32</v>
      </c>
      <c r="P191" s="4" t="s">
        <v>33</v>
      </c>
      <c r="Q191" s="4">
        <v>0</v>
      </c>
      <c r="R191" s="8">
        <v>45174.0000115741</v>
      </c>
      <c r="S191" s="6">
        <v>45178</v>
      </c>
      <c r="T191" s="4" t="s">
        <v>34</v>
      </c>
      <c r="U191" s="4">
        <v>330.47</v>
      </c>
      <c r="V191" s="4">
        <v>0</v>
      </c>
      <c r="W191" s="4">
        <v>0</v>
      </c>
      <c r="X191" s="4" t="s">
        <v>937</v>
      </c>
      <c r="Y191" s="4" t="s">
        <v>938</v>
      </c>
    </row>
    <row r="192" s="4" customFormat="1" spans="1:25">
      <c r="A192" s="4" t="s">
        <v>939</v>
      </c>
      <c r="B192" s="4" t="s">
        <v>26</v>
      </c>
      <c r="C192" s="4" t="s">
        <v>27</v>
      </c>
      <c r="D192" s="4" t="s">
        <v>940</v>
      </c>
      <c r="E192" s="4" t="s">
        <v>941</v>
      </c>
      <c r="F192" s="6">
        <v>45174</v>
      </c>
      <c r="G192" s="6">
        <v>45175</v>
      </c>
      <c r="H192" s="4">
        <v>1</v>
      </c>
      <c r="I192" s="4">
        <v>1</v>
      </c>
      <c r="J192" s="4">
        <v>1</v>
      </c>
      <c r="K192" s="4" t="s">
        <v>30</v>
      </c>
      <c r="L192" s="4">
        <v>373.88</v>
      </c>
      <c r="M192" s="4">
        <v>373.88</v>
      </c>
      <c r="N192" s="4" t="s">
        <v>942</v>
      </c>
      <c r="O192" s="4" t="s">
        <v>32</v>
      </c>
      <c r="P192" s="4" t="s">
        <v>33</v>
      </c>
      <c r="Q192" s="4">
        <v>0</v>
      </c>
      <c r="R192" s="8">
        <v>45174.0000115741</v>
      </c>
      <c r="S192" s="6">
        <v>45178</v>
      </c>
      <c r="T192" s="4" t="s">
        <v>34</v>
      </c>
      <c r="U192" s="4">
        <v>373.88</v>
      </c>
      <c r="V192" s="4">
        <v>0</v>
      </c>
      <c r="W192" s="4">
        <v>0</v>
      </c>
      <c r="X192" s="4" t="s">
        <v>943</v>
      </c>
      <c r="Y192" s="4" t="s">
        <v>944</v>
      </c>
    </row>
    <row r="193" s="4" customFormat="1" spans="1:25">
      <c r="A193" s="4" t="s">
        <v>945</v>
      </c>
      <c r="B193" s="4" t="s">
        <v>26</v>
      </c>
      <c r="C193" s="4" t="s">
        <v>27</v>
      </c>
      <c r="D193" s="4" t="s">
        <v>946</v>
      </c>
      <c r="E193" s="4" t="s">
        <v>947</v>
      </c>
      <c r="F193" s="6">
        <v>45174</v>
      </c>
      <c r="G193" s="6">
        <v>45175</v>
      </c>
      <c r="H193" s="4">
        <v>1</v>
      </c>
      <c r="I193" s="4">
        <v>1</v>
      </c>
      <c r="J193" s="4">
        <v>1</v>
      </c>
      <c r="K193" s="4" t="s">
        <v>30</v>
      </c>
      <c r="L193" s="4">
        <v>311.57</v>
      </c>
      <c r="M193" s="4">
        <v>311.57</v>
      </c>
      <c r="N193" s="4" t="s">
        <v>948</v>
      </c>
      <c r="O193" s="4" t="s">
        <v>32</v>
      </c>
      <c r="P193" s="4" t="s">
        <v>33</v>
      </c>
      <c r="Q193" s="4">
        <v>0</v>
      </c>
      <c r="R193" s="8">
        <v>45174.0000115741</v>
      </c>
      <c r="S193" s="6">
        <v>45178</v>
      </c>
      <c r="T193" s="4" t="s">
        <v>34</v>
      </c>
      <c r="U193" s="4">
        <v>311.57</v>
      </c>
      <c r="V193" s="4">
        <v>0</v>
      </c>
      <c r="W193" s="4">
        <v>0</v>
      </c>
      <c r="X193" s="4" t="s">
        <v>949</v>
      </c>
      <c r="Y193" s="4" t="s">
        <v>35</v>
      </c>
    </row>
    <row r="194" s="4" customFormat="1" spans="1:25">
      <c r="A194" s="4" t="s">
        <v>950</v>
      </c>
      <c r="B194" s="4" t="s">
        <v>26</v>
      </c>
      <c r="C194" s="4" t="s">
        <v>27</v>
      </c>
      <c r="D194" s="4" t="s">
        <v>951</v>
      </c>
      <c r="E194" s="4" t="s">
        <v>952</v>
      </c>
      <c r="F194" s="6">
        <v>45174</v>
      </c>
      <c r="G194" s="6">
        <v>45175</v>
      </c>
      <c r="H194" s="4">
        <v>1</v>
      </c>
      <c r="I194" s="4">
        <v>1</v>
      </c>
      <c r="J194" s="4">
        <v>1</v>
      </c>
      <c r="K194" s="4" t="s">
        <v>30</v>
      </c>
      <c r="L194" s="4">
        <v>3350.94</v>
      </c>
      <c r="M194" s="4">
        <v>3350.94</v>
      </c>
      <c r="N194" s="4" t="s">
        <v>953</v>
      </c>
      <c r="O194" s="4" t="s">
        <v>32</v>
      </c>
      <c r="P194" s="4" t="s">
        <v>33</v>
      </c>
      <c r="Q194" s="4">
        <v>0</v>
      </c>
      <c r="R194" s="8">
        <v>45174</v>
      </c>
      <c r="S194" s="6">
        <v>45178</v>
      </c>
      <c r="T194" s="4" t="s">
        <v>34</v>
      </c>
      <c r="U194" s="4">
        <v>3350.94</v>
      </c>
      <c r="V194" s="4">
        <v>0</v>
      </c>
      <c r="W194" s="4">
        <v>0</v>
      </c>
      <c r="X194" s="4" t="s">
        <v>954</v>
      </c>
      <c r="Y194" s="4" t="s">
        <v>955</v>
      </c>
    </row>
    <row r="195" s="4" customFormat="1" spans="1:25">
      <c r="A195" s="4" t="s">
        <v>956</v>
      </c>
      <c r="B195" s="4" t="s">
        <v>26</v>
      </c>
      <c r="C195" s="4" t="s">
        <v>27</v>
      </c>
      <c r="D195" s="4" t="s">
        <v>957</v>
      </c>
      <c r="E195" s="4" t="s">
        <v>958</v>
      </c>
      <c r="F195" s="6">
        <v>45174</v>
      </c>
      <c r="G195" s="6">
        <v>45175</v>
      </c>
      <c r="H195" s="4">
        <v>1</v>
      </c>
      <c r="I195" s="4">
        <v>1</v>
      </c>
      <c r="J195" s="4">
        <v>1</v>
      </c>
      <c r="K195" s="4" t="s">
        <v>30</v>
      </c>
      <c r="L195" s="4">
        <v>640.21</v>
      </c>
      <c r="M195" s="4">
        <v>640.21</v>
      </c>
      <c r="N195" s="4" t="s">
        <v>959</v>
      </c>
      <c r="O195" s="4" t="s">
        <v>32</v>
      </c>
      <c r="P195" s="4" t="s">
        <v>33</v>
      </c>
      <c r="Q195" s="4">
        <v>0</v>
      </c>
      <c r="R195" s="8">
        <v>45174</v>
      </c>
      <c r="S195" s="6">
        <v>45178</v>
      </c>
      <c r="T195" s="4" t="s">
        <v>34</v>
      </c>
      <c r="U195" s="4">
        <v>640.21</v>
      </c>
      <c r="V195" s="4">
        <v>0</v>
      </c>
      <c r="W195" s="4">
        <v>0</v>
      </c>
      <c r="X195" s="4" t="s">
        <v>960</v>
      </c>
      <c r="Y195" s="4" t="s">
        <v>961</v>
      </c>
    </row>
    <row r="196" s="4" customFormat="1" spans="1:25">
      <c r="A196" s="4" t="s">
        <v>962</v>
      </c>
      <c r="B196" s="4" t="s">
        <v>26</v>
      </c>
      <c r="C196" s="4" t="s">
        <v>27</v>
      </c>
      <c r="D196" s="4" t="s">
        <v>963</v>
      </c>
      <c r="E196" s="4" t="s">
        <v>964</v>
      </c>
      <c r="F196" s="6">
        <v>45174</v>
      </c>
      <c r="G196" s="6">
        <v>45175</v>
      </c>
      <c r="H196" s="4">
        <v>1</v>
      </c>
      <c r="I196" s="4">
        <v>1</v>
      </c>
      <c r="J196" s="4">
        <v>1</v>
      </c>
      <c r="K196" s="4" t="s">
        <v>30</v>
      </c>
      <c r="L196" s="4">
        <v>369.36</v>
      </c>
      <c r="M196" s="4">
        <v>369.36</v>
      </c>
      <c r="N196" s="4" t="s">
        <v>965</v>
      </c>
      <c r="O196" s="4" t="s">
        <v>32</v>
      </c>
      <c r="P196" s="4" t="s">
        <v>33</v>
      </c>
      <c r="Q196" s="4">
        <v>0</v>
      </c>
      <c r="R196" s="8">
        <v>45174.0000115741</v>
      </c>
      <c r="S196" s="6">
        <v>45178</v>
      </c>
      <c r="T196" s="4" t="s">
        <v>34</v>
      </c>
      <c r="U196" s="4">
        <v>369.36</v>
      </c>
      <c r="V196" s="4">
        <v>0</v>
      </c>
      <c r="W196" s="4">
        <v>0</v>
      </c>
      <c r="X196" s="4" t="s">
        <v>966</v>
      </c>
      <c r="Y196" s="4" t="s">
        <v>35</v>
      </c>
    </row>
    <row r="197" s="4" customFormat="1" spans="1:25">
      <c r="A197" s="4" t="s">
        <v>967</v>
      </c>
      <c r="B197" s="4" t="s">
        <v>26</v>
      </c>
      <c r="C197" s="4" t="s">
        <v>27</v>
      </c>
      <c r="D197" s="4" t="s">
        <v>968</v>
      </c>
      <c r="E197" s="4" t="s">
        <v>821</v>
      </c>
      <c r="F197" s="6">
        <v>45174</v>
      </c>
      <c r="G197" s="6">
        <v>45175</v>
      </c>
      <c r="H197" s="4">
        <v>1</v>
      </c>
      <c r="I197" s="4">
        <v>1</v>
      </c>
      <c r="J197" s="4">
        <v>1</v>
      </c>
      <c r="K197" s="4" t="s">
        <v>30</v>
      </c>
      <c r="L197" s="4">
        <v>3333.32</v>
      </c>
      <c r="M197" s="4">
        <v>3333.32</v>
      </c>
      <c r="N197" s="4" t="s">
        <v>969</v>
      </c>
      <c r="O197" s="4" t="s">
        <v>32</v>
      </c>
      <c r="P197" s="4" t="s">
        <v>33</v>
      </c>
      <c r="Q197" s="4">
        <v>0</v>
      </c>
      <c r="R197" s="8">
        <v>45174.0000115741</v>
      </c>
      <c r="S197" s="6">
        <v>45178</v>
      </c>
      <c r="T197" s="4" t="s">
        <v>34</v>
      </c>
      <c r="U197" s="4">
        <v>3333.32</v>
      </c>
      <c r="V197" s="4">
        <v>0</v>
      </c>
      <c r="W197" s="4">
        <v>0</v>
      </c>
      <c r="X197" s="4" t="s">
        <v>970</v>
      </c>
      <c r="Y197" s="4" t="s">
        <v>971</v>
      </c>
    </row>
    <row r="198" s="4" customFormat="1" spans="1:26">
      <c r="A198" s="4" t="s">
        <v>972</v>
      </c>
      <c r="B198" s="4" t="s">
        <v>26</v>
      </c>
      <c r="C198" s="4" t="s">
        <v>27</v>
      </c>
      <c r="D198" s="4" t="s">
        <v>973</v>
      </c>
      <c r="E198" s="4" t="s">
        <v>974</v>
      </c>
      <c r="F198" s="6">
        <v>45174</v>
      </c>
      <c r="G198" s="6">
        <v>45175</v>
      </c>
      <c r="H198" s="4">
        <v>2</v>
      </c>
      <c r="I198" s="4">
        <v>1</v>
      </c>
      <c r="J198" s="4">
        <v>2</v>
      </c>
      <c r="K198" s="4" t="s">
        <v>30</v>
      </c>
      <c r="L198" s="4">
        <v>406.28</v>
      </c>
      <c r="M198" s="4">
        <v>406.28</v>
      </c>
      <c r="N198" s="4" t="s">
        <v>975</v>
      </c>
      <c r="O198" s="4" t="s">
        <v>32</v>
      </c>
      <c r="P198" s="4" t="s">
        <v>33</v>
      </c>
      <c r="Q198" s="4">
        <v>0</v>
      </c>
      <c r="R198" s="8">
        <v>45174</v>
      </c>
      <c r="S198" s="6">
        <v>45178</v>
      </c>
      <c r="T198" s="4" t="s">
        <v>34</v>
      </c>
      <c r="U198" s="4">
        <v>406.28</v>
      </c>
      <c r="V198" s="4">
        <v>0</v>
      </c>
      <c r="W198" s="4">
        <v>0</v>
      </c>
      <c r="X198" s="4" t="s">
        <v>976</v>
      </c>
      <c r="Y198" s="4" t="s">
        <v>977</v>
      </c>
      <c r="Z198" s="4" t="s">
        <v>978</v>
      </c>
    </row>
    <row r="199" s="4" customFormat="1" spans="1:25">
      <c r="A199" s="4" t="s">
        <v>979</v>
      </c>
      <c r="B199" s="4" t="s">
        <v>26</v>
      </c>
      <c r="C199" s="4" t="s">
        <v>27</v>
      </c>
      <c r="D199" s="4" t="s">
        <v>916</v>
      </c>
      <c r="E199" s="4" t="s">
        <v>917</v>
      </c>
      <c r="F199" s="6">
        <v>45174</v>
      </c>
      <c r="G199" s="6">
        <v>45175</v>
      </c>
      <c r="H199" s="4">
        <v>1</v>
      </c>
      <c r="I199" s="4">
        <v>1</v>
      </c>
      <c r="J199" s="4">
        <v>1</v>
      </c>
      <c r="K199" s="4" t="s">
        <v>30</v>
      </c>
      <c r="L199" s="4">
        <v>521.04</v>
      </c>
      <c r="M199" s="4">
        <v>521.04</v>
      </c>
      <c r="N199" s="4" t="s">
        <v>980</v>
      </c>
      <c r="O199" s="4" t="s">
        <v>32</v>
      </c>
      <c r="P199" s="4" t="s">
        <v>33</v>
      </c>
      <c r="Q199" s="4">
        <v>0</v>
      </c>
      <c r="R199" s="8">
        <v>45174.0000115741</v>
      </c>
      <c r="S199" s="6">
        <v>45178</v>
      </c>
      <c r="T199" s="4" t="s">
        <v>34</v>
      </c>
      <c r="U199" s="4">
        <v>521.04</v>
      </c>
      <c r="V199" s="4">
        <v>0</v>
      </c>
      <c r="W199" s="4">
        <v>0</v>
      </c>
      <c r="X199" s="4" t="s">
        <v>981</v>
      </c>
      <c r="Y199" s="4" t="s">
        <v>982</v>
      </c>
    </row>
    <row r="200" s="4" customFormat="1" spans="1:25">
      <c r="A200" s="4" t="s">
        <v>983</v>
      </c>
      <c r="B200" s="4" t="s">
        <v>26</v>
      </c>
      <c r="C200" s="4" t="s">
        <v>27</v>
      </c>
      <c r="D200" s="4" t="s">
        <v>916</v>
      </c>
      <c r="E200" s="4" t="s">
        <v>917</v>
      </c>
      <c r="F200" s="6">
        <v>45174</v>
      </c>
      <c r="G200" s="6">
        <v>45175</v>
      </c>
      <c r="H200" s="4">
        <v>1</v>
      </c>
      <c r="I200" s="4">
        <v>1</v>
      </c>
      <c r="J200" s="4">
        <v>1</v>
      </c>
      <c r="K200" s="4" t="s">
        <v>30</v>
      </c>
      <c r="L200" s="4">
        <v>521.04</v>
      </c>
      <c r="M200" s="4">
        <v>521.04</v>
      </c>
      <c r="N200" s="4" t="s">
        <v>984</v>
      </c>
      <c r="O200" s="4" t="s">
        <v>32</v>
      </c>
      <c r="P200" s="4" t="s">
        <v>33</v>
      </c>
      <c r="Q200" s="4">
        <v>0</v>
      </c>
      <c r="R200" s="8">
        <v>45174</v>
      </c>
      <c r="S200" s="6">
        <v>45178</v>
      </c>
      <c r="T200" s="4" t="s">
        <v>34</v>
      </c>
      <c r="U200" s="4">
        <v>521.04</v>
      </c>
      <c r="V200" s="4">
        <v>0</v>
      </c>
      <c r="W200" s="4">
        <v>0</v>
      </c>
      <c r="X200" s="4" t="s">
        <v>985</v>
      </c>
      <c r="Y200" s="4" t="s">
        <v>986</v>
      </c>
    </row>
    <row r="201" s="4" customFormat="1" spans="1:25">
      <c r="A201" s="4" t="s">
        <v>987</v>
      </c>
      <c r="B201" s="4" t="s">
        <v>26</v>
      </c>
      <c r="C201" s="4" t="s">
        <v>27</v>
      </c>
      <c r="D201" s="4" t="s">
        <v>988</v>
      </c>
      <c r="E201" s="4" t="s">
        <v>989</v>
      </c>
      <c r="F201" s="6">
        <v>45174</v>
      </c>
      <c r="G201" s="6">
        <v>45175</v>
      </c>
      <c r="H201" s="4">
        <v>1</v>
      </c>
      <c r="I201" s="4">
        <v>1</v>
      </c>
      <c r="J201" s="4">
        <v>1</v>
      </c>
      <c r="K201" s="4" t="s">
        <v>30</v>
      </c>
      <c r="L201" s="4">
        <v>153.88</v>
      </c>
      <c r="M201" s="4">
        <v>153.88</v>
      </c>
      <c r="N201" s="4" t="s">
        <v>990</v>
      </c>
      <c r="O201" s="4" t="s">
        <v>32</v>
      </c>
      <c r="P201" s="4" t="s">
        <v>33</v>
      </c>
      <c r="Q201" s="4">
        <v>0</v>
      </c>
      <c r="R201" s="8">
        <v>45174.0000115741</v>
      </c>
      <c r="S201" s="6">
        <v>45178</v>
      </c>
      <c r="T201" s="4" t="s">
        <v>34</v>
      </c>
      <c r="U201" s="4">
        <v>153.88</v>
      </c>
      <c r="V201" s="4">
        <v>0</v>
      </c>
      <c r="W201" s="4">
        <v>0</v>
      </c>
      <c r="X201" s="4" t="s">
        <v>991</v>
      </c>
      <c r="Y201" s="4" t="s">
        <v>992</v>
      </c>
    </row>
    <row r="202" s="4" customFormat="1" spans="1:25">
      <c r="A202" s="4" t="s">
        <v>993</v>
      </c>
      <c r="B202" s="4" t="s">
        <v>26</v>
      </c>
      <c r="C202" s="4" t="s">
        <v>27</v>
      </c>
      <c r="D202" s="4" t="s">
        <v>596</v>
      </c>
      <c r="E202" s="4" t="s">
        <v>994</v>
      </c>
      <c r="F202" s="6">
        <v>45174</v>
      </c>
      <c r="G202" s="6">
        <v>45175</v>
      </c>
      <c r="H202" s="4">
        <v>1</v>
      </c>
      <c r="I202" s="4">
        <v>1</v>
      </c>
      <c r="J202" s="4">
        <v>1</v>
      </c>
      <c r="K202" s="4" t="s">
        <v>30</v>
      </c>
      <c r="L202" s="4">
        <v>321.02</v>
      </c>
      <c r="M202" s="4">
        <v>321.02</v>
      </c>
      <c r="N202" s="4" t="s">
        <v>995</v>
      </c>
      <c r="O202" s="4" t="s">
        <v>32</v>
      </c>
      <c r="P202" s="4" t="s">
        <v>33</v>
      </c>
      <c r="Q202" s="4">
        <v>0</v>
      </c>
      <c r="R202" s="8">
        <v>45174.0000115741</v>
      </c>
      <c r="S202" s="6">
        <v>45178</v>
      </c>
      <c r="T202" s="4" t="s">
        <v>34</v>
      </c>
      <c r="U202" s="4">
        <v>321.02</v>
      </c>
      <c r="V202" s="4">
        <v>0</v>
      </c>
      <c r="W202" s="4">
        <v>0</v>
      </c>
      <c r="X202" s="4" t="s">
        <v>996</v>
      </c>
      <c r="Y202" s="4" t="s">
        <v>997</v>
      </c>
    </row>
    <row r="203" s="4" customFormat="1" spans="1:25">
      <c r="A203" s="4" t="s">
        <v>998</v>
      </c>
      <c r="B203" s="4" t="s">
        <v>26</v>
      </c>
      <c r="C203" s="4" t="s">
        <v>27</v>
      </c>
      <c r="D203" s="4" t="s">
        <v>999</v>
      </c>
      <c r="E203" s="4" t="s">
        <v>1000</v>
      </c>
      <c r="F203" s="6">
        <v>45174</v>
      </c>
      <c r="G203" s="6">
        <v>45175</v>
      </c>
      <c r="H203" s="4">
        <v>1</v>
      </c>
      <c r="I203" s="4">
        <v>1</v>
      </c>
      <c r="J203" s="4">
        <v>1</v>
      </c>
      <c r="K203" s="4" t="s">
        <v>30</v>
      </c>
      <c r="L203" s="4">
        <v>715.07</v>
      </c>
      <c r="M203" s="4">
        <v>715.07</v>
      </c>
      <c r="N203" s="4" t="s">
        <v>1001</v>
      </c>
      <c r="O203" s="4" t="s">
        <v>32</v>
      </c>
      <c r="P203" s="4" t="s">
        <v>33</v>
      </c>
      <c r="Q203" s="4">
        <v>0</v>
      </c>
      <c r="R203" s="8">
        <v>45174.0000115741</v>
      </c>
      <c r="S203" s="6">
        <v>45178</v>
      </c>
      <c r="T203" s="4" t="s">
        <v>34</v>
      </c>
      <c r="U203" s="4">
        <v>715.07</v>
      </c>
      <c r="V203" s="4">
        <v>0</v>
      </c>
      <c r="W203" s="4">
        <v>0</v>
      </c>
      <c r="X203" s="4" t="s">
        <v>1002</v>
      </c>
      <c r="Y203" s="4" t="s">
        <v>1003</v>
      </c>
    </row>
    <row r="204" s="4" customFormat="1" spans="1:25">
      <c r="A204" s="4" t="s">
        <v>1004</v>
      </c>
      <c r="B204" s="4" t="s">
        <v>26</v>
      </c>
      <c r="C204" s="4" t="s">
        <v>27</v>
      </c>
      <c r="D204" s="4" t="s">
        <v>1005</v>
      </c>
      <c r="E204" s="4" t="s">
        <v>1006</v>
      </c>
      <c r="F204" s="6">
        <v>45174</v>
      </c>
      <c r="G204" s="6">
        <v>45175</v>
      </c>
      <c r="H204" s="4">
        <v>1</v>
      </c>
      <c r="I204" s="4">
        <v>1</v>
      </c>
      <c r="J204" s="4">
        <v>1</v>
      </c>
      <c r="K204" s="4" t="s">
        <v>30</v>
      </c>
      <c r="L204" s="4">
        <v>365.72</v>
      </c>
      <c r="M204" s="4">
        <v>365.72</v>
      </c>
      <c r="N204" s="4" t="s">
        <v>1007</v>
      </c>
      <c r="O204" s="4" t="s">
        <v>32</v>
      </c>
      <c r="P204" s="4" t="s">
        <v>33</v>
      </c>
      <c r="Q204" s="4">
        <v>0</v>
      </c>
      <c r="R204" s="8">
        <v>45174.0000115741</v>
      </c>
      <c r="S204" s="6">
        <v>45178</v>
      </c>
      <c r="T204" s="4" t="s">
        <v>34</v>
      </c>
      <c r="U204" s="4">
        <v>365.72</v>
      </c>
      <c r="V204" s="4">
        <v>0</v>
      </c>
      <c r="W204" s="4">
        <v>0</v>
      </c>
      <c r="X204" s="4" t="s">
        <v>1008</v>
      </c>
      <c r="Y204" s="4" t="s">
        <v>35</v>
      </c>
    </row>
    <row r="205" s="4" customFormat="1" spans="1:25">
      <c r="A205" s="4" t="s">
        <v>1009</v>
      </c>
      <c r="B205" s="4" t="s">
        <v>26</v>
      </c>
      <c r="C205" s="4" t="s">
        <v>27</v>
      </c>
      <c r="D205" s="4" t="s">
        <v>1010</v>
      </c>
      <c r="E205" s="4" t="s">
        <v>39</v>
      </c>
      <c r="F205" s="6">
        <v>45174</v>
      </c>
      <c r="G205" s="6">
        <v>45175</v>
      </c>
      <c r="H205" s="4">
        <v>1</v>
      </c>
      <c r="I205" s="4">
        <v>1</v>
      </c>
      <c r="J205" s="4">
        <v>1</v>
      </c>
      <c r="K205" s="4" t="s">
        <v>30</v>
      </c>
      <c r="L205" s="4">
        <v>309.8</v>
      </c>
      <c r="M205" s="4">
        <v>309.8</v>
      </c>
      <c r="N205" s="4" t="s">
        <v>1011</v>
      </c>
      <c r="O205" s="4" t="s">
        <v>32</v>
      </c>
      <c r="P205" s="4" t="s">
        <v>33</v>
      </c>
      <c r="Q205" s="4">
        <v>0</v>
      </c>
      <c r="R205" s="8">
        <v>45174</v>
      </c>
      <c r="S205" s="6">
        <v>45178</v>
      </c>
      <c r="T205" s="4" t="s">
        <v>34</v>
      </c>
      <c r="U205" s="4">
        <v>309.8</v>
      </c>
      <c r="V205" s="4">
        <v>0</v>
      </c>
      <c r="W205" s="4">
        <v>0</v>
      </c>
      <c r="X205" s="4" t="s">
        <v>1012</v>
      </c>
      <c r="Y205" s="4" t="s">
        <v>1013</v>
      </c>
    </row>
    <row r="206" s="4" customFormat="1" spans="1:25">
      <c r="A206" s="4" t="s">
        <v>1014</v>
      </c>
      <c r="B206" s="4" t="s">
        <v>26</v>
      </c>
      <c r="C206" s="4" t="s">
        <v>27</v>
      </c>
      <c r="D206" s="4" t="s">
        <v>94</v>
      </c>
      <c r="E206" s="4" t="s">
        <v>834</v>
      </c>
      <c r="F206" s="6">
        <v>45174</v>
      </c>
      <c r="G206" s="6">
        <v>45175</v>
      </c>
      <c r="H206" s="4">
        <v>1</v>
      </c>
      <c r="I206" s="4">
        <v>1</v>
      </c>
      <c r="J206" s="4">
        <v>1</v>
      </c>
      <c r="K206" s="4" t="s">
        <v>30</v>
      </c>
      <c r="L206" s="4">
        <v>146.61</v>
      </c>
      <c r="M206" s="4">
        <v>146.61</v>
      </c>
      <c r="N206" s="4" t="s">
        <v>1015</v>
      </c>
      <c r="O206" s="4" t="s">
        <v>32</v>
      </c>
      <c r="P206" s="4" t="s">
        <v>33</v>
      </c>
      <c r="Q206" s="4">
        <v>0</v>
      </c>
      <c r="R206" s="8">
        <v>45174</v>
      </c>
      <c r="S206" s="6">
        <v>45178</v>
      </c>
      <c r="T206" s="4" t="s">
        <v>34</v>
      </c>
      <c r="U206" s="4">
        <v>146.61</v>
      </c>
      <c r="V206" s="4">
        <v>0</v>
      </c>
      <c r="W206" s="4">
        <v>0</v>
      </c>
      <c r="X206" s="4" t="s">
        <v>1016</v>
      </c>
      <c r="Y206" s="4" t="s">
        <v>1017</v>
      </c>
    </row>
    <row r="207" s="4" customFormat="1" spans="1:25">
      <c r="A207" s="4" t="s">
        <v>1018</v>
      </c>
      <c r="B207" s="4" t="s">
        <v>26</v>
      </c>
      <c r="C207" s="4" t="s">
        <v>27</v>
      </c>
      <c r="D207" s="4" t="s">
        <v>1019</v>
      </c>
      <c r="E207" s="4" t="s">
        <v>1020</v>
      </c>
      <c r="F207" s="6">
        <v>45174</v>
      </c>
      <c r="G207" s="6">
        <v>45175</v>
      </c>
      <c r="H207" s="4">
        <v>1</v>
      </c>
      <c r="I207" s="4">
        <v>1</v>
      </c>
      <c r="J207" s="4">
        <v>1</v>
      </c>
      <c r="K207" s="4" t="s">
        <v>30</v>
      </c>
      <c r="L207" s="4">
        <v>1984.89</v>
      </c>
      <c r="M207" s="4">
        <v>1984.89</v>
      </c>
      <c r="N207" s="4" t="s">
        <v>1021</v>
      </c>
      <c r="O207" s="4" t="s">
        <v>32</v>
      </c>
      <c r="P207" s="4" t="s">
        <v>33</v>
      </c>
      <c r="Q207" s="4">
        <v>0</v>
      </c>
      <c r="R207" s="8">
        <v>45174.0000115741</v>
      </c>
      <c r="S207" s="6">
        <v>45178</v>
      </c>
      <c r="T207" s="4" t="s">
        <v>34</v>
      </c>
      <c r="U207" s="4">
        <v>1984.89</v>
      </c>
      <c r="V207" s="4">
        <v>0</v>
      </c>
      <c r="W207" s="4">
        <v>0</v>
      </c>
      <c r="X207" s="4" t="s">
        <v>1022</v>
      </c>
      <c r="Y207" s="4" t="s">
        <v>1023</v>
      </c>
    </row>
    <row r="208" s="4" customFormat="1" spans="1:25">
      <c r="A208" s="4" t="s">
        <v>1024</v>
      </c>
      <c r="B208" s="4" t="s">
        <v>26</v>
      </c>
      <c r="C208" s="4" t="s">
        <v>27</v>
      </c>
      <c r="D208" s="4" t="s">
        <v>940</v>
      </c>
      <c r="E208" s="4" t="s">
        <v>941</v>
      </c>
      <c r="F208" s="6">
        <v>45174</v>
      </c>
      <c r="G208" s="6">
        <v>45175</v>
      </c>
      <c r="H208" s="4">
        <v>1</v>
      </c>
      <c r="I208" s="4">
        <v>1</v>
      </c>
      <c r="J208" s="4">
        <v>1</v>
      </c>
      <c r="K208" s="4" t="s">
        <v>30</v>
      </c>
      <c r="L208" s="4">
        <v>373.88</v>
      </c>
      <c r="M208" s="4">
        <v>373.88</v>
      </c>
      <c r="N208" s="4" t="s">
        <v>1025</v>
      </c>
      <c r="O208" s="4" t="s">
        <v>32</v>
      </c>
      <c r="P208" s="4" t="s">
        <v>33</v>
      </c>
      <c r="Q208" s="4">
        <v>0</v>
      </c>
      <c r="R208" s="8">
        <v>45174</v>
      </c>
      <c r="S208" s="6">
        <v>45178</v>
      </c>
      <c r="T208" s="4" t="s">
        <v>34</v>
      </c>
      <c r="U208" s="4">
        <v>373.88</v>
      </c>
      <c r="V208" s="4">
        <v>0</v>
      </c>
      <c r="W208" s="4">
        <v>0</v>
      </c>
      <c r="X208" s="4" t="s">
        <v>1026</v>
      </c>
      <c r="Y208" s="4" t="s">
        <v>1027</v>
      </c>
    </row>
    <row r="209" s="4" customFormat="1" spans="1:25">
      <c r="A209" s="4" t="s">
        <v>1028</v>
      </c>
      <c r="B209" s="4" t="s">
        <v>26</v>
      </c>
      <c r="C209" s="4" t="s">
        <v>27</v>
      </c>
      <c r="D209" s="4" t="s">
        <v>829</v>
      </c>
      <c r="E209" s="4" t="s">
        <v>1029</v>
      </c>
      <c r="F209" s="6">
        <v>45174</v>
      </c>
      <c r="G209" s="6">
        <v>45175</v>
      </c>
      <c r="H209" s="4">
        <v>1</v>
      </c>
      <c r="I209" s="4">
        <v>1</v>
      </c>
      <c r="J209" s="4">
        <v>1</v>
      </c>
      <c r="K209" s="4" t="s">
        <v>30</v>
      </c>
      <c r="L209" s="4">
        <v>1229.68</v>
      </c>
      <c r="M209" s="4">
        <v>1229.68</v>
      </c>
      <c r="N209" s="4" t="s">
        <v>1030</v>
      </c>
      <c r="O209" s="4" t="s">
        <v>32</v>
      </c>
      <c r="P209" s="4" t="s">
        <v>33</v>
      </c>
      <c r="Q209" s="4">
        <v>0</v>
      </c>
      <c r="R209" s="8">
        <v>45174</v>
      </c>
      <c r="S209" s="6">
        <v>45178</v>
      </c>
      <c r="T209" s="4" t="s">
        <v>34</v>
      </c>
      <c r="U209" s="4">
        <v>1229.68</v>
      </c>
      <c r="V209" s="4">
        <v>0</v>
      </c>
      <c r="W209" s="4">
        <v>0</v>
      </c>
      <c r="X209" s="4" t="s">
        <v>1031</v>
      </c>
      <c r="Y209" s="4" t="s">
        <v>1032</v>
      </c>
    </row>
    <row r="210" s="4" customFormat="1" spans="1:25">
      <c r="A210" s="4" t="s">
        <v>1033</v>
      </c>
      <c r="B210" s="4" t="s">
        <v>26</v>
      </c>
      <c r="C210" s="4" t="s">
        <v>27</v>
      </c>
      <c r="D210" s="4" t="s">
        <v>1034</v>
      </c>
      <c r="E210" s="4" t="s">
        <v>494</v>
      </c>
      <c r="F210" s="6">
        <v>45174</v>
      </c>
      <c r="G210" s="6">
        <v>45175</v>
      </c>
      <c r="H210" s="4">
        <v>1</v>
      </c>
      <c r="I210" s="4">
        <v>1</v>
      </c>
      <c r="J210" s="4">
        <v>1</v>
      </c>
      <c r="K210" s="4" t="s">
        <v>30</v>
      </c>
      <c r="L210" s="4">
        <v>1122.57</v>
      </c>
      <c r="M210" s="4">
        <v>1122.57</v>
      </c>
      <c r="N210" s="4" t="s">
        <v>1035</v>
      </c>
      <c r="O210" s="4" t="s">
        <v>32</v>
      </c>
      <c r="P210" s="4" t="s">
        <v>33</v>
      </c>
      <c r="Q210" s="4">
        <v>0</v>
      </c>
      <c r="R210" s="8">
        <v>45174.0000115741</v>
      </c>
      <c r="S210" s="6">
        <v>45178</v>
      </c>
      <c r="T210" s="4" t="s">
        <v>34</v>
      </c>
      <c r="U210" s="4">
        <v>1122.57</v>
      </c>
      <c r="V210" s="4">
        <v>0</v>
      </c>
      <c r="W210" s="4">
        <v>0</v>
      </c>
      <c r="X210" s="4" t="s">
        <v>1036</v>
      </c>
      <c r="Y210" s="4" t="s">
        <v>1037</v>
      </c>
    </row>
    <row r="211" s="4" customFormat="1" spans="1:25">
      <c r="A211" s="4" t="s">
        <v>1038</v>
      </c>
      <c r="B211" s="4" t="s">
        <v>26</v>
      </c>
      <c r="C211" s="4" t="s">
        <v>27</v>
      </c>
      <c r="D211" s="4" t="s">
        <v>1039</v>
      </c>
      <c r="E211" s="4" t="s">
        <v>1040</v>
      </c>
      <c r="F211" s="6">
        <v>45174</v>
      </c>
      <c r="G211" s="6">
        <v>45175</v>
      </c>
      <c r="H211" s="4">
        <v>1</v>
      </c>
      <c r="I211" s="4">
        <v>1</v>
      </c>
      <c r="J211" s="4">
        <v>1</v>
      </c>
      <c r="K211" s="4" t="s">
        <v>30</v>
      </c>
      <c r="L211" s="4">
        <v>607.42</v>
      </c>
      <c r="M211" s="4">
        <v>607.42</v>
      </c>
      <c r="N211" s="4" t="s">
        <v>1041</v>
      </c>
      <c r="O211" s="4" t="s">
        <v>32</v>
      </c>
      <c r="P211" s="4" t="s">
        <v>33</v>
      </c>
      <c r="Q211" s="4">
        <v>0</v>
      </c>
      <c r="R211" s="8">
        <v>45174.0000115741</v>
      </c>
      <c r="S211" s="6">
        <v>45178</v>
      </c>
      <c r="T211" s="4" t="s">
        <v>34</v>
      </c>
      <c r="U211" s="4">
        <v>607.42</v>
      </c>
      <c r="V211" s="4">
        <v>0</v>
      </c>
      <c r="W211" s="4">
        <v>0</v>
      </c>
      <c r="X211" s="4" t="s">
        <v>1042</v>
      </c>
      <c r="Y211" s="4" t="s">
        <v>35</v>
      </c>
    </row>
    <row r="212" s="4" customFormat="1" spans="1:25">
      <c r="A212" s="4" t="s">
        <v>1043</v>
      </c>
      <c r="B212" s="4" t="s">
        <v>26</v>
      </c>
      <c r="C212" s="4" t="s">
        <v>27</v>
      </c>
      <c r="D212" s="4" t="s">
        <v>405</v>
      </c>
      <c r="E212" s="4" t="s">
        <v>105</v>
      </c>
      <c r="F212" s="6">
        <v>45174</v>
      </c>
      <c r="G212" s="6">
        <v>45175</v>
      </c>
      <c r="H212" s="4">
        <v>1</v>
      </c>
      <c r="I212" s="4">
        <v>1</v>
      </c>
      <c r="J212" s="4">
        <v>1</v>
      </c>
      <c r="K212" s="4" t="s">
        <v>30</v>
      </c>
      <c r="L212" s="4">
        <v>765.51</v>
      </c>
      <c r="M212" s="4">
        <v>765.51</v>
      </c>
      <c r="N212" s="4" t="s">
        <v>1044</v>
      </c>
      <c r="O212" s="4" t="s">
        <v>32</v>
      </c>
      <c r="P212" s="4" t="s">
        <v>33</v>
      </c>
      <c r="Q212" s="4">
        <v>0</v>
      </c>
      <c r="R212" s="8">
        <v>45174.0000115741</v>
      </c>
      <c r="S212" s="6">
        <v>45178</v>
      </c>
      <c r="T212" s="4" t="s">
        <v>34</v>
      </c>
      <c r="U212" s="4">
        <v>765.51</v>
      </c>
      <c r="V212" s="4">
        <v>0</v>
      </c>
      <c r="W212" s="4">
        <v>0</v>
      </c>
      <c r="X212" s="4" t="s">
        <v>1045</v>
      </c>
      <c r="Y212" s="4" t="s">
        <v>35</v>
      </c>
    </row>
    <row r="213" s="4" customFormat="1" spans="1:25">
      <c r="A213" s="4" t="s">
        <v>1046</v>
      </c>
      <c r="B213" s="4" t="s">
        <v>26</v>
      </c>
      <c r="C213" s="4" t="s">
        <v>1047</v>
      </c>
      <c r="D213" s="4" t="s">
        <v>1048</v>
      </c>
      <c r="E213" s="4" t="s">
        <v>1049</v>
      </c>
      <c r="F213" s="6">
        <v>45166</v>
      </c>
      <c r="G213" s="6">
        <v>45168</v>
      </c>
      <c r="H213" s="4">
        <v>1</v>
      </c>
      <c r="I213" s="4">
        <v>2</v>
      </c>
      <c r="J213" s="4">
        <v>2</v>
      </c>
      <c r="K213" s="4" t="s">
        <v>30</v>
      </c>
      <c r="L213" s="4">
        <v>-1167.74</v>
      </c>
      <c r="M213" s="4">
        <v>-1167.74</v>
      </c>
      <c r="N213" s="4" t="s">
        <v>1050</v>
      </c>
      <c r="O213" s="4" t="s">
        <v>32</v>
      </c>
      <c r="P213" s="4" t="s">
        <v>33</v>
      </c>
      <c r="Q213" s="4">
        <v>0</v>
      </c>
      <c r="R213" s="8">
        <v>45166.2327546296</v>
      </c>
      <c r="S213" s="6">
        <v>45178</v>
      </c>
      <c r="T213" s="4" t="s">
        <v>34</v>
      </c>
      <c r="U213" s="4">
        <v>-1167.74</v>
      </c>
      <c r="V213" s="4">
        <v>0</v>
      </c>
      <c r="W213" s="4">
        <v>0</v>
      </c>
      <c r="X213" s="4" t="s">
        <v>1051</v>
      </c>
      <c r="Y213" s="4" t="s">
        <v>35</v>
      </c>
    </row>
    <row r="214" s="4" customFormat="1" spans="1:25">
      <c r="A214" s="4" t="s">
        <v>1052</v>
      </c>
      <c r="B214" s="4" t="s">
        <v>26</v>
      </c>
      <c r="C214" s="4" t="s">
        <v>27</v>
      </c>
      <c r="D214" s="4" t="s">
        <v>1053</v>
      </c>
      <c r="E214" s="4" t="s">
        <v>1054</v>
      </c>
      <c r="F214" s="6">
        <v>45170</v>
      </c>
      <c r="G214" s="6">
        <v>45176</v>
      </c>
      <c r="H214" s="4">
        <v>1</v>
      </c>
      <c r="I214" s="4">
        <v>6</v>
      </c>
      <c r="J214" s="4">
        <v>6</v>
      </c>
      <c r="K214" s="4" t="s">
        <v>30</v>
      </c>
      <c r="L214" s="4">
        <v>3084</v>
      </c>
      <c r="M214" s="4">
        <v>3084</v>
      </c>
      <c r="N214" s="4" t="s">
        <v>1055</v>
      </c>
      <c r="O214" s="4" t="s">
        <v>1056</v>
      </c>
      <c r="P214" s="4" t="s">
        <v>33</v>
      </c>
      <c r="Q214" s="4">
        <v>0</v>
      </c>
      <c r="R214" s="8">
        <v>45045</v>
      </c>
      <c r="S214" s="6">
        <v>45179</v>
      </c>
      <c r="T214" s="4" t="s">
        <v>34</v>
      </c>
      <c r="U214" s="4">
        <v>3084</v>
      </c>
      <c r="V214" s="4">
        <v>0</v>
      </c>
      <c r="W214" s="4">
        <v>0</v>
      </c>
      <c r="X214" s="4" t="s">
        <v>1057</v>
      </c>
      <c r="Y214" s="4" t="s">
        <v>1058</v>
      </c>
    </row>
    <row r="215" s="4" customFormat="1" spans="1:25">
      <c r="A215" s="4" t="s">
        <v>1059</v>
      </c>
      <c r="B215" s="4" t="s">
        <v>26</v>
      </c>
      <c r="C215" s="4" t="s">
        <v>27</v>
      </c>
      <c r="D215" s="4" t="s">
        <v>1060</v>
      </c>
      <c r="E215" s="4" t="s">
        <v>57</v>
      </c>
      <c r="F215" s="6">
        <v>45171</v>
      </c>
      <c r="G215" s="6">
        <v>45176</v>
      </c>
      <c r="H215" s="4">
        <v>1</v>
      </c>
      <c r="I215" s="4">
        <v>5</v>
      </c>
      <c r="J215" s="4">
        <v>5</v>
      </c>
      <c r="K215" s="4" t="s">
        <v>30</v>
      </c>
      <c r="L215" s="4">
        <v>1650</v>
      </c>
      <c r="M215" s="4">
        <v>1650</v>
      </c>
      <c r="N215" s="4" t="s">
        <v>1061</v>
      </c>
      <c r="O215" s="4" t="s">
        <v>1056</v>
      </c>
      <c r="P215" s="4" t="s">
        <v>33</v>
      </c>
      <c r="Q215" s="4">
        <v>0</v>
      </c>
      <c r="R215" s="8">
        <v>45075</v>
      </c>
      <c r="S215" s="6">
        <v>45179</v>
      </c>
      <c r="T215" s="4" t="s">
        <v>34</v>
      </c>
      <c r="U215" s="4">
        <v>1650</v>
      </c>
      <c r="V215" s="4">
        <v>0</v>
      </c>
      <c r="W215" s="4">
        <v>0</v>
      </c>
      <c r="X215" s="4" t="s">
        <v>1062</v>
      </c>
      <c r="Y215" s="4" t="s">
        <v>35</v>
      </c>
    </row>
    <row r="216" s="4" customFormat="1" spans="1:25">
      <c r="A216" s="4" t="s">
        <v>1059</v>
      </c>
      <c r="B216" s="4" t="s">
        <v>26</v>
      </c>
      <c r="C216" s="4" t="s">
        <v>92</v>
      </c>
      <c r="D216" s="4" t="s">
        <v>1060</v>
      </c>
      <c r="E216" s="4" t="s">
        <v>57</v>
      </c>
      <c r="F216" s="6">
        <v>45171</v>
      </c>
      <c r="G216" s="6">
        <v>45176</v>
      </c>
      <c r="H216" s="4">
        <v>1</v>
      </c>
      <c r="I216" s="4">
        <v>5</v>
      </c>
      <c r="J216" s="4">
        <v>5</v>
      </c>
      <c r="K216" s="4" t="s">
        <v>30</v>
      </c>
      <c r="L216" s="4">
        <v>-1650</v>
      </c>
      <c r="M216" s="4">
        <v>-1650</v>
      </c>
      <c r="N216" s="4" t="s">
        <v>1061</v>
      </c>
      <c r="O216" s="4" t="s">
        <v>1056</v>
      </c>
      <c r="P216" s="4" t="s">
        <v>33</v>
      </c>
      <c r="Q216" s="4">
        <v>0</v>
      </c>
      <c r="R216" s="8">
        <v>45075</v>
      </c>
      <c r="S216" s="6">
        <v>45179</v>
      </c>
      <c r="T216" s="4" t="s">
        <v>34</v>
      </c>
      <c r="U216" s="4">
        <v>-1650</v>
      </c>
      <c r="V216" s="4">
        <v>0</v>
      </c>
      <c r="W216" s="4">
        <v>0</v>
      </c>
      <c r="X216" s="4" t="s">
        <v>1062</v>
      </c>
      <c r="Y216" s="4" t="s">
        <v>35</v>
      </c>
    </row>
    <row r="217" s="4" customFormat="1" spans="1:25">
      <c r="A217" s="4" t="s">
        <v>1063</v>
      </c>
      <c r="B217" s="4" t="s">
        <v>26</v>
      </c>
      <c r="C217" s="4" t="s">
        <v>27</v>
      </c>
      <c r="D217" s="4" t="s">
        <v>1064</v>
      </c>
      <c r="E217" s="4" t="s">
        <v>1065</v>
      </c>
      <c r="F217" s="6">
        <v>45174</v>
      </c>
      <c r="G217" s="6">
        <v>45176</v>
      </c>
      <c r="H217" s="4">
        <v>1</v>
      </c>
      <c r="I217" s="4">
        <v>2</v>
      </c>
      <c r="J217" s="4">
        <v>2</v>
      </c>
      <c r="K217" s="4" t="s">
        <v>30</v>
      </c>
      <c r="L217" s="4">
        <v>2402.34</v>
      </c>
      <c r="M217" s="4">
        <v>2402.34</v>
      </c>
      <c r="N217" s="4" t="s">
        <v>1066</v>
      </c>
      <c r="O217" s="4" t="s">
        <v>1056</v>
      </c>
      <c r="P217" s="4" t="s">
        <v>33</v>
      </c>
      <c r="Q217" s="4">
        <v>0</v>
      </c>
      <c r="R217" s="8">
        <v>45109</v>
      </c>
      <c r="S217" s="6">
        <v>45179</v>
      </c>
      <c r="T217" s="4" t="s">
        <v>34</v>
      </c>
      <c r="U217" s="4">
        <v>2402.34</v>
      </c>
      <c r="V217" s="4">
        <v>0</v>
      </c>
      <c r="W217" s="4">
        <v>0</v>
      </c>
      <c r="X217" s="4" t="s">
        <v>1067</v>
      </c>
      <c r="Y217" s="4" t="s">
        <v>1068</v>
      </c>
    </row>
    <row r="218" s="4" customFormat="1" spans="1:25">
      <c r="A218" s="4" t="s">
        <v>1069</v>
      </c>
      <c r="B218" s="4" t="s">
        <v>26</v>
      </c>
      <c r="C218" s="4" t="s">
        <v>27</v>
      </c>
      <c r="D218" s="4" t="s">
        <v>1064</v>
      </c>
      <c r="E218" s="4" t="s">
        <v>1065</v>
      </c>
      <c r="F218" s="6">
        <v>45174</v>
      </c>
      <c r="G218" s="6">
        <v>45176</v>
      </c>
      <c r="H218" s="4">
        <v>1</v>
      </c>
      <c r="I218" s="4">
        <v>2</v>
      </c>
      <c r="J218" s="4">
        <v>2</v>
      </c>
      <c r="K218" s="4" t="s">
        <v>30</v>
      </c>
      <c r="L218" s="4">
        <v>2402.34</v>
      </c>
      <c r="M218" s="4">
        <v>2402.34</v>
      </c>
      <c r="N218" s="4" t="s">
        <v>1070</v>
      </c>
      <c r="O218" s="4" t="s">
        <v>1056</v>
      </c>
      <c r="P218" s="4" t="s">
        <v>33</v>
      </c>
      <c r="Q218" s="4">
        <v>0</v>
      </c>
      <c r="R218" s="8">
        <v>45109.0000115741</v>
      </c>
      <c r="S218" s="6">
        <v>45179</v>
      </c>
      <c r="T218" s="4" t="s">
        <v>34</v>
      </c>
      <c r="U218" s="4">
        <v>2402.34</v>
      </c>
      <c r="V218" s="4">
        <v>0</v>
      </c>
      <c r="W218" s="4">
        <v>0</v>
      </c>
      <c r="X218" s="4" t="s">
        <v>1071</v>
      </c>
      <c r="Y218" s="4" t="s">
        <v>35</v>
      </c>
    </row>
    <row r="219" s="4" customFormat="1" spans="1:25">
      <c r="A219" s="4" t="s">
        <v>1069</v>
      </c>
      <c r="B219" s="4" t="s">
        <v>26</v>
      </c>
      <c r="C219" s="4" t="s">
        <v>92</v>
      </c>
      <c r="D219" s="4" t="s">
        <v>1064</v>
      </c>
      <c r="E219" s="4" t="s">
        <v>1065</v>
      </c>
      <c r="F219" s="6">
        <v>45174</v>
      </c>
      <c r="G219" s="6">
        <v>45176</v>
      </c>
      <c r="H219" s="4">
        <v>1</v>
      </c>
      <c r="I219" s="4">
        <v>2</v>
      </c>
      <c r="J219" s="4">
        <v>2</v>
      </c>
      <c r="K219" s="4" t="s">
        <v>30</v>
      </c>
      <c r="L219" s="4">
        <v>-2402.34</v>
      </c>
      <c r="M219" s="4">
        <v>-2402.34</v>
      </c>
      <c r="N219" s="4" t="s">
        <v>1070</v>
      </c>
      <c r="O219" s="4" t="s">
        <v>1056</v>
      </c>
      <c r="P219" s="4" t="s">
        <v>33</v>
      </c>
      <c r="Q219" s="4">
        <v>0</v>
      </c>
      <c r="R219" s="8">
        <v>45109.0000115741</v>
      </c>
      <c r="S219" s="6">
        <v>45179</v>
      </c>
      <c r="T219" s="4" t="s">
        <v>34</v>
      </c>
      <c r="U219" s="4">
        <v>-2402.34</v>
      </c>
      <c r="V219" s="4">
        <v>0</v>
      </c>
      <c r="W219" s="4">
        <v>0</v>
      </c>
      <c r="X219" s="4" t="s">
        <v>1071</v>
      </c>
      <c r="Y219" s="4" t="s">
        <v>35</v>
      </c>
    </row>
    <row r="220" s="4" customFormat="1" spans="1:25">
      <c r="A220" s="4" t="s">
        <v>1072</v>
      </c>
      <c r="B220" s="4" t="s">
        <v>26</v>
      </c>
      <c r="C220" s="4" t="s">
        <v>27</v>
      </c>
      <c r="D220" s="4" t="s">
        <v>1073</v>
      </c>
      <c r="E220" s="4" t="s">
        <v>1074</v>
      </c>
      <c r="F220" s="6">
        <v>45174</v>
      </c>
      <c r="G220" s="6">
        <v>45176</v>
      </c>
      <c r="H220" s="4">
        <v>1</v>
      </c>
      <c r="I220" s="4">
        <v>2</v>
      </c>
      <c r="J220" s="4">
        <v>2</v>
      </c>
      <c r="K220" s="4" t="s">
        <v>30</v>
      </c>
      <c r="L220" s="4">
        <v>387.92</v>
      </c>
      <c r="M220" s="4">
        <v>387.92</v>
      </c>
      <c r="N220" s="4" t="s">
        <v>1075</v>
      </c>
      <c r="O220" s="4" t="s">
        <v>1056</v>
      </c>
      <c r="P220" s="4" t="s">
        <v>33</v>
      </c>
      <c r="Q220" s="4">
        <v>0</v>
      </c>
      <c r="R220" s="8">
        <v>45113.0000115741</v>
      </c>
      <c r="S220" s="6">
        <v>45179</v>
      </c>
      <c r="T220" s="4" t="s">
        <v>34</v>
      </c>
      <c r="U220" s="4">
        <v>387.92</v>
      </c>
      <c r="V220" s="4">
        <v>0</v>
      </c>
      <c r="W220" s="4">
        <v>0</v>
      </c>
      <c r="X220" s="4" t="s">
        <v>1076</v>
      </c>
      <c r="Y220" s="4" t="s">
        <v>35</v>
      </c>
    </row>
    <row r="221" s="4" customFormat="1" spans="1:25">
      <c r="A221" s="4" t="s">
        <v>1077</v>
      </c>
      <c r="B221" s="4" t="s">
        <v>26</v>
      </c>
      <c r="C221" s="4" t="s">
        <v>27</v>
      </c>
      <c r="D221" s="4" t="s">
        <v>1078</v>
      </c>
      <c r="E221" s="4" t="s">
        <v>1079</v>
      </c>
      <c r="F221" s="6">
        <v>45175</v>
      </c>
      <c r="G221" s="6">
        <v>45176</v>
      </c>
      <c r="H221" s="4">
        <v>1</v>
      </c>
      <c r="I221" s="4">
        <v>1</v>
      </c>
      <c r="J221" s="4">
        <v>1</v>
      </c>
      <c r="K221" s="4" t="s">
        <v>30</v>
      </c>
      <c r="L221" s="4">
        <v>643.29</v>
      </c>
      <c r="M221" s="4">
        <v>643.29</v>
      </c>
      <c r="N221" s="4" t="s">
        <v>1080</v>
      </c>
      <c r="O221" s="4" t="s">
        <v>1056</v>
      </c>
      <c r="P221" s="4" t="s">
        <v>33</v>
      </c>
      <c r="Q221" s="4">
        <v>0</v>
      </c>
      <c r="R221" s="8">
        <v>45118.0000115741</v>
      </c>
      <c r="S221" s="6">
        <v>45179</v>
      </c>
      <c r="T221" s="4" t="s">
        <v>34</v>
      </c>
      <c r="U221" s="4">
        <v>643.29</v>
      </c>
      <c r="V221" s="4">
        <v>0</v>
      </c>
      <c r="W221" s="4">
        <v>0</v>
      </c>
      <c r="X221" s="4" t="s">
        <v>1081</v>
      </c>
      <c r="Y221" s="4" t="s">
        <v>35</v>
      </c>
    </row>
    <row r="222" s="4" customFormat="1" spans="1:25">
      <c r="A222" s="4" t="s">
        <v>1082</v>
      </c>
      <c r="B222" s="4" t="s">
        <v>26</v>
      </c>
      <c r="C222" s="4" t="s">
        <v>27</v>
      </c>
      <c r="D222" s="4" t="s">
        <v>1083</v>
      </c>
      <c r="E222" s="4" t="s">
        <v>1084</v>
      </c>
      <c r="F222" s="6">
        <v>45174</v>
      </c>
      <c r="G222" s="6">
        <v>45176</v>
      </c>
      <c r="H222" s="4">
        <v>1</v>
      </c>
      <c r="I222" s="4">
        <v>2</v>
      </c>
      <c r="J222" s="4">
        <v>2</v>
      </c>
      <c r="K222" s="4" t="s">
        <v>30</v>
      </c>
      <c r="L222" s="4">
        <v>2375.84</v>
      </c>
      <c r="M222" s="4">
        <v>2375.84</v>
      </c>
      <c r="N222" s="4" t="s">
        <v>1085</v>
      </c>
      <c r="O222" s="4" t="s">
        <v>1056</v>
      </c>
      <c r="P222" s="4" t="s">
        <v>33</v>
      </c>
      <c r="Q222" s="4">
        <v>0</v>
      </c>
      <c r="R222" s="8">
        <v>45118</v>
      </c>
      <c r="S222" s="6">
        <v>45179</v>
      </c>
      <c r="T222" s="4" t="s">
        <v>34</v>
      </c>
      <c r="U222" s="4">
        <v>2375.84</v>
      </c>
      <c r="V222" s="4">
        <v>0</v>
      </c>
      <c r="W222" s="4">
        <v>0</v>
      </c>
      <c r="X222" s="4" t="s">
        <v>1086</v>
      </c>
      <c r="Y222" s="4" t="s">
        <v>1087</v>
      </c>
    </row>
    <row r="223" s="4" customFormat="1" spans="1:25">
      <c r="A223" s="4" t="s">
        <v>1088</v>
      </c>
      <c r="B223" s="4" t="s">
        <v>26</v>
      </c>
      <c r="C223" s="4" t="s">
        <v>27</v>
      </c>
      <c r="D223" s="4" t="s">
        <v>1089</v>
      </c>
      <c r="E223" s="4" t="s">
        <v>1090</v>
      </c>
      <c r="F223" s="6">
        <v>45170</v>
      </c>
      <c r="G223" s="6">
        <v>45176</v>
      </c>
      <c r="H223" s="4">
        <v>1</v>
      </c>
      <c r="I223" s="4">
        <v>6</v>
      </c>
      <c r="J223" s="4">
        <v>6</v>
      </c>
      <c r="K223" s="4" t="s">
        <v>30</v>
      </c>
      <c r="L223" s="4">
        <v>4635.3</v>
      </c>
      <c r="M223" s="4">
        <v>4635.3</v>
      </c>
      <c r="N223" s="4" t="s">
        <v>1091</v>
      </c>
      <c r="O223" s="4" t="s">
        <v>1056</v>
      </c>
      <c r="P223" s="4" t="s">
        <v>33</v>
      </c>
      <c r="Q223" s="4">
        <v>0</v>
      </c>
      <c r="R223" s="8">
        <v>45125</v>
      </c>
      <c r="S223" s="6">
        <v>45179</v>
      </c>
      <c r="T223" s="4" t="s">
        <v>34</v>
      </c>
      <c r="U223" s="4">
        <v>4635.3</v>
      </c>
      <c r="V223" s="4">
        <v>0</v>
      </c>
      <c r="W223" s="4">
        <v>0</v>
      </c>
      <c r="X223" s="4" t="s">
        <v>1092</v>
      </c>
      <c r="Y223" s="4" t="s">
        <v>35</v>
      </c>
    </row>
    <row r="224" s="4" customFormat="1" spans="1:25">
      <c r="A224" s="4" t="s">
        <v>1093</v>
      </c>
      <c r="B224" s="4" t="s">
        <v>26</v>
      </c>
      <c r="C224" s="4" t="s">
        <v>27</v>
      </c>
      <c r="D224" s="4" t="s">
        <v>1094</v>
      </c>
      <c r="E224" s="4" t="s">
        <v>901</v>
      </c>
      <c r="F224" s="6">
        <v>45172</v>
      </c>
      <c r="G224" s="6">
        <v>45176</v>
      </c>
      <c r="H224" s="4">
        <v>1</v>
      </c>
      <c r="I224" s="4">
        <v>4</v>
      </c>
      <c r="J224" s="4">
        <v>4</v>
      </c>
      <c r="K224" s="4" t="s">
        <v>30</v>
      </c>
      <c r="L224" s="4">
        <v>2261.56</v>
      </c>
      <c r="M224" s="4">
        <v>2261.56</v>
      </c>
      <c r="N224" s="4" t="s">
        <v>1095</v>
      </c>
      <c r="O224" s="4" t="s">
        <v>1056</v>
      </c>
      <c r="P224" s="4" t="s">
        <v>33</v>
      </c>
      <c r="Q224" s="4">
        <v>0</v>
      </c>
      <c r="R224" s="8">
        <v>45128</v>
      </c>
      <c r="S224" s="6">
        <v>45179</v>
      </c>
      <c r="T224" s="4" t="s">
        <v>34</v>
      </c>
      <c r="U224" s="4">
        <v>2261.56</v>
      </c>
      <c r="V224" s="4">
        <v>0</v>
      </c>
      <c r="W224" s="4">
        <v>0</v>
      </c>
      <c r="X224" s="4" t="s">
        <v>1096</v>
      </c>
      <c r="Y224" s="4" t="s">
        <v>1097</v>
      </c>
    </row>
    <row r="225" s="4" customFormat="1" spans="1:25">
      <c r="A225" s="4" t="s">
        <v>1098</v>
      </c>
      <c r="B225" s="4" t="s">
        <v>26</v>
      </c>
      <c r="C225" s="4" t="s">
        <v>27</v>
      </c>
      <c r="D225" s="4" t="s">
        <v>1099</v>
      </c>
      <c r="E225" s="4" t="s">
        <v>1100</v>
      </c>
      <c r="F225" s="6">
        <v>45174</v>
      </c>
      <c r="G225" s="6">
        <v>45176</v>
      </c>
      <c r="H225" s="4">
        <v>1</v>
      </c>
      <c r="I225" s="4">
        <v>2</v>
      </c>
      <c r="J225" s="4">
        <v>2</v>
      </c>
      <c r="K225" s="4" t="s">
        <v>30</v>
      </c>
      <c r="L225" s="4">
        <v>3628.74</v>
      </c>
      <c r="M225" s="4">
        <v>3628.74</v>
      </c>
      <c r="N225" s="4" t="s">
        <v>1101</v>
      </c>
      <c r="O225" s="4" t="s">
        <v>1056</v>
      </c>
      <c r="P225" s="4" t="s">
        <v>33</v>
      </c>
      <c r="Q225" s="4">
        <v>0</v>
      </c>
      <c r="R225" s="8">
        <v>45130.0000115741</v>
      </c>
      <c r="S225" s="6">
        <v>45179</v>
      </c>
      <c r="T225" s="4" t="s">
        <v>34</v>
      </c>
      <c r="U225" s="4">
        <v>3628.74</v>
      </c>
      <c r="V225" s="4">
        <v>0</v>
      </c>
      <c r="W225" s="4">
        <v>0</v>
      </c>
      <c r="X225" s="4" t="s">
        <v>1102</v>
      </c>
      <c r="Y225" s="4" t="s">
        <v>1103</v>
      </c>
    </row>
    <row r="226" s="4" customFormat="1" spans="1:25">
      <c r="A226" s="4" t="s">
        <v>1104</v>
      </c>
      <c r="B226" s="4" t="s">
        <v>26</v>
      </c>
      <c r="C226" s="4" t="s">
        <v>27</v>
      </c>
      <c r="D226" s="4" t="s">
        <v>1105</v>
      </c>
      <c r="E226" s="4" t="s">
        <v>1106</v>
      </c>
      <c r="F226" s="6">
        <v>45174</v>
      </c>
      <c r="G226" s="6">
        <v>45176</v>
      </c>
      <c r="H226" s="4">
        <v>1</v>
      </c>
      <c r="I226" s="4">
        <v>2</v>
      </c>
      <c r="J226" s="4">
        <v>2</v>
      </c>
      <c r="K226" s="4" t="s">
        <v>30</v>
      </c>
      <c r="L226" s="4">
        <v>4472.62</v>
      </c>
      <c r="M226" s="4">
        <v>4472.62</v>
      </c>
      <c r="N226" s="4" t="s">
        <v>1107</v>
      </c>
      <c r="O226" s="4" t="s">
        <v>1056</v>
      </c>
      <c r="P226" s="4" t="s">
        <v>33</v>
      </c>
      <c r="Q226" s="4">
        <v>0</v>
      </c>
      <c r="R226" s="8">
        <v>45130.0000115741</v>
      </c>
      <c r="S226" s="6">
        <v>45179</v>
      </c>
      <c r="T226" s="4" t="s">
        <v>34</v>
      </c>
      <c r="U226" s="4">
        <v>4472.62</v>
      </c>
      <c r="V226" s="4">
        <v>0</v>
      </c>
      <c r="W226" s="4">
        <v>0</v>
      </c>
      <c r="X226" s="4" t="s">
        <v>1108</v>
      </c>
      <c r="Y226" s="4" t="s">
        <v>35</v>
      </c>
    </row>
    <row r="227" s="4" customFormat="1" spans="1:25">
      <c r="A227" s="4" t="s">
        <v>1104</v>
      </c>
      <c r="B227" s="4" t="s">
        <v>26</v>
      </c>
      <c r="C227" s="4" t="s">
        <v>92</v>
      </c>
      <c r="D227" s="4" t="s">
        <v>1105</v>
      </c>
      <c r="E227" s="4" t="s">
        <v>1106</v>
      </c>
      <c r="F227" s="6">
        <v>45174</v>
      </c>
      <c r="G227" s="6">
        <v>45176</v>
      </c>
      <c r="H227" s="4">
        <v>1</v>
      </c>
      <c r="I227" s="4">
        <v>2</v>
      </c>
      <c r="J227" s="4">
        <v>2</v>
      </c>
      <c r="K227" s="4" t="s">
        <v>30</v>
      </c>
      <c r="L227" s="4">
        <v>-4472.62</v>
      </c>
      <c r="M227" s="4">
        <v>-4472.62</v>
      </c>
      <c r="N227" s="4" t="s">
        <v>1107</v>
      </c>
      <c r="O227" s="4" t="s">
        <v>1056</v>
      </c>
      <c r="P227" s="4" t="s">
        <v>33</v>
      </c>
      <c r="Q227" s="4">
        <v>0</v>
      </c>
      <c r="R227" s="8">
        <v>45130.0000115741</v>
      </c>
      <c r="S227" s="6">
        <v>45179</v>
      </c>
      <c r="T227" s="4" t="s">
        <v>34</v>
      </c>
      <c r="U227" s="4">
        <v>-4472.62</v>
      </c>
      <c r="V227" s="4">
        <v>0</v>
      </c>
      <c r="W227" s="4">
        <v>0</v>
      </c>
      <c r="X227" s="4" t="s">
        <v>1108</v>
      </c>
      <c r="Y227" s="4" t="s">
        <v>35</v>
      </c>
    </row>
    <row r="228" s="4" customFormat="1" spans="1:25">
      <c r="A228" s="4" t="s">
        <v>1109</v>
      </c>
      <c r="B228" s="4" t="s">
        <v>26</v>
      </c>
      <c r="C228" s="4" t="s">
        <v>27</v>
      </c>
      <c r="D228" s="4" t="s">
        <v>1089</v>
      </c>
      <c r="E228" s="4" t="s">
        <v>1090</v>
      </c>
      <c r="F228" s="6">
        <v>45170</v>
      </c>
      <c r="G228" s="6">
        <v>45176</v>
      </c>
      <c r="H228" s="4">
        <v>1</v>
      </c>
      <c r="I228" s="4">
        <v>6</v>
      </c>
      <c r="J228" s="4">
        <v>6</v>
      </c>
      <c r="K228" s="4" t="s">
        <v>30</v>
      </c>
      <c r="L228" s="4">
        <v>4608.3</v>
      </c>
      <c r="M228" s="4">
        <v>4608.3</v>
      </c>
      <c r="N228" s="4" t="s">
        <v>1110</v>
      </c>
      <c r="O228" s="4" t="s">
        <v>1056</v>
      </c>
      <c r="P228" s="4" t="s">
        <v>33</v>
      </c>
      <c r="Q228" s="4">
        <v>0</v>
      </c>
      <c r="R228" s="8">
        <v>45133</v>
      </c>
      <c r="S228" s="6">
        <v>45179</v>
      </c>
      <c r="T228" s="4" t="s">
        <v>34</v>
      </c>
      <c r="U228" s="4">
        <v>4608.3</v>
      </c>
      <c r="V228" s="4">
        <v>0</v>
      </c>
      <c r="W228" s="4">
        <v>13</v>
      </c>
      <c r="X228" s="4" t="s">
        <v>1111</v>
      </c>
      <c r="Y228" s="4" t="s">
        <v>35</v>
      </c>
    </row>
    <row r="229" s="4" customFormat="1" spans="1:25">
      <c r="A229" s="4" t="s">
        <v>1088</v>
      </c>
      <c r="B229" s="4" t="s">
        <v>26</v>
      </c>
      <c r="C229" s="4" t="s">
        <v>92</v>
      </c>
      <c r="D229" s="4" t="s">
        <v>1089</v>
      </c>
      <c r="E229" s="4" t="s">
        <v>1090</v>
      </c>
      <c r="F229" s="6">
        <v>45170</v>
      </c>
      <c r="G229" s="6">
        <v>45176</v>
      </c>
      <c r="H229" s="4">
        <v>1</v>
      </c>
      <c r="I229" s="4">
        <v>6</v>
      </c>
      <c r="J229" s="4">
        <v>6</v>
      </c>
      <c r="K229" s="4" t="s">
        <v>30</v>
      </c>
      <c r="L229" s="4">
        <v>-4635.3</v>
      </c>
      <c r="M229" s="4">
        <v>-4635.3</v>
      </c>
      <c r="N229" s="4" t="s">
        <v>1091</v>
      </c>
      <c r="O229" s="4" t="s">
        <v>1056</v>
      </c>
      <c r="P229" s="4" t="s">
        <v>33</v>
      </c>
      <c r="Q229" s="4">
        <v>0</v>
      </c>
      <c r="R229" s="8">
        <v>45125</v>
      </c>
      <c r="S229" s="6">
        <v>45179</v>
      </c>
      <c r="T229" s="4" t="s">
        <v>34</v>
      </c>
      <c r="U229" s="4">
        <v>-4635.3</v>
      </c>
      <c r="V229" s="4">
        <v>0</v>
      </c>
      <c r="W229" s="4">
        <v>0</v>
      </c>
      <c r="X229" s="4" t="s">
        <v>1092</v>
      </c>
      <c r="Y229" s="4" t="s">
        <v>35</v>
      </c>
    </row>
    <row r="230" s="4" customFormat="1" spans="1:25">
      <c r="A230" s="4" t="s">
        <v>1112</v>
      </c>
      <c r="B230" s="4" t="s">
        <v>26</v>
      </c>
      <c r="C230" s="4" t="s">
        <v>27</v>
      </c>
      <c r="D230" s="4" t="s">
        <v>1113</v>
      </c>
      <c r="E230" s="4" t="s">
        <v>1114</v>
      </c>
      <c r="F230" s="6">
        <v>45175</v>
      </c>
      <c r="G230" s="6">
        <v>45176</v>
      </c>
      <c r="H230" s="4">
        <v>1</v>
      </c>
      <c r="I230" s="4">
        <v>1</v>
      </c>
      <c r="J230" s="4">
        <v>1</v>
      </c>
      <c r="K230" s="4" t="s">
        <v>30</v>
      </c>
      <c r="L230" s="4">
        <v>490.96</v>
      </c>
      <c r="M230" s="4">
        <v>490.96</v>
      </c>
      <c r="N230" s="4" t="s">
        <v>1115</v>
      </c>
      <c r="O230" s="4" t="s">
        <v>1056</v>
      </c>
      <c r="P230" s="4" t="s">
        <v>33</v>
      </c>
      <c r="Q230" s="4">
        <v>0</v>
      </c>
      <c r="R230" s="8">
        <v>45134</v>
      </c>
      <c r="S230" s="6">
        <v>45179</v>
      </c>
      <c r="T230" s="4" t="s">
        <v>34</v>
      </c>
      <c r="U230" s="4">
        <v>490.96</v>
      </c>
      <c r="V230" s="4">
        <v>0</v>
      </c>
      <c r="W230" s="4">
        <v>0</v>
      </c>
      <c r="X230" s="4" t="s">
        <v>1116</v>
      </c>
      <c r="Y230" s="4" t="s">
        <v>1117</v>
      </c>
    </row>
    <row r="231" s="4" customFormat="1" spans="1:25">
      <c r="A231" s="4" t="s">
        <v>1118</v>
      </c>
      <c r="B231" s="4" t="s">
        <v>26</v>
      </c>
      <c r="C231" s="4" t="s">
        <v>27</v>
      </c>
      <c r="D231" s="4" t="s">
        <v>1119</v>
      </c>
      <c r="E231" s="4" t="s">
        <v>1120</v>
      </c>
      <c r="F231" s="6">
        <v>45172</v>
      </c>
      <c r="G231" s="6">
        <v>45176</v>
      </c>
      <c r="H231" s="4">
        <v>1</v>
      </c>
      <c r="I231" s="4">
        <v>4</v>
      </c>
      <c r="J231" s="4">
        <v>4</v>
      </c>
      <c r="K231" s="4" t="s">
        <v>30</v>
      </c>
      <c r="L231" s="4">
        <v>2536.63</v>
      </c>
      <c r="M231" s="4">
        <v>2536.63</v>
      </c>
      <c r="N231" s="4" t="s">
        <v>1121</v>
      </c>
      <c r="O231" s="4" t="s">
        <v>1056</v>
      </c>
      <c r="P231" s="4" t="s">
        <v>33</v>
      </c>
      <c r="Q231" s="4">
        <v>0</v>
      </c>
      <c r="R231" s="8">
        <v>45135.0000115741</v>
      </c>
      <c r="S231" s="6">
        <v>45179</v>
      </c>
      <c r="T231" s="4" t="s">
        <v>34</v>
      </c>
      <c r="U231" s="4">
        <v>2536.63</v>
      </c>
      <c r="V231" s="4">
        <v>0</v>
      </c>
      <c r="W231" s="4">
        <v>0</v>
      </c>
      <c r="X231" s="4" t="s">
        <v>1122</v>
      </c>
      <c r="Y231" s="4" t="s">
        <v>35</v>
      </c>
    </row>
    <row r="232" s="4" customFormat="1" spans="1:25">
      <c r="A232" s="4" t="s">
        <v>1123</v>
      </c>
      <c r="B232" s="4" t="s">
        <v>26</v>
      </c>
      <c r="C232" s="4" t="s">
        <v>27</v>
      </c>
      <c r="D232" s="4" t="s">
        <v>438</v>
      </c>
      <c r="E232" s="4" t="s">
        <v>1124</v>
      </c>
      <c r="F232" s="6">
        <v>45175</v>
      </c>
      <c r="G232" s="6">
        <v>45176</v>
      </c>
      <c r="H232" s="4">
        <v>1</v>
      </c>
      <c r="I232" s="4">
        <v>1</v>
      </c>
      <c r="J232" s="4">
        <v>1</v>
      </c>
      <c r="K232" s="4" t="s">
        <v>30</v>
      </c>
      <c r="L232" s="4">
        <v>1556.72</v>
      </c>
      <c r="M232" s="4">
        <v>1556.72</v>
      </c>
      <c r="N232" s="4" t="s">
        <v>1125</v>
      </c>
      <c r="O232" s="4" t="s">
        <v>1056</v>
      </c>
      <c r="P232" s="4" t="s">
        <v>33</v>
      </c>
      <c r="Q232" s="4">
        <v>0</v>
      </c>
      <c r="R232" s="8">
        <v>45136.0000115741</v>
      </c>
      <c r="S232" s="6">
        <v>45179</v>
      </c>
      <c r="T232" s="4" t="s">
        <v>34</v>
      </c>
      <c r="U232" s="4">
        <v>1556.72</v>
      </c>
      <c r="V232" s="4">
        <v>0</v>
      </c>
      <c r="W232" s="4">
        <v>0</v>
      </c>
      <c r="X232" s="4" t="s">
        <v>1126</v>
      </c>
      <c r="Y232" s="4" t="s">
        <v>1127</v>
      </c>
    </row>
    <row r="233" s="4" customFormat="1" spans="1:25">
      <c r="A233" s="4" t="s">
        <v>1128</v>
      </c>
      <c r="B233" s="4" t="s">
        <v>26</v>
      </c>
      <c r="C233" s="4" t="s">
        <v>27</v>
      </c>
      <c r="D233" s="4" t="s">
        <v>1129</v>
      </c>
      <c r="E233" s="4" t="s">
        <v>471</v>
      </c>
      <c r="F233" s="6">
        <v>45173</v>
      </c>
      <c r="G233" s="6">
        <v>45176</v>
      </c>
      <c r="H233" s="4">
        <v>1</v>
      </c>
      <c r="I233" s="4">
        <v>3</v>
      </c>
      <c r="J233" s="4">
        <v>3</v>
      </c>
      <c r="K233" s="4" t="s">
        <v>30</v>
      </c>
      <c r="L233" s="4">
        <v>650.7</v>
      </c>
      <c r="M233" s="4">
        <v>650.7</v>
      </c>
      <c r="N233" s="4" t="s">
        <v>1130</v>
      </c>
      <c r="O233" s="4" t="s">
        <v>1056</v>
      </c>
      <c r="P233" s="4" t="s">
        <v>33</v>
      </c>
      <c r="Q233" s="4">
        <v>0</v>
      </c>
      <c r="R233" s="8">
        <v>45136</v>
      </c>
      <c r="S233" s="6">
        <v>45179</v>
      </c>
      <c r="T233" s="4" t="s">
        <v>34</v>
      </c>
      <c r="U233" s="4">
        <v>650.7</v>
      </c>
      <c r="V233" s="4">
        <v>0</v>
      </c>
      <c r="W233" s="4">
        <v>0</v>
      </c>
      <c r="X233" s="4" t="s">
        <v>1131</v>
      </c>
      <c r="Y233" s="4" t="s">
        <v>1132</v>
      </c>
    </row>
    <row r="234" s="4" customFormat="1" spans="1:25">
      <c r="A234" s="4" t="s">
        <v>1133</v>
      </c>
      <c r="B234" s="4" t="s">
        <v>26</v>
      </c>
      <c r="C234" s="4" t="s">
        <v>27</v>
      </c>
      <c r="D234" s="4" t="s">
        <v>1134</v>
      </c>
      <c r="E234" s="4" t="s">
        <v>1135</v>
      </c>
      <c r="F234" s="6">
        <v>45174</v>
      </c>
      <c r="G234" s="6">
        <v>45176</v>
      </c>
      <c r="H234" s="4">
        <v>1</v>
      </c>
      <c r="I234" s="4">
        <v>2</v>
      </c>
      <c r="J234" s="4">
        <v>2</v>
      </c>
      <c r="K234" s="4" t="s">
        <v>30</v>
      </c>
      <c r="L234" s="4">
        <v>1429.76</v>
      </c>
      <c r="M234" s="4">
        <v>1429.76</v>
      </c>
      <c r="N234" s="4" t="s">
        <v>1136</v>
      </c>
      <c r="O234" s="4" t="s">
        <v>1056</v>
      </c>
      <c r="P234" s="4" t="s">
        <v>33</v>
      </c>
      <c r="Q234" s="4">
        <v>0</v>
      </c>
      <c r="R234" s="8">
        <v>45137.0000115741</v>
      </c>
      <c r="S234" s="6">
        <v>45179</v>
      </c>
      <c r="T234" s="4" t="s">
        <v>34</v>
      </c>
      <c r="U234" s="4">
        <v>1429.76</v>
      </c>
      <c r="V234" s="4">
        <v>0</v>
      </c>
      <c r="W234" s="4">
        <v>0</v>
      </c>
      <c r="X234" s="4" t="s">
        <v>1137</v>
      </c>
      <c r="Y234" s="4" t="s">
        <v>35</v>
      </c>
    </row>
    <row r="235" s="4" customFormat="1" spans="1:25">
      <c r="A235" s="4" t="s">
        <v>1138</v>
      </c>
      <c r="B235" s="4" t="s">
        <v>26</v>
      </c>
      <c r="C235" s="4" t="s">
        <v>27</v>
      </c>
      <c r="D235" s="4" t="s">
        <v>1139</v>
      </c>
      <c r="E235" s="4" t="s">
        <v>1140</v>
      </c>
      <c r="F235" s="6">
        <v>45173</v>
      </c>
      <c r="G235" s="6">
        <v>45176</v>
      </c>
      <c r="H235" s="4">
        <v>1</v>
      </c>
      <c r="I235" s="4">
        <v>3</v>
      </c>
      <c r="J235" s="4">
        <v>3</v>
      </c>
      <c r="K235" s="4" t="s">
        <v>30</v>
      </c>
      <c r="L235" s="4">
        <v>1391.85</v>
      </c>
      <c r="M235" s="4">
        <v>1391.85</v>
      </c>
      <c r="N235" s="4" t="s">
        <v>1141</v>
      </c>
      <c r="O235" s="4" t="s">
        <v>1056</v>
      </c>
      <c r="P235" s="4" t="s">
        <v>33</v>
      </c>
      <c r="Q235" s="4">
        <v>0</v>
      </c>
      <c r="R235" s="8">
        <v>45138.0000115741</v>
      </c>
      <c r="S235" s="6">
        <v>45179</v>
      </c>
      <c r="T235" s="4" t="s">
        <v>34</v>
      </c>
      <c r="U235" s="4">
        <v>1391.85</v>
      </c>
      <c r="V235" s="4">
        <v>0</v>
      </c>
      <c r="W235" s="4">
        <v>0</v>
      </c>
      <c r="X235" s="4" t="s">
        <v>1142</v>
      </c>
      <c r="Y235" s="4" t="s">
        <v>35</v>
      </c>
    </row>
    <row r="236" s="4" customFormat="1" spans="1:25">
      <c r="A236" s="4" t="s">
        <v>1138</v>
      </c>
      <c r="B236" s="4" t="s">
        <v>26</v>
      </c>
      <c r="C236" s="4" t="s">
        <v>92</v>
      </c>
      <c r="D236" s="4" t="s">
        <v>1139</v>
      </c>
      <c r="E236" s="4" t="s">
        <v>1140</v>
      </c>
      <c r="F236" s="6">
        <v>45173</v>
      </c>
      <c r="G236" s="6">
        <v>45176</v>
      </c>
      <c r="H236" s="4">
        <v>1</v>
      </c>
      <c r="I236" s="4">
        <v>3</v>
      </c>
      <c r="J236" s="4">
        <v>3</v>
      </c>
      <c r="K236" s="4" t="s">
        <v>30</v>
      </c>
      <c r="L236" s="4">
        <v>-1391.85</v>
      </c>
      <c r="M236" s="4">
        <v>-1391.85</v>
      </c>
      <c r="N236" s="4" t="s">
        <v>1141</v>
      </c>
      <c r="O236" s="4" t="s">
        <v>1056</v>
      </c>
      <c r="P236" s="4" t="s">
        <v>33</v>
      </c>
      <c r="Q236" s="4">
        <v>0</v>
      </c>
      <c r="R236" s="8">
        <v>45138.0000115741</v>
      </c>
      <c r="S236" s="6">
        <v>45179</v>
      </c>
      <c r="T236" s="4" t="s">
        <v>34</v>
      </c>
      <c r="U236" s="4">
        <v>-1391.85</v>
      </c>
      <c r="V236" s="4">
        <v>0</v>
      </c>
      <c r="W236" s="4">
        <v>0</v>
      </c>
      <c r="X236" s="4" t="s">
        <v>1142</v>
      </c>
      <c r="Y236" s="4" t="s">
        <v>35</v>
      </c>
    </row>
    <row r="237" s="4" customFormat="1" spans="1:25">
      <c r="A237" s="4" t="s">
        <v>1143</v>
      </c>
      <c r="B237" s="4" t="s">
        <v>26</v>
      </c>
      <c r="C237" s="4" t="s">
        <v>27</v>
      </c>
      <c r="D237" s="4" t="s">
        <v>1144</v>
      </c>
      <c r="E237" s="4" t="s">
        <v>632</v>
      </c>
      <c r="F237" s="6">
        <v>45175</v>
      </c>
      <c r="G237" s="6">
        <v>45176</v>
      </c>
      <c r="H237" s="4">
        <v>1</v>
      </c>
      <c r="I237" s="4">
        <v>1</v>
      </c>
      <c r="J237" s="4">
        <v>1</v>
      </c>
      <c r="K237" s="4" t="s">
        <v>30</v>
      </c>
      <c r="L237" s="4">
        <v>1200.08</v>
      </c>
      <c r="M237" s="4">
        <v>1200.08</v>
      </c>
      <c r="N237" s="4" t="s">
        <v>1145</v>
      </c>
      <c r="O237" s="4" t="s">
        <v>1056</v>
      </c>
      <c r="P237" s="4" t="s">
        <v>33</v>
      </c>
      <c r="Q237" s="4">
        <v>0</v>
      </c>
      <c r="R237" s="8">
        <v>45138</v>
      </c>
      <c r="S237" s="6">
        <v>45179</v>
      </c>
      <c r="T237" s="4" t="s">
        <v>34</v>
      </c>
      <c r="U237" s="4">
        <v>1200.08</v>
      </c>
      <c r="V237" s="4">
        <v>0</v>
      </c>
      <c r="W237" s="4">
        <v>0</v>
      </c>
      <c r="X237" s="4" t="s">
        <v>1146</v>
      </c>
      <c r="Y237" s="4" t="s">
        <v>35</v>
      </c>
    </row>
    <row r="238" s="4" customFormat="1" spans="1:25">
      <c r="A238" s="4" t="s">
        <v>1147</v>
      </c>
      <c r="B238" s="4" t="s">
        <v>26</v>
      </c>
      <c r="C238" s="4" t="s">
        <v>27</v>
      </c>
      <c r="D238" s="4" t="s">
        <v>1148</v>
      </c>
      <c r="E238" s="4" t="s">
        <v>1149</v>
      </c>
      <c r="F238" s="6">
        <v>45175</v>
      </c>
      <c r="G238" s="6">
        <v>45176</v>
      </c>
      <c r="H238" s="4">
        <v>1</v>
      </c>
      <c r="I238" s="4">
        <v>1</v>
      </c>
      <c r="J238" s="4">
        <v>1</v>
      </c>
      <c r="K238" s="4" t="s">
        <v>30</v>
      </c>
      <c r="L238" s="4">
        <v>913.11</v>
      </c>
      <c r="M238" s="4">
        <v>913.11</v>
      </c>
      <c r="N238" s="4" t="s">
        <v>1150</v>
      </c>
      <c r="O238" s="4" t="s">
        <v>1056</v>
      </c>
      <c r="P238" s="4" t="s">
        <v>33</v>
      </c>
      <c r="Q238" s="4">
        <v>0</v>
      </c>
      <c r="R238" s="8">
        <v>45139</v>
      </c>
      <c r="S238" s="6">
        <v>45179</v>
      </c>
      <c r="T238" s="4" t="s">
        <v>34</v>
      </c>
      <c r="U238" s="4">
        <v>913.11</v>
      </c>
      <c r="V238" s="4">
        <v>0</v>
      </c>
      <c r="W238" s="4">
        <v>0</v>
      </c>
      <c r="X238" s="4" t="s">
        <v>1151</v>
      </c>
      <c r="Y238" s="4" t="s">
        <v>1152</v>
      </c>
    </row>
    <row r="239" s="4" customFormat="1" spans="1:26">
      <c r="A239" s="4" t="s">
        <v>1153</v>
      </c>
      <c r="B239" s="4" t="s">
        <v>26</v>
      </c>
      <c r="C239" s="4" t="s">
        <v>27</v>
      </c>
      <c r="D239" s="4" t="s">
        <v>1154</v>
      </c>
      <c r="E239" s="4" t="s">
        <v>1155</v>
      </c>
      <c r="F239" s="6">
        <v>45175</v>
      </c>
      <c r="G239" s="6">
        <v>45176</v>
      </c>
      <c r="H239" s="4">
        <v>2</v>
      </c>
      <c r="I239" s="4">
        <v>1</v>
      </c>
      <c r="J239" s="4">
        <v>2</v>
      </c>
      <c r="K239" s="4" t="s">
        <v>30</v>
      </c>
      <c r="L239" s="4">
        <v>3426.9</v>
      </c>
      <c r="M239" s="4">
        <v>3426.9</v>
      </c>
      <c r="N239" s="4" t="s">
        <v>1156</v>
      </c>
      <c r="O239" s="4" t="s">
        <v>1056</v>
      </c>
      <c r="P239" s="4" t="s">
        <v>33</v>
      </c>
      <c r="Q239" s="4">
        <v>0</v>
      </c>
      <c r="R239" s="8">
        <v>45141</v>
      </c>
      <c r="S239" s="6">
        <v>45179</v>
      </c>
      <c r="T239" s="4" t="s">
        <v>34</v>
      </c>
      <c r="U239" s="4">
        <v>3426.9</v>
      </c>
      <c r="V239" s="4">
        <v>0</v>
      </c>
      <c r="W239" s="4">
        <v>0</v>
      </c>
      <c r="X239" s="4" t="s">
        <v>1157</v>
      </c>
      <c r="Y239" s="4">
        <v>-60328217</v>
      </c>
      <c r="Z239" s="4" t="s">
        <v>1158</v>
      </c>
    </row>
    <row r="240" s="4" customFormat="1" spans="1:25">
      <c r="A240" s="4" t="s">
        <v>1159</v>
      </c>
      <c r="B240" s="4" t="s">
        <v>26</v>
      </c>
      <c r="C240" s="4" t="s">
        <v>27</v>
      </c>
      <c r="D240" s="4" t="s">
        <v>1160</v>
      </c>
      <c r="E240" s="4" t="s">
        <v>1161</v>
      </c>
      <c r="F240" s="6">
        <v>45175</v>
      </c>
      <c r="G240" s="6">
        <v>45176</v>
      </c>
      <c r="H240" s="4">
        <v>2</v>
      </c>
      <c r="I240" s="4">
        <v>1</v>
      </c>
      <c r="J240" s="4">
        <v>2</v>
      </c>
      <c r="K240" s="4" t="s">
        <v>30</v>
      </c>
      <c r="L240" s="4">
        <v>3385</v>
      </c>
      <c r="M240" s="4">
        <v>3385</v>
      </c>
      <c r="N240" s="4" t="s">
        <v>1162</v>
      </c>
      <c r="O240" s="4" t="s">
        <v>1056</v>
      </c>
      <c r="P240" s="4" t="s">
        <v>33</v>
      </c>
      <c r="Q240" s="4">
        <v>0</v>
      </c>
      <c r="R240" s="8">
        <v>45141.0000115741</v>
      </c>
      <c r="S240" s="6">
        <v>45179</v>
      </c>
      <c r="T240" s="4" t="s">
        <v>34</v>
      </c>
      <c r="U240" s="4">
        <v>3385</v>
      </c>
      <c r="V240" s="4">
        <v>0</v>
      </c>
      <c r="W240" s="4">
        <v>0</v>
      </c>
      <c r="X240" s="4" t="s">
        <v>1163</v>
      </c>
      <c r="Y240" s="4" t="s">
        <v>35</v>
      </c>
    </row>
    <row r="241" s="4" customFormat="1" spans="1:25">
      <c r="A241" s="4" t="s">
        <v>1164</v>
      </c>
      <c r="B241" s="4" t="s">
        <v>26</v>
      </c>
      <c r="C241" s="4" t="s">
        <v>27</v>
      </c>
      <c r="D241" s="4" t="s">
        <v>1165</v>
      </c>
      <c r="E241" s="4" t="s">
        <v>1166</v>
      </c>
      <c r="F241" s="6">
        <v>45174</v>
      </c>
      <c r="G241" s="6">
        <v>45176</v>
      </c>
      <c r="H241" s="4">
        <v>1</v>
      </c>
      <c r="I241" s="4">
        <v>2</v>
      </c>
      <c r="J241" s="4">
        <v>2</v>
      </c>
      <c r="K241" s="4" t="s">
        <v>30</v>
      </c>
      <c r="L241" s="4">
        <v>1050.34</v>
      </c>
      <c r="M241" s="4">
        <v>1050.34</v>
      </c>
      <c r="N241" s="4" t="s">
        <v>1167</v>
      </c>
      <c r="O241" s="4" t="s">
        <v>1056</v>
      </c>
      <c r="P241" s="4" t="s">
        <v>33</v>
      </c>
      <c r="Q241" s="4">
        <v>0</v>
      </c>
      <c r="R241" s="8">
        <v>45142</v>
      </c>
      <c r="S241" s="6">
        <v>45179</v>
      </c>
      <c r="T241" s="4" t="s">
        <v>34</v>
      </c>
      <c r="U241" s="4">
        <v>1050.34</v>
      </c>
      <c r="V241" s="4">
        <v>0</v>
      </c>
      <c r="W241" s="4">
        <v>0</v>
      </c>
      <c r="X241" s="4" t="s">
        <v>1168</v>
      </c>
      <c r="Y241" s="4" t="s">
        <v>1169</v>
      </c>
    </row>
    <row r="242" s="4" customFormat="1" spans="1:25">
      <c r="A242" s="4" t="s">
        <v>1143</v>
      </c>
      <c r="B242" s="4" t="s">
        <v>26</v>
      </c>
      <c r="C242" s="4" t="s">
        <v>92</v>
      </c>
      <c r="D242" s="4" t="s">
        <v>1144</v>
      </c>
      <c r="E242" s="4" t="s">
        <v>632</v>
      </c>
      <c r="F242" s="6">
        <v>45175</v>
      </c>
      <c r="G242" s="6">
        <v>45176</v>
      </c>
      <c r="H242" s="4">
        <v>1</v>
      </c>
      <c r="I242" s="4">
        <v>1</v>
      </c>
      <c r="J242" s="4">
        <v>1</v>
      </c>
      <c r="K242" s="4" t="s">
        <v>30</v>
      </c>
      <c r="L242" s="4">
        <v>-1200.08</v>
      </c>
      <c r="M242" s="4">
        <v>-1200.08</v>
      </c>
      <c r="N242" s="4" t="s">
        <v>1145</v>
      </c>
      <c r="O242" s="4" t="s">
        <v>1056</v>
      </c>
      <c r="P242" s="4" t="s">
        <v>33</v>
      </c>
      <c r="Q242" s="4">
        <v>0</v>
      </c>
      <c r="R242" s="8">
        <v>45138</v>
      </c>
      <c r="S242" s="6">
        <v>45179</v>
      </c>
      <c r="T242" s="4" t="s">
        <v>34</v>
      </c>
      <c r="U242" s="4">
        <v>-1200.08</v>
      </c>
      <c r="V242" s="4">
        <v>0</v>
      </c>
      <c r="W242" s="4">
        <v>0</v>
      </c>
      <c r="X242" s="4" t="s">
        <v>1146</v>
      </c>
      <c r="Y242" s="4" t="s">
        <v>35</v>
      </c>
    </row>
    <row r="243" s="4" customFormat="1" spans="1:25">
      <c r="A243" s="4" t="s">
        <v>1170</v>
      </c>
      <c r="B243" s="4" t="s">
        <v>26</v>
      </c>
      <c r="C243" s="4" t="s">
        <v>27</v>
      </c>
      <c r="D243" s="4" t="s">
        <v>1171</v>
      </c>
      <c r="E243" s="4" t="s">
        <v>471</v>
      </c>
      <c r="F243" s="6">
        <v>45171</v>
      </c>
      <c r="G243" s="6">
        <v>45176</v>
      </c>
      <c r="H243" s="4">
        <v>1</v>
      </c>
      <c r="I243" s="4">
        <v>5</v>
      </c>
      <c r="J243" s="4">
        <v>5</v>
      </c>
      <c r="K243" s="4" t="s">
        <v>30</v>
      </c>
      <c r="L243" s="4">
        <v>4577.85</v>
      </c>
      <c r="M243" s="4">
        <v>4577.85</v>
      </c>
      <c r="N243" s="4" t="s">
        <v>1172</v>
      </c>
      <c r="O243" s="4" t="s">
        <v>1056</v>
      </c>
      <c r="P243" s="4" t="s">
        <v>33</v>
      </c>
      <c r="Q243" s="4">
        <v>0</v>
      </c>
      <c r="R243" s="8">
        <v>45143</v>
      </c>
      <c r="S243" s="6">
        <v>45179</v>
      </c>
      <c r="T243" s="4" t="s">
        <v>34</v>
      </c>
      <c r="U243" s="4">
        <v>4577.85</v>
      </c>
      <c r="V243" s="4">
        <v>0</v>
      </c>
      <c r="W243" s="4">
        <v>0</v>
      </c>
      <c r="X243" s="4" t="s">
        <v>1173</v>
      </c>
      <c r="Y243" s="4" t="s">
        <v>35</v>
      </c>
    </row>
    <row r="244" s="4" customFormat="1" spans="1:25">
      <c r="A244" s="4" t="s">
        <v>1170</v>
      </c>
      <c r="B244" s="4" t="s">
        <v>26</v>
      </c>
      <c r="C244" s="4" t="s">
        <v>92</v>
      </c>
      <c r="D244" s="4" t="s">
        <v>1171</v>
      </c>
      <c r="E244" s="4" t="s">
        <v>471</v>
      </c>
      <c r="F244" s="6">
        <v>45171</v>
      </c>
      <c r="G244" s="6">
        <v>45176</v>
      </c>
      <c r="H244" s="4">
        <v>1</v>
      </c>
      <c r="I244" s="4">
        <v>5</v>
      </c>
      <c r="J244" s="4">
        <v>5</v>
      </c>
      <c r="K244" s="4" t="s">
        <v>30</v>
      </c>
      <c r="L244" s="4">
        <v>-4577.85</v>
      </c>
      <c r="M244" s="4">
        <v>-4577.85</v>
      </c>
      <c r="N244" s="4" t="s">
        <v>1172</v>
      </c>
      <c r="O244" s="4" t="s">
        <v>1056</v>
      </c>
      <c r="P244" s="4" t="s">
        <v>33</v>
      </c>
      <c r="Q244" s="4">
        <v>0</v>
      </c>
      <c r="R244" s="8">
        <v>45143</v>
      </c>
      <c r="S244" s="6">
        <v>45179</v>
      </c>
      <c r="T244" s="4" t="s">
        <v>34</v>
      </c>
      <c r="U244" s="4">
        <v>-4577.85</v>
      </c>
      <c r="V244" s="4">
        <v>0</v>
      </c>
      <c r="W244" s="4">
        <v>0</v>
      </c>
      <c r="X244" s="4" t="s">
        <v>1173</v>
      </c>
      <c r="Y244" s="4" t="s">
        <v>35</v>
      </c>
    </row>
    <row r="245" s="4" customFormat="1" spans="1:25">
      <c r="A245" s="4" t="s">
        <v>1174</v>
      </c>
      <c r="B245" s="4" t="s">
        <v>26</v>
      </c>
      <c r="C245" s="4" t="s">
        <v>27</v>
      </c>
      <c r="D245" s="4" t="s">
        <v>1175</v>
      </c>
      <c r="E245" s="4" t="s">
        <v>1176</v>
      </c>
      <c r="F245" s="6">
        <v>45174</v>
      </c>
      <c r="G245" s="6">
        <v>45176</v>
      </c>
      <c r="H245" s="4">
        <v>2</v>
      </c>
      <c r="I245" s="4">
        <v>2</v>
      </c>
      <c r="J245" s="4">
        <v>4</v>
      </c>
      <c r="K245" s="4" t="s">
        <v>30</v>
      </c>
      <c r="L245" s="4">
        <v>3367.4</v>
      </c>
      <c r="M245" s="4">
        <v>3367.4</v>
      </c>
      <c r="N245" s="4" t="s">
        <v>1177</v>
      </c>
      <c r="O245" s="4" t="s">
        <v>1056</v>
      </c>
      <c r="P245" s="4" t="s">
        <v>33</v>
      </c>
      <c r="Q245" s="4">
        <v>0</v>
      </c>
      <c r="R245" s="8">
        <v>45143</v>
      </c>
      <c r="S245" s="6">
        <v>45179</v>
      </c>
      <c r="T245" s="4" t="s">
        <v>34</v>
      </c>
      <c r="U245" s="4">
        <v>3367.4</v>
      </c>
      <c r="V245" s="4">
        <v>0</v>
      </c>
      <c r="W245" s="4">
        <v>0</v>
      </c>
      <c r="X245" s="4" t="s">
        <v>1178</v>
      </c>
      <c r="Y245" s="4" t="s">
        <v>1179</v>
      </c>
    </row>
    <row r="246" s="4" customFormat="1" spans="1:25">
      <c r="A246" s="4" t="s">
        <v>1180</v>
      </c>
      <c r="B246" s="4" t="s">
        <v>26</v>
      </c>
      <c r="C246" s="4" t="s">
        <v>27</v>
      </c>
      <c r="D246" s="4" t="s">
        <v>1181</v>
      </c>
      <c r="E246" s="4" t="s">
        <v>1182</v>
      </c>
      <c r="F246" s="6">
        <v>45175</v>
      </c>
      <c r="G246" s="6">
        <v>45176</v>
      </c>
      <c r="H246" s="4">
        <v>1</v>
      </c>
      <c r="I246" s="4">
        <v>1</v>
      </c>
      <c r="J246" s="4">
        <v>1</v>
      </c>
      <c r="K246" s="4" t="s">
        <v>30</v>
      </c>
      <c r="L246" s="4">
        <v>2054.86</v>
      </c>
      <c r="M246" s="4">
        <v>2054.86</v>
      </c>
      <c r="N246" s="4" t="s">
        <v>1183</v>
      </c>
      <c r="O246" s="4" t="s">
        <v>1056</v>
      </c>
      <c r="P246" s="4" t="s">
        <v>33</v>
      </c>
      <c r="Q246" s="4">
        <v>0</v>
      </c>
      <c r="R246" s="8">
        <v>45145.0000115741</v>
      </c>
      <c r="S246" s="6">
        <v>45179</v>
      </c>
      <c r="T246" s="4" t="s">
        <v>34</v>
      </c>
      <c r="U246" s="4">
        <v>2054.86</v>
      </c>
      <c r="V246" s="4">
        <v>0</v>
      </c>
      <c r="W246" s="4">
        <v>0</v>
      </c>
      <c r="X246" s="4" t="s">
        <v>1184</v>
      </c>
      <c r="Y246" s="4" t="s">
        <v>35</v>
      </c>
    </row>
    <row r="247" s="4" customFormat="1" spans="1:25">
      <c r="A247" s="4" t="s">
        <v>1185</v>
      </c>
      <c r="B247" s="4" t="s">
        <v>26</v>
      </c>
      <c r="C247" s="4" t="s">
        <v>27</v>
      </c>
      <c r="D247" s="4" t="s">
        <v>1186</v>
      </c>
      <c r="E247" s="4" t="s">
        <v>1187</v>
      </c>
      <c r="F247" s="6">
        <v>45174</v>
      </c>
      <c r="G247" s="6">
        <v>45176</v>
      </c>
      <c r="H247" s="4">
        <v>1</v>
      </c>
      <c r="I247" s="4">
        <v>2</v>
      </c>
      <c r="J247" s="4">
        <v>2</v>
      </c>
      <c r="K247" s="4" t="s">
        <v>30</v>
      </c>
      <c r="L247" s="4">
        <v>1221.8</v>
      </c>
      <c r="M247" s="4">
        <v>1221.8</v>
      </c>
      <c r="N247" s="4" t="s">
        <v>1188</v>
      </c>
      <c r="O247" s="4" t="s">
        <v>1056</v>
      </c>
      <c r="P247" s="4" t="s">
        <v>33</v>
      </c>
      <c r="Q247" s="4">
        <v>0</v>
      </c>
      <c r="R247" s="8">
        <v>45145.0000115741</v>
      </c>
      <c r="S247" s="6">
        <v>45179</v>
      </c>
      <c r="T247" s="4" t="s">
        <v>34</v>
      </c>
      <c r="U247" s="4">
        <v>1221.8</v>
      </c>
      <c r="V247" s="4">
        <v>0</v>
      </c>
      <c r="W247" s="4">
        <v>0</v>
      </c>
      <c r="X247" s="4" t="s">
        <v>1189</v>
      </c>
      <c r="Y247" s="4" t="s">
        <v>1190</v>
      </c>
    </row>
    <row r="248" s="4" customFormat="1" spans="1:25">
      <c r="A248" s="4" t="s">
        <v>1191</v>
      </c>
      <c r="B248" s="4" t="s">
        <v>26</v>
      </c>
      <c r="C248" s="4" t="s">
        <v>27</v>
      </c>
      <c r="D248" s="4" t="s">
        <v>1192</v>
      </c>
      <c r="E248" s="4" t="s">
        <v>638</v>
      </c>
      <c r="F248" s="6">
        <v>45172</v>
      </c>
      <c r="G248" s="6">
        <v>45176</v>
      </c>
      <c r="H248" s="4">
        <v>1</v>
      </c>
      <c r="I248" s="4">
        <v>4</v>
      </c>
      <c r="J248" s="4">
        <v>4</v>
      </c>
      <c r="K248" s="4" t="s">
        <v>30</v>
      </c>
      <c r="L248" s="4">
        <v>1095.6</v>
      </c>
      <c r="M248" s="4">
        <v>1095.6</v>
      </c>
      <c r="N248" s="4" t="s">
        <v>1193</v>
      </c>
      <c r="O248" s="4" t="s">
        <v>1056</v>
      </c>
      <c r="P248" s="4" t="s">
        <v>33</v>
      </c>
      <c r="Q248" s="4">
        <v>0</v>
      </c>
      <c r="R248" s="8">
        <v>45145.0000115741</v>
      </c>
      <c r="S248" s="6">
        <v>45179</v>
      </c>
      <c r="T248" s="4" t="s">
        <v>34</v>
      </c>
      <c r="U248" s="4">
        <v>1095.6</v>
      </c>
      <c r="V248" s="4">
        <v>0</v>
      </c>
      <c r="W248" s="4">
        <v>0</v>
      </c>
      <c r="X248" s="4" t="s">
        <v>1194</v>
      </c>
      <c r="Y248" s="4" t="s">
        <v>35</v>
      </c>
    </row>
    <row r="249" s="4" customFormat="1" spans="1:25">
      <c r="A249" s="4" t="s">
        <v>1195</v>
      </c>
      <c r="B249" s="4" t="s">
        <v>26</v>
      </c>
      <c r="C249" s="4" t="s">
        <v>27</v>
      </c>
      <c r="D249" s="4" t="s">
        <v>1196</v>
      </c>
      <c r="E249" s="4" t="s">
        <v>1197</v>
      </c>
      <c r="F249" s="6">
        <v>45175</v>
      </c>
      <c r="G249" s="6">
        <v>45176</v>
      </c>
      <c r="H249" s="4">
        <v>2</v>
      </c>
      <c r="I249" s="4">
        <v>1</v>
      </c>
      <c r="J249" s="4">
        <v>2</v>
      </c>
      <c r="K249" s="4" t="s">
        <v>30</v>
      </c>
      <c r="L249" s="4">
        <v>713.08</v>
      </c>
      <c r="M249" s="4">
        <v>713.08</v>
      </c>
      <c r="N249" s="4" t="s">
        <v>1198</v>
      </c>
      <c r="O249" s="4" t="s">
        <v>1056</v>
      </c>
      <c r="P249" s="4" t="s">
        <v>33</v>
      </c>
      <c r="Q249" s="4">
        <v>0</v>
      </c>
      <c r="R249" s="8">
        <v>45146.0000115741</v>
      </c>
      <c r="S249" s="6">
        <v>45179</v>
      </c>
      <c r="T249" s="4" t="s">
        <v>34</v>
      </c>
      <c r="U249" s="4">
        <v>713.08</v>
      </c>
      <c r="V249" s="4">
        <v>0</v>
      </c>
      <c r="W249" s="4">
        <v>0</v>
      </c>
      <c r="X249" s="4" t="s">
        <v>1199</v>
      </c>
      <c r="Y249" s="4" t="s">
        <v>35</v>
      </c>
    </row>
    <row r="250" s="4" customFormat="1" spans="1:25">
      <c r="A250" s="4" t="s">
        <v>1195</v>
      </c>
      <c r="B250" s="4" t="s">
        <v>26</v>
      </c>
      <c r="C250" s="4" t="s">
        <v>92</v>
      </c>
      <c r="D250" s="4" t="s">
        <v>1196</v>
      </c>
      <c r="E250" s="4" t="s">
        <v>1197</v>
      </c>
      <c r="F250" s="6">
        <v>45175</v>
      </c>
      <c r="G250" s="6">
        <v>45176</v>
      </c>
      <c r="H250" s="4">
        <v>2</v>
      </c>
      <c r="I250" s="4">
        <v>1</v>
      </c>
      <c r="J250" s="4">
        <v>2</v>
      </c>
      <c r="K250" s="4" t="s">
        <v>30</v>
      </c>
      <c r="L250" s="4">
        <v>-713.08</v>
      </c>
      <c r="M250" s="4">
        <v>-713.08</v>
      </c>
      <c r="N250" s="4" t="s">
        <v>1198</v>
      </c>
      <c r="O250" s="4" t="s">
        <v>1056</v>
      </c>
      <c r="P250" s="4" t="s">
        <v>33</v>
      </c>
      <c r="Q250" s="4">
        <v>0</v>
      </c>
      <c r="R250" s="8">
        <v>45146.0000115741</v>
      </c>
      <c r="S250" s="6">
        <v>45179</v>
      </c>
      <c r="T250" s="4" t="s">
        <v>34</v>
      </c>
      <c r="U250" s="4">
        <v>-713.08</v>
      </c>
      <c r="V250" s="4">
        <v>0</v>
      </c>
      <c r="W250" s="4">
        <v>0</v>
      </c>
      <c r="X250" s="4" t="s">
        <v>1199</v>
      </c>
      <c r="Y250" s="4" t="s">
        <v>35</v>
      </c>
    </row>
    <row r="251" s="4" customFormat="1" spans="1:25">
      <c r="A251" s="4" t="s">
        <v>1109</v>
      </c>
      <c r="B251" s="4" t="s">
        <v>26</v>
      </c>
      <c r="C251" s="4" t="s">
        <v>92</v>
      </c>
      <c r="D251" s="4" t="s">
        <v>1089</v>
      </c>
      <c r="E251" s="4" t="s">
        <v>1090</v>
      </c>
      <c r="F251" s="6">
        <v>45170</v>
      </c>
      <c r="G251" s="6">
        <v>45176</v>
      </c>
      <c r="H251" s="4">
        <v>1</v>
      </c>
      <c r="I251" s="4">
        <v>6</v>
      </c>
      <c r="J251" s="4">
        <v>6</v>
      </c>
      <c r="K251" s="4" t="s">
        <v>30</v>
      </c>
      <c r="L251" s="4">
        <v>-4608.3</v>
      </c>
      <c r="M251" s="4">
        <v>-4608.3</v>
      </c>
      <c r="N251" s="4" t="s">
        <v>1110</v>
      </c>
      <c r="O251" s="4" t="s">
        <v>1056</v>
      </c>
      <c r="P251" s="4" t="s">
        <v>33</v>
      </c>
      <c r="Q251" s="4">
        <v>0</v>
      </c>
      <c r="R251" s="8">
        <v>45133</v>
      </c>
      <c r="S251" s="6">
        <v>45179</v>
      </c>
      <c r="T251" s="4" t="s">
        <v>34</v>
      </c>
      <c r="U251" s="4">
        <v>-4608.3</v>
      </c>
      <c r="V251" s="4">
        <v>0</v>
      </c>
      <c r="W251" s="4">
        <v>-13</v>
      </c>
      <c r="X251" s="4" t="s">
        <v>1111</v>
      </c>
      <c r="Y251" s="4" t="s">
        <v>35</v>
      </c>
    </row>
    <row r="252" s="4" customFormat="1" spans="1:25">
      <c r="A252" s="4" t="s">
        <v>1200</v>
      </c>
      <c r="B252" s="4" t="s">
        <v>26</v>
      </c>
      <c r="C252" s="4" t="s">
        <v>27</v>
      </c>
      <c r="D252" s="4" t="s">
        <v>1201</v>
      </c>
      <c r="E252" s="4" t="s">
        <v>1202</v>
      </c>
      <c r="F252" s="6">
        <v>45173</v>
      </c>
      <c r="G252" s="6">
        <v>45176</v>
      </c>
      <c r="H252" s="4">
        <v>1</v>
      </c>
      <c r="I252" s="4">
        <v>3</v>
      </c>
      <c r="J252" s="4">
        <v>3</v>
      </c>
      <c r="K252" s="4" t="s">
        <v>30</v>
      </c>
      <c r="L252" s="4">
        <v>1921.08</v>
      </c>
      <c r="M252" s="4">
        <v>1921.08</v>
      </c>
      <c r="N252" s="4" t="s">
        <v>1203</v>
      </c>
      <c r="O252" s="4" t="s">
        <v>1056</v>
      </c>
      <c r="P252" s="4" t="s">
        <v>33</v>
      </c>
      <c r="Q252" s="4">
        <v>0</v>
      </c>
      <c r="R252" s="8">
        <v>45146.0000115741</v>
      </c>
      <c r="S252" s="6">
        <v>45179</v>
      </c>
      <c r="T252" s="4" t="s">
        <v>34</v>
      </c>
      <c r="U252" s="4">
        <v>1921.08</v>
      </c>
      <c r="V252" s="4">
        <v>0</v>
      </c>
      <c r="W252" s="4">
        <v>0</v>
      </c>
      <c r="X252" s="4" t="s">
        <v>1204</v>
      </c>
      <c r="Y252" s="4" t="s">
        <v>1205</v>
      </c>
    </row>
    <row r="253" s="4" customFormat="1" spans="1:25">
      <c r="A253" s="4" t="s">
        <v>1206</v>
      </c>
      <c r="B253" s="4" t="s">
        <v>26</v>
      </c>
      <c r="C253" s="4" t="s">
        <v>27</v>
      </c>
      <c r="D253" s="4" t="s">
        <v>1207</v>
      </c>
      <c r="E253" s="4" t="s">
        <v>1208</v>
      </c>
      <c r="F253" s="6">
        <v>45173</v>
      </c>
      <c r="G253" s="6">
        <v>45176</v>
      </c>
      <c r="H253" s="4">
        <v>1</v>
      </c>
      <c r="I253" s="4">
        <v>3</v>
      </c>
      <c r="J253" s="4">
        <v>3</v>
      </c>
      <c r="K253" s="4" t="s">
        <v>30</v>
      </c>
      <c r="L253" s="4">
        <v>3013.89</v>
      </c>
      <c r="M253" s="4">
        <v>3013.89</v>
      </c>
      <c r="N253" s="4" t="s">
        <v>1209</v>
      </c>
      <c r="O253" s="4" t="s">
        <v>1056</v>
      </c>
      <c r="P253" s="4" t="s">
        <v>33</v>
      </c>
      <c r="Q253" s="4">
        <v>0</v>
      </c>
      <c r="R253" s="8">
        <v>45146.0000115741</v>
      </c>
      <c r="S253" s="6">
        <v>45179</v>
      </c>
      <c r="T253" s="4" t="s">
        <v>34</v>
      </c>
      <c r="U253" s="4">
        <v>3013.89</v>
      </c>
      <c r="V253" s="4">
        <v>0</v>
      </c>
      <c r="W253" s="4">
        <v>0</v>
      </c>
      <c r="X253" s="4" t="s">
        <v>1210</v>
      </c>
      <c r="Y253" s="4" t="s">
        <v>35</v>
      </c>
    </row>
    <row r="254" s="4" customFormat="1" spans="1:25">
      <c r="A254" s="4" t="s">
        <v>1191</v>
      </c>
      <c r="B254" s="4" t="s">
        <v>26</v>
      </c>
      <c r="C254" s="4" t="s">
        <v>92</v>
      </c>
      <c r="D254" s="4" t="s">
        <v>1192</v>
      </c>
      <c r="E254" s="4" t="s">
        <v>638</v>
      </c>
      <c r="F254" s="6">
        <v>45172</v>
      </c>
      <c r="G254" s="6">
        <v>45176</v>
      </c>
      <c r="H254" s="4">
        <v>1</v>
      </c>
      <c r="I254" s="4">
        <v>4</v>
      </c>
      <c r="J254" s="4">
        <v>4</v>
      </c>
      <c r="K254" s="4" t="s">
        <v>30</v>
      </c>
      <c r="L254" s="4">
        <v>-1095.6</v>
      </c>
      <c r="M254" s="4">
        <v>-1095.6</v>
      </c>
      <c r="N254" s="4" t="s">
        <v>1193</v>
      </c>
      <c r="O254" s="4" t="s">
        <v>1056</v>
      </c>
      <c r="P254" s="4" t="s">
        <v>33</v>
      </c>
      <c r="Q254" s="4">
        <v>0</v>
      </c>
      <c r="R254" s="8">
        <v>45145.0000115741</v>
      </c>
      <c r="S254" s="6">
        <v>45179</v>
      </c>
      <c r="T254" s="4" t="s">
        <v>34</v>
      </c>
      <c r="U254" s="4">
        <v>-1095.6</v>
      </c>
      <c r="V254" s="4">
        <v>0</v>
      </c>
      <c r="W254" s="4">
        <v>0</v>
      </c>
      <c r="X254" s="4" t="s">
        <v>1194</v>
      </c>
      <c r="Y254" s="4" t="s">
        <v>35</v>
      </c>
    </row>
    <row r="255" s="4" customFormat="1" spans="1:25">
      <c r="A255" s="4" t="s">
        <v>1211</v>
      </c>
      <c r="B255" s="4" t="s">
        <v>26</v>
      </c>
      <c r="C255" s="4" t="s">
        <v>27</v>
      </c>
      <c r="D255" s="4" t="s">
        <v>1192</v>
      </c>
      <c r="E255" s="4" t="s">
        <v>638</v>
      </c>
      <c r="F255" s="6">
        <v>45172</v>
      </c>
      <c r="G255" s="6">
        <v>45176</v>
      </c>
      <c r="H255" s="4">
        <v>1</v>
      </c>
      <c r="I255" s="4">
        <v>4</v>
      </c>
      <c r="J255" s="4">
        <v>4</v>
      </c>
      <c r="K255" s="4" t="s">
        <v>30</v>
      </c>
      <c r="L255" s="4">
        <v>1094.88</v>
      </c>
      <c r="M255" s="4">
        <v>1094.88</v>
      </c>
      <c r="N255" s="4" t="s">
        <v>1193</v>
      </c>
      <c r="O255" s="4" t="s">
        <v>1056</v>
      </c>
      <c r="P255" s="4" t="s">
        <v>33</v>
      </c>
      <c r="Q255" s="4">
        <v>0</v>
      </c>
      <c r="R255" s="8">
        <v>45146</v>
      </c>
      <c r="S255" s="6">
        <v>45179</v>
      </c>
      <c r="T255" s="4" t="s">
        <v>34</v>
      </c>
      <c r="U255" s="4">
        <v>1094.88</v>
      </c>
      <c r="V255" s="4">
        <v>0</v>
      </c>
      <c r="W255" s="4">
        <v>0</v>
      </c>
      <c r="X255" s="4" t="s">
        <v>1212</v>
      </c>
      <c r="Y255" s="4" t="s">
        <v>35</v>
      </c>
    </row>
    <row r="256" s="4" customFormat="1" spans="1:25">
      <c r="A256" s="4" t="s">
        <v>1211</v>
      </c>
      <c r="B256" s="4" t="s">
        <v>26</v>
      </c>
      <c r="C256" s="4" t="s">
        <v>92</v>
      </c>
      <c r="D256" s="4" t="s">
        <v>1192</v>
      </c>
      <c r="E256" s="4" t="s">
        <v>638</v>
      </c>
      <c r="F256" s="6">
        <v>45172</v>
      </c>
      <c r="G256" s="6">
        <v>45176</v>
      </c>
      <c r="H256" s="4">
        <v>1</v>
      </c>
      <c r="I256" s="4">
        <v>4</v>
      </c>
      <c r="J256" s="4">
        <v>4</v>
      </c>
      <c r="K256" s="4" t="s">
        <v>30</v>
      </c>
      <c r="L256" s="4">
        <v>-1094.88</v>
      </c>
      <c r="M256" s="4">
        <v>-1094.88</v>
      </c>
      <c r="N256" s="4" t="s">
        <v>1193</v>
      </c>
      <c r="O256" s="4" t="s">
        <v>1056</v>
      </c>
      <c r="P256" s="4" t="s">
        <v>33</v>
      </c>
      <c r="Q256" s="4">
        <v>0</v>
      </c>
      <c r="R256" s="8">
        <v>45146</v>
      </c>
      <c r="S256" s="6">
        <v>45179</v>
      </c>
      <c r="T256" s="4" t="s">
        <v>34</v>
      </c>
      <c r="U256" s="4">
        <v>-1094.88</v>
      </c>
      <c r="V256" s="4">
        <v>0</v>
      </c>
      <c r="W256" s="4">
        <v>0</v>
      </c>
      <c r="X256" s="4" t="s">
        <v>1212</v>
      </c>
      <c r="Y256" s="4" t="s">
        <v>35</v>
      </c>
    </row>
    <row r="257" s="4" customFormat="1" spans="1:25">
      <c r="A257" s="4" t="s">
        <v>1213</v>
      </c>
      <c r="B257" s="4" t="s">
        <v>26</v>
      </c>
      <c r="C257" s="4" t="s">
        <v>27</v>
      </c>
      <c r="D257" s="4" t="s">
        <v>1214</v>
      </c>
      <c r="E257" s="4" t="s">
        <v>1215</v>
      </c>
      <c r="F257" s="6">
        <v>45173</v>
      </c>
      <c r="G257" s="6">
        <v>45176</v>
      </c>
      <c r="H257" s="4">
        <v>1</v>
      </c>
      <c r="I257" s="4">
        <v>3</v>
      </c>
      <c r="J257" s="4">
        <v>3</v>
      </c>
      <c r="K257" s="4" t="s">
        <v>30</v>
      </c>
      <c r="L257" s="4">
        <v>3332.68</v>
      </c>
      <c r="M257" s="4">
        <v>3332.68</v>
      </c>
      <c r="N257" s="4" t="s">
        <v>1216</v>
      </c>
      <c r="O257" s="4" t="s">
        <v>1056</v>
      </c>
      <c r="P257" s="4" t="s">
        <v>33</v>
      </c>
      <c r="Q257" s="4">
        <v>0</v>
      </c>
      <c r="R257" s="8">
        <v>45147</v>
      </c>
      <c r="S257" s="6">
        <v>45179</v>
      </c>
      <c r="T257" s="4" t="s">
        <v>34</v>
      </c>
      <c r="U257" s="4">
        <v>3332.68</v>
      </c>
      <c r="V257" s="4">
        <v>0</v>
      </c>
      <c r="W257" s="4">
        <v>0</v>
      </c>
      <c r="X257" s="4" t="s">
        <v>1217</v>
      </c>
      <c r="Y257" s="4" t="s">
        <v>1218</v>
      </c>
    </row>
    <row r="258" s="4" customFormat="1" spans="1:25">
      <c r="A258" s="4" t="s">
        <v>1219</v>
      </c>
      <c r="B258" s="4" t="s">
        <v>26</v>
      </c>
      <c r="C258" s="4" t="s">
        <v>27</v>
      </c>
      <c r="D258" s="4" t="s">
        <v>1220</v>
      </c>
      <c r="E258" s="4" t="s">
        <v>716</v>
      </c>
      <c r="F258" s="6">
        <v>45173</v>
      </c>
      <c r="G258" s="6">
        <v>45176</v>
      </c>
      <c r="H258" s="4">
        <v>1</v>
      </c>
      <c r="I258" s="4">
        <v>3</v>
      </c>
      <c r="J258" s="4">
        <v>3</v>
      </c>
      <c r="K258" s="4" t="s">
        <v>30</v>
      </c>
      <c r="L258" s="4">
        <v>993.12</v>
      </c>
      <c r="M258" s="4">
        <v>993.12</v>
      </c>
      <c r="N258" s="4" t="s">
        <v>1221</v>
      </c>
      <c r="O258" s="4" t="s">
        <v>1056</v>
      </c>
      <c r="P258" s="4" t="s">
        <v>33</v>
      </c>
      <c r="Q258" s="4">
        <v>0</v>
      </c>
      <c r="R258" s="8">
        <v>45150</v>
      </c>
      <c r="S258" s="6">
        <v>45179</v>
      </c>
      <c r="T258" s="4" t="s">
        <v>34</v>
      </c>
      <c r="U258" s="4">
        <v>993.12</v>
      </c>
      <c r="V258" s="4">
        <v>0</v>
      </c>
      <c r="W258" s="4">
        <v>0</v>
      </c>
      <c r="X258" s="4" t="s">
        <v>1222</v>
      </c>
      <c r="Y258" s="4" t="s">
        <v>1223</v>
      </c>
    </row>
    <row r="259" s="4" customFormat="1" spans="1:25">
      <c r="A259" s="4" t="s">
        <v>1224</v>
      </c>
      <c r="B259" s="4" t="s">
        <v>26</v>
      </c>
      <c r="C259" s="4" t="s">
        <v>27</v>
      </c>
      <c r="D259" s="4" t="s">
        <v>1225</v>
      </c>
      <c r="E259" s="4" t="s">
        <v>1226</v>
      </c>
      <c r="F259" s="6">
        <v>45173</v>
      </c>
      <c r="G259" s="6">
        <v>45176</v>
      </c>
      <c r="H259" s="4">
        <v>1</v>
      </c>
      <c r="I259" s="4">
        <v>3</v>
      </c>
      <c r="J259" s="4">
        <v>3</v>
      </c>
      <c r="K259" s="4" t="s">
        <v>30</v>
      </c>
      <c r="L259" s="4">
        <v>1440.18</v>
      </c>
      <c r="M259" s="4">
        <v>1440.18</v>
      </c>
      <c r="N259" s="4" t="s">
        <v>1227</v>
      </c>
      <c r="O259" s="4" t="s">
        <v>1056</v>
      </c>
      <c r="P259" s="4" t="s">
        <v>33</v>
      </c>
      <c r="Q259" s="4">
        <v>0</v>
      </c>
      <c r="R259" s="8">
        <v>45150</v>
      </c>
      <c r="S259" s="6">
        <v>45179</v>
      </c>
      <c r="T259" s="4" t="s">
        <v>34</v>
      </c>
      <c r="U259" s="4">
        <v>1440.18</v>
      </c>
      <c r="V259" s="4">
        <v>0</v>
      </c>
      <c r="W259" s="4">
        <v>0</v>
      </c>
      <c r="X259" s="4" t="s">
        <v>1228</v>
      </c>
      <c r="Y259" s="4" t="s">
        <v>35</v>
      </c>
    </row>
    <row r="260" s="4" customFormat="1" spans="1:25">
      <c r="A260" s="4" t="s">
        <v>1229</v>
      </c>
      <c r="B260" s="4" t="s">
        <v>26</v>
      </c>
      <c r="C260" s="4" t="s">
        <v>27</v>
      </c>
      <c r="D260" s="4" t="s">
        <v>1230</v>
      </c>
      <c r="E260" s="4" t="s">
        <v>1231</v>
      </c>
      <c r="F260" s="6">
        <v>45169</v>
      </c>
      <c r="G260" s="6">
        <v>45176</v>
      </c>
      <c r="H260" s="4">
        <v>1</v>
      </c>
      <c r="I260" s="4">
        <v>7</v>
      </c>
      <c r="J260" s="4">
        <v>7</v>
      </c>
      <c r="K260" s="4" t="s">
        <v>30</v>
      </c>
      <c r="L260" s="4">
        <v>5786.74</v>
      </c>
      <c r="M260" s="4">
        <v>5786.74</v>
      </c>
      <c r="N260" s="4" t="s">
        <v>1232</v>
      </c>
      <c r="O260" s="4" t="s">
        <v>1056</v>
      </c>
      <c r="P260" s="4" t="s">
        <v>33</v>
      </c>
      <c r="Q260" s="4">
        <v>0</v>
      </c>
      <c r="R260" s="8">
        <v>45151.0000115741</v>
      </c>
      <c r="S260" s="6">
        <v>45179</v>
      </c>
      <c r="T260" s="4" t="s">
        <v>34</v>
      </c>
      <c r="U260" s="4">
        <v>5786.74</v>
      </c>
      <c r="V260" s="4">
        <v>0</v>
      </c>
      <c r="W260" s="4">
        <v>0</v>
      </c>
      <c r="X260" s="4" t="s">
        <v>1233</v>
      </c>
      <c r="Y260" s="4" t="s">
        <v>1234</v>
      </c>
    </row>
    <row r="261" s="4" customFormat="1" spans="1:25">
      <c r="A261" s="4" t="s">
        <v>1235</v>
      </c>
      <c r="B261" s="4" t="s">
        <v>26</v>
      </c>
      <c r="C261" s="4" t="s">
        <v>27</v>
      </c>
      <c r="D261" s="4" t="s">
        <v>1236</v>
      </c>
      <c r="E261" s="4" t="s">
        <v>1237</v>
      </c>
      <c r="F261" s="6">
        <v>45175</v>
      </c>
      <c r="G261" s="6">
        <v>45176</v>
      </c>
      <c r="H261" s="4">
        <v>1</v>
      </c>
      <c r="I261" s="4">
        <v>1</v>
      </c>
      <c r="J261" s="4">
        <v>1</v>
      </c>
      <c r="K261" s="4" t="s">
        <v>30</v>
      </c>
      <c r="L261" s="4">
        <v>1124.77</v>
      </c>
      <c r="M261" s="4">
        <v>1124.77</v>
      </c>
      <c r="N261" s="4" t="s">
        <v>1238</v>
      </c>
      <c r="O261" s="4" t="s">
        <v>1056</v>
      </c>
      <c r="P261" s="4" t="s">
        <v>33</v>
      </c>
      <c r="Q261" s="4">
        <v>0</v>
      </c>
      <c r="R261" s="8">
        <v>45152.0000115741</v>
      </c>
      <c r="S261" s="6">
        <v>45179</v>
      </c>
      <c r="T261" s="4" t="s">
        <v>34</v>
      </c>
      <c r="U261" s="4">
        <v>1124.77</v>
      </c>
      <c r="V261" s="4">
        <v>0</v>
      </c>
      <c r="W261" s="4">
        <v>0</v>
      </c>
      <c r="X261" s="4" t="s">
        <v>1239</v>
      </c>
      <c r="Y261" s="4" t="s">
        <v>35</v>
      </c>
    </row>
    <row r="262" s="4" customFormat="1" spans="1:25">
      <c r="A262" s="4" t="s">
        <v>1240</v>
      </c>
      <c r="B262" s="4" t="s">
        <v>26</v>
      </c>
      <c r="C262" s="4" t="s">
        <v>27</v>
      </c>
      <c r="D262" s="4" t="s">
        <v>1241</v>
      </c>
      <c r="E262" s="4" t="s">
        <v>1242</v>
      </c>
      <c r="F262" s="6">
        <v>45174</v>
      </c>
      <c r="G262" s="6">
        <v>45176</v>
      </c>
      <c r="H262" s="4">
        <v>1</v>
      </c>
      <c r="I262" s="4">
        <v>2</v>
      </c>
      <c r="J262" s="4">
        <v>2</v>
      </c>
      <c r="K262" s="4" t="s">
        <v>30</v>
      </c>
      <c r="L262" s="4">
        <v>3885.64</v>
      </c>
      <c r="M262" s="4">
        <v>3885.64</v>
      </c>
      <c r="N262" s="4" t="s">
        <v>1243</v>
      </c>
      <c r="O262" s="4" t="s">
        <v>1056</v>
      </c>
      <c r="P262" s="4" t="s">
        <v>33</v>
      </c>
      <c r="Q262" s="4">
        <v>0</v>
      </c>
      <c r="R262" s="8">
        <v>45152</v>
      </c>
      <c r="S262" s="6">
        <v>45179</v>
      </c>
      <c r="T262" s="4" t="s">
        <v>34</v>
      </c>
      <c r="U262" s="4">
        <v>3885.64</v>
      </c>
      <c r="V262" s="4">
        <v>0</v>
      </c>
      <c r="W262" s="4">
        <v>0</v>
      </c>
      <c r="X262" s="4" t="s">
        <v>1244</v>
      </c>
      <c r="Y262" s="4" t="s">
        <v>1245</v>
      </c>
    </row>
    <row r="263" s="4" customFormat="1" spans="1:25">
      <c r="A263" s="4" t="s">
        <v>1246</v>
      </c>
      <c r="B263" s="4" t="s">
        <v>26</v>
      </c>
      <c r="C263" s="4" t="s">
        <v>27</v>
      </c>
      <c r="D263" s="4" t="s">
        <v>1247</v>
      </c>
      <c r="E263" s="4" t="s">
        <v>1248</v>
      </c>
      <c r="F263" s="6">
        <v>45174</v>
      </c>
      <c r="G263" s="6">
        <v>45176</v>
      </c>
      <c r="H263" s="4">
        <v>1</v>
      </c>
      <c r="I263" s="4">
        <v>2</v>
      </c>
      <c r="J263" s="4">
        <v>2</v>
      </c>
      <c r="K263" s="4" t="s">
        <v>30</v>
      </c>
      <c r="L263" s="4">
        <v>731.34</v>
      </c>
      <c r="M263" s="4">
        <v>731.34</v>
      </c>
      <c r="N263" s="4" t="s">
        <v>1249</v>
      </c>
      <c r="O263" s="4" t="s">
        <v>1056</v>
      </c>
      <c r="P263" s="4" t="s">
        <v>33</v>
      </c>
      <c r="Q263" s="4">
        <v>0</v>
      </c>
      <c r="R263" s="8">
        <v>45154</v>
      </c>
      <c r="S263" s="6">
        <v>45179</v>
      </c>
      <c r="T263" s="4" t="s">
        <v>34</v>
      </c>
      <c r="U263" s="4">
        <v>731.34</v>
      </c>
      <c r="V263" s="4">
        <v>0</v>
      </c>
      <c r="W263" s="4">
        <v>0</v>
      </c>
      <c r="X263" s="4" t="s">
        <v>1250</v>
      </c>
      <c r="Y263" s="4" t="s">
        <v>35</v>
      </c>
    </row>
    <row r="264" s="4" customFormat="1" spans="1:25">
      <c r="A264" s="4" t="s">
        <v>1251</v>
      </c>
      <c r="B264" s="4" t="s">
        <v>26</v>
      </c>
      <c r="C264" s="4" t="s">
        <v>27</v>
      </c>
      <c r="D264" s="4" t="s">
        <v>1252</v>
      </c>
      <c r="E264" s="4" t="s">
        <v>1253</v>
      </c>
      <c r="F264" s="6">
        <v>45173</v>
      </c>
      <c r="G264" s="6">
        <v>45176</v>
      </c>
      <c r="H264" s="4">
        <v>1</v>
      </c>
      <c r="I264" s="4">
        <v>3</v>
      </c>
      <c r="J264" s="4">
        <v>3</v>
      </c>
      <c r="K264" s="4" t="s">
        <v>30</v>
      </c>
      <c r="L264" s="4">
        <v>3279.89</v>
      </c>
      <c r="M264" s="4">
        <v>3279.89</v>
      </c>
      <c r="N264" s="4" t="s">
        <v>1254</v>
      </c>
      <c r="O264" s="4" t="s">
        <v>1056</v>
      </c>
      <c r="P264" s="4" t="s">
        <v>33</v>
      </c>
      <c r="Q264" s="4">
        <v>0</v>
      </c>
      <c r="R264" s="8">
        <v>45154</v>
      </c>
      <c r="S264" s="6">
        <v>45179</v>
      </c>
      <c r="T264" s="4" t="s">
        <v>34</v>
      </c>
      <c r="U264" s="4">
        <v>3279.89</v>
      </c>
      <c r="V264" s="4">
        <v>0</v>
      </c>
      <c r="W264" s="4">
        <v>0</v>
      </c>
      <c r="X264" s="4" t="s">
        <v>1255</v>
      </c>
      <c r="Y264" s="4" t="s">
        <v>1256</v>
      </c>
    </row>
    <row r="265" s="4" customFormat="1" spans="1:25">
      <c r="A265" s="4" t="s">
        <v>1257</v>
      </c>
      <c r="B265" s="4" t="s">
        <v>26</v>
      </c>
      <c r="C265" s="4" t="s">
        <v>27</v>
      </c>
      <c r="D265" s="4" t="s">
        <v>1258</v>
      </c>
      <c r="E265" s="4" t="s">
        <v>1259</v>
      </c>
      <c r="F265" s="6">
        <v>45175</v>
      </c>
      <c r="G265" s="6">
        <v>45176</v>
      </c>
      <c r="H265" s="4">
        <v>1</v>
      </c>
      <c r="I265" s="4">
        <v>1</v>
      </c>
      <c r="J265" s="4">
        <v>1</v>
      </c>
      <c r="K265" s="4" t="s">
        <v>30</v>
      </c>
      <c r="L265" s="4">
        <v>1467.81</v>
      </c>
      <c r="M265" s="4">
        <v>1467.81</v>
      </c>
      <c r="N265" s="4" t="s">
        <v>1260</v>
      </c>
      <c r="O265" s="4" t="s">
        <v>1056</v>
      </c>
      <c r="P265" s="4" t="s">
        <v>33</v>
      </c>
      <c r="Q265" s="4">
        <v>0</v>
      </c>
      <c r="R265" s="8">
        <v>45155.0000115741</v>
      </c>
      <c r="S265" s="6">
        <v>45179</v>
      </c>
      <c r="T265" s="4" t="s">
        <v>34</v>
      </c>
      <c r="U265" s="4">
        <v>1467.81</v>
      </c>
      <c r="V265" s="4">
        <v>0</v>
      </c>
      <c r="W265" s="4">
        <v>0</v>
      </c>
      <c r="X265" s="4" t="s">
        <v>1261</v>
      </c>
      <c r="Y265" s="4" t="s">
        <v>35</v>
      </c>
    </row>
    <row r="266" s="4" customFormat="1" spans="1:25">
      <c r="A266" s="4" t="s">
        <v>1257</v>
      </c>
      <c r="B266" s="4" t="s">
        <v>26</v>
      </c>
      <c r="C266" s="4" t="s">
        <v>92</v>
      </c>
      <c r="D266" s="4" t="s">
        <v>1258</v>
      </c>
      <c r="E266" s="4" t="s">
        <v>1259</v>
      </c>
      <c r="F266" s="6">
        <v>45175</v>
      </c>
      <c r="G266" s="6">
        <v>45176</v>
      </c>
      <c r="H266" s="4">
        <v>1</v>
      </c>
      <c r="I266" s="4">
        <v>1</v>
      </c>
      <c r="J266" s="4">
        <v>1</v>
      </c>
      <c r="K266" s="4" t="s">
        <v>30</v>
      </c>
      <c r="L266" s="4">
        <v>-1467.81</v>
      </c>
      <c r="M266" s="4">
        <v>-1467.81</v>
      </c>
      <c r="N266" s="4" t="s">
        <v>1260</v>
      </c>
      <c r="O266" s="4" t="s">
        <v>1056</v>
      </c>
      <c r="P266" s="4" t="s">
        <v>33</v>
      </c>
      <c r="Q266" s="4">
        <v>0</v>
      </c>
      <c r="R266" s="8">
        <v>45155.0000115741</v>
      </c>
      <c r="S266" s="6">
        <v>45179</v>
      </c>
      <c r="T266" s="4" t="s">
        <v>34</v>
      </c>
      <c r="U266" s="4">
        <v>-1467.81</v>
      </c>
      <c r="V266" s="4">
        <v>0</v>
      </c>
      <c r="W266" s="4">
        <v>0</v>
      </c>
      <c r="X266" s="4" t="s">
        <v>1261</v>
      </c>
      <c r="Y266" s="4" t="s">
        <v>35</v>
      </c>
    </row>
    <row r="267" s="4" customFormat="1" spans="1:25">
      <c r="A267" s="4" t="s">
        <v>1262</v>
      </c>
      <c r="B267" s="4" t="s">
        <v>26</v>
      </c>
      <c r="C267" s="4" t="s">
        <v>27</v>
      </c>
      <c r="D267" s="4" t="s">
        <v>1263</v>
      </c>
      <c r="E267" s="4" t="s">
        <v>1264</v>
      </c>
      <c r="F267" s="6">
        <v>45175</v>
      </c>
      <c r="G267" s="6">
        <v>45176</v>
      </c>
      <c r="H267" s="4">
        <v>1</v>
      </c>
      <c r="I267" s="4">
        <v>1</v>
      </c>
      <c r="J267" s="4">
        <v>1</v>
      </c>
      <c r="K267" s="4" t="s">
        <v>30</v>
      </c>
      <c r="L267" s="4">
        <v>1419.26</v>
      </c>
      <c r="M267" s="4">
        <v>1419.26</v>
      </c>
      <c r="N267" s="4" t="s">
        <v>1265</v>
      </c>
      <c r="O267" s="4" t="s">
        <v>1056</v>
      </c>
      <c r="P267" s="4" t="s">
        <v>33</v>
      </c>
      <c r="Q267" s="4">
        <v>0</v>
      </c>
      <c r="R267" s="8">
        <v>45156.0000115741</v>
      </c>
      <c r="S267" s="6">
        <v>45179</v>
      </c>
      <c r="T267" s="4" t="s">
        <v>34</v>
      </c>
      <c r="U267" s="4">
        <v>1419.26</v>
      </c>
      <c r="V267" s="4">
        <v>0</v>
      </c>
      <c r="W267" s="4">
        <v>0</v>
      </c>
      <c r="X267" s="4" t="s">
        <v>1266</v>
      </c>
      <c r="Y267" s="4" t="s">
        <v>35</v>
      </c>
    </row>
    <row r="268" s="4" customFormat="1" spans="1:25">
      <c r="A268" s="4" t="s">
        <v>1267</v>
      </c>
      <c r="B268" s="4" t="s">
        <v>26</v>
      </c>
      <c r="C268" s="4" t="s">
        <v>27</v>
      </c>
      <c r="D268" s="4" t="s">
        <v>410</v>
      </c>
      <c r="E268" s="4" t="s">
        <v>488</v>
      </c>
      <c r="F268" s="6">
        <v>45175</v>
      </c>
      <c r="G268" s="6">
        <v>45176</v>
      </c>
      <c r="H268" s="4">
        <v>1</v>
      </c>
      <c r="I268" s="4">
        <v>1</v>
      </c>
      <c r="J268" s="4">
        <v>1</v>
      </c>
      <c r="K268" s="4" t="s">
        <v>30</v>
      </c>
      <c r="L268" s="4">
        <v>592.51</v>
      </c>
      <c r="M268" s="4">
        <v>592.51</v>
      </c>
      <c r="N268" s="4" t="s">
        <v>1268</v>
      </c>
      <c r="O268" s="4" t="s">
        <v>1056</v>
      </c>
      <c r="P268" s="4" t="s">
        <v>33</v>
      </c>
      <c r="Q268" s="4">
        <v>0</v>
      </c>
      <c r="R268" s="8">
        <v>45157.0000115741</v>
      </c>
      <c r="S268" s="6">
        <v>45179</v>
      </c>
      <c r="T268" s="4" t="s">
        <v>34</v>
      </c>
      <c r="U268" s="4">
        <v>592.51</v>
      </c>
      <c r="V268" s="4">
        <v>0</v>
      </c>
      <c r="W268" s="4">
        <v>0</v>
      </c>
      <c r="X268" s="4" t="s">
        <v>1269</v>
      </c>
      <c r="Y268" s="4" t="s">
        <v>35</v>
      </c>
    </row>
    <row r="269" s="4" customFormat="1" spans="1:25">
      <c r="A269" s="4" t="s">
        <v>1270</v>
      </c>
      <c r="B269" s="4" t="s">
        <v>26</v>
      </c>
      <c r="C269" s="4" t="s">
        <v>27</v>
      </c>
      <c r="D269" s="4" t="s">
        <v>1271</v>
      </c>
      <c r="E269" s="4" t="s">
        <v>1272</v>
      </c>
      <c r="F269" s="6">
        <v>45175</v>
      </c>
      <c r="G269" s="6">
        <v>45176</v>
      </c>
      <c r="H269" s="4">
        <v>1</v>
      </c>
      <c r="I269" s="4">
        <v>1</v>
      </c>
      <c r="J269" s="4">
        <v>1</v>
      </c>
      <c r="K269" s="4" t="s">
        <v>30</v>
      </c>
      <c r="L269" s="4">
        <v>2702.84</v>
      </c>
      <c r="M269" s="4">
        <v>2702.84</v>
      </c>
      <c r="N269" s="4" t="s">
        <v>1273</v>
      </c>
      <c r="O269" s="4" t="s">
        <v>1056</v>
      </c>
      <c r="P269" s="4" t="s">
        <v>33</v>
      </c>
      <c r="Q269" s="4">
        <v>0</v>
      </c>
      <c r="R269" s="8">
        <v>45158.0000115741</v>
      </c>
      <c r="S269" s="6">
        <v>45179</v>
      </c>
      <c r="T269" s="4" t="s">
        <v>34</v>
      </c>
      <c r="U269" s="4">
        <v>2702.84</v>
      </c>
      <c r="V269" s="4">
        <v>0</v>
      </c>
      <c r="W269" s="4">
        <v>0</v>
      </c>
      <c r="X269" s="4" t="s">
        <v>1274</v>
      </c>
      <c r="Y269" s="4" t="s">
        <v>35</v>
      </c>
    </row>
    <row r="270" s="4" customFormat="1" spans="1:25">
      <c r="A270" s="4" t="s">
        <v>1275</v>
      </c>
      <c r="B270" s="4" t="s">
        <v>26</v>
      </c>
      <c r="C270" s="4" t="s">
        <v>27</v>
      </c>
      <c r="D270" s="4" t="s">
        <v>1276</v>
      </c>
      <c r="E270" s="4" t="s">
        <v>341</v>
      </c>
      <c r="F270" s="6">
        <v>45175</v>
      </c>
      <c r="G270" s="6">
        <v>45176</v>
      </c>
      <c r="H270" s="4">
        <v>1</v>
      </c>
      <c r="I270" s="4">
        <v>1</v>
      </c>
      <c r="J270" s="4">
        <v>1</v>
      </c>
      <c r="K270" s="4" t="s">
        <v>30</v>
      </c>
      <c r="L270" s="4">
        <v>956.62</v>
      </c>
      <c r="M270" s="4">
        <v>956.62</v>
      </c>
      <c r="N270" s="4" t="s">
        <v>1277</v>
      </c>
      <c r="O270" s="4" t="s">
        <v>1056</v>
      </c>
      <c r="P270" s="4" t="s">
        <v>33</v>
      </c>
      <c r="Q270" s="4">
        <v>0</v>
      </c>
      <c r="R270" s="8">
        <v>45158.0000115741</v>
      </c>
      <c r="S270" s="6">
        <v>45179</v>
      </c>
      <c r="T270" s="4" t="s">
        <v>34</v>
      </c>
      <c r="U270" s="4">
        <v>956.62</v>
      </c>
      <c r="V270" s="4">
        <v>0</v>
      </c>
      <c r="W270" s="4">
        <v>0</v>
      </c>
      <c r="X270" s="4" t="s">
        <v>1278</v>
      </c>
      <c r="Y270" s="4" t="s">
        <v>35</v>
      </c>
    </row>
    <row r="271" s="4" customFormat="1" spans="1:25">
      <c r="A271" s="4" t="s">
        <v>1279</v>
      </c>
      <c r="B271" s="4" t="s">
        <v>26</v>
      </c>
      <c r="C271" s="4" t="s">
        <v>27</v>
      </c>
      <c r="D271" s="4" t="s">
        <v>1280</v>
      </c>
      <c r="E271" s="4" t="s">
        <v>1281</v>
      </c>
      <c r="F271" s="6">
        <v>45174</v>
      </c>
      <c r="G271" s="6">
        <v>45176</v>
      </c>
      <c r="H271" s="4">
        <v>1</v>
      </c>
      <c r="I271" s="4">
        <v>2</v>
      </c>
      <c r="J271" s="4">
        <v>2</v>
      </c>
      <c r="K271" s="4" t="s">
        <v>30</v>
      </c>
      <c r="L271" s="4">
        <v>1361.68</v>
      </c>
      <c r="M271" s="4">
        <v>1361.68</v>
      </c>
      <c r="N271" s="4" t="s">
        <v>1282</v>
      </c>
      <c r="O271" s="4" t="s">
        <v>1056</v>
      </c>
      <c r="P271" s="4" t="s">
        <v>33</v>
      </c>
      <c r="Q271" s="4">
        <v>0</v>
      </c>
      <c r="R271" s="8">
        <v>45158.0000115741</v>
      </c>
      <c r="S271" s="6">
        <v>45179</v>
      </c>
      <c r="T271" s="4" t="s">
        <v>34</v>
      </c>
      <c r="U271" s="4">
        <v>1361.68</v>
      </c>
      <c r="V271" s="4">
        <v>0</v>
      </c>
      <c r="W271" s="4">
        <v>0</v>
      </c>
      <c r="X271" s="4" t="s">
        <v>1283</v>
      </c>
      <c r="Y271" s="4" t="s">
        <v>1284</v>
      </c>
    </row>
    <row r="272" s="4" customFormat="1" spans="1:25">
      <c r="A272" s="4" t="s">
        <v>1285</v>
      </c>
      <c r="B272" s="4" t="s">
        <v>26</v>
      </c>
      <c r="C272" s="4" t="s">
        <v>27</v>
      </c>
      <c r="D272" s="4" t="s">
        <v>1286</v>
      </c>
      <c r="E272" s="4" t="s">
        <v>1287</v>
      </c>
      <c r="F272" s="6">
        <v>45172</v>
      </c>
      <c r="G272" s="6">
        <v>45176</v>
      </c>
      <c r="H272" s="4">
        <v>1</v>
      </c>
      <c r="I272" s="4">
        <v>4</v>
      </c>
      <c r="J272" s="4">
        <v>4</v>
      </c>
      <c r="K272" s="4" t="s">
        <v>30</v>
      </c>
      <c r="L272" s="4">
        <v>7272.32</v>
      </c>
      <c r="M272" s="4">
        <v>7272.32</v>
      </c>
      <c r="N272" s="4" t="s">
        <v>1288</v>
      </c>
      <c r="O272" s="4" t="s">
        <v>1056</v>
      </c>
      <c r="P272" s="4" t="s">
        <v>33</v>
      </c>
      <c r="Q272" s="4">
        <v>0</v>
      </c>
      <c r="R272" s="8">
        <v>45159</v>
      </c>
      <c r="S272" s="6">
        <v>45179</v>
      </c>
      <c r="T272" s="4" t="s">
        <v>34</v>
      </c>
      <c r="U272" s="4">
        <v>7272.32</v>
      </c>
      <c r="V272" s="4">
        <v>0</v>
      </c>
      <c r="W272" s="4">
        <v>0</v>
      </c>
      <c r="X272" s="4" t="s">
        <v>1289</v>
      </c>
      <c r="Y272" s="4" t="s">
        <v>35</v>
      </c>
    </row>
    <row r="273" s="4" customFormat="1" spans="1:25">
      <c r="A273" s="4" t="s">
        <v>1290</v>
      </c>
      <c r="B273" s="4" t="s">
        <v>26</v>
      </c>
      <c r="C273" s="4" t="s">
        <v>27</v>
      </c>
      <c r="D273" s="4" t="s">
        <v>1291</v>
      </c>
      <c r="E273" s="4" t="s">
        <v>1292</v>
      </c>
      <c r="F273" s="6">
        <v>45175</v>
      </c>
      <c r="G273" s="6">
        <v>45176</v>
      </c>
      <c r="H273" s="4">
        <v>1</v>
      </c>
      <c r="I273" s="4">
        <v>1</v>
      </c>
      <c r="J273" s="4">
        <v>1</v>
      </c>
      <c r="K273" s="4" t="s">
        <v>30</v>
      </c>
      <c r="L273" s="4">
        <v>1349.49</v>
      </c>
      <c r="M273" s="4">
        <v>1349.49</v>
      </c>
      <c r="N273" s="4" t="s">
        <v>1293</v>
      </c>
      <c r="O273" s="4" t="s">
        <v>1056</v>
      </c>
      <c r="P273" s="4" t="s">
        <v>33</v>
      </c>
      <c r="Q273" s="4">
        <v>0</v>
      </c>
      <c r="R273" s="8">
        <v>45159</v>
      </c>
      <c r="S273" s="6">
        <v>45179</v>
      </c>
      <c r="T273" s="4" t="s">
        <v>34</v>
      </c>
      <c r="U273" s="4">
        <v>1349.49</v>
      </c>
      <c r="V273" s="4">
        <v>0</v>
      </c>
      <c r="W273" s="4">
        <v>0</v>
      </c>
      <c r="X273" s="4" t="s">
        <v>1294</v>
      </c>
      <c r="Y273" s="4" t="s">
        <v>35</v>
      </c>
    </row>
    <row r="274" s="4" customFormat="1" spans="1:25">
      <c r="A274" s="4" t="s">
        <v>1295</v>
      </c>
      <c r="B274" s="4" t="s">
        <v>26</v>
      </c>
      <c r="C274" s="4" t="s">
        <v>27</v>
      </c>
      <c r="D274" s="4" t="s">
        <v>1296</v>
      </c>
      <c r="E274" s="4" t="s">
        <v>638</v>
      </c>
      <c r="F274" s="6">
        <v>45173</v>
      </c>
      <c r="G274" s="6">
        <v>45176</v>
      </c>
      <c r="H274" s="4">
        <v>1</v>
      </c>
      <c r="I274" s="4">
        <v>3</v>
      </c>
      <c r="J274" s="4">
        <v>3</v>
      </c>
      <c r="K274" s="4" t="s">
        <v>30</v>
      </c>
      <c r="L274" s="4">
        <v>1815.72</v>
      </c>
      <c r="M274" s="4">
        <v>1815.72</v>
      </c>
      <c r="N274" s="4" t="s">
        <v>1297</v>
      </c>
      <c r="O274" s="4" t="s">
        <v>1056</v>
      </c>
      <c r="P274" s="4" t="s">
        <v>33</v>
      </c>
      <c r="Q274" s="4">
        <v>0</v>
      </c>
      <c r="R274" s="8">
        <v>45159.0000115741</v>
      </c>
      <c r="S274" s="6">
        <v>45179</v>
      </c>
      <c r="T274" s="4" t="s">
        <v>34</v>
      </c>
      <c r="U274" s="4">
        <v>1815.72</v>
      </c>
      <c r="V274" s="4">
        <v>0</v>
      </c>
      <c r="W274" s="4">
        <v>0</v>
      </c>
      <c r="X274" s="4" t="s">
        <v>1298</v>
      </c>
      <c r="Y274" s="4" t="s">
        <v>1299</v>
      </c>
    </row>
    <row r="275" s="4" customFormat="1" spans="1:25">
      <c r="A275" s="4" t="s">
        <v>1300</v>
      </c>
      <c r="B275" s="4" t="s">
        <v>26</v>
      </c>
      <c r="C275" s="4" t="s">
        <v>27</v>
      </c>
      <c r="D275" s="4" t="s">
        <v>328</v>
      </c>
      <c r="E275" s="4" t="s">
        <v>638</v>
      </c>
      <c r="F275" s="6">
        <v>45173</v>
      </c>
      <c r="G275" s="6">
        <v>45176</v>
      </c>
      <c r="H275" s="4">
        <v>1</v>
      </c>
      <c r="I275" s="4">
        <v>3</v>
      </c>
      <c r="J275" s="4">
        <v>3</v>
      </c>
      <c r="K275" s="4" t="s">
        <v>30</v>
      </c>
      <c r="L275" s="4">
        <v>2532.48</v>
      </c>
      <c r="M275" s="4">
        <v>2532.48</v>
      </c>
      <c r="N275" s="4" t="s">
        <v>1301</v>
      </c>
      <c r="O275" s="4" t="s">
        <v>1056</v>
      </c>
      <c r="P275" s="4" t="s">
        <v>33</v>
      </c>
      <c r="Q275" s="4">
        <v>0</v>
      </c>
      <c r="R275" s="8">
        <v>45159</v>
      </c>
      <c r="S275" s="6">
        <v>45179</v>
      </c>
      <c r="T275" s="4" t="s">
        <v>34</v>
      </c>
      <c r="U275" s="4">
        <v>2532.48</v>
      </c>
      <c r="V275" s="4">
        <v>0</v>
      </c>
      <c r="W275" s="4">
        <v>0</v>
      </c>
      <c r="X275" s="4" t="s">
        <v>1302</v>
      </c>
      <c r="Y275" s="4" t="s">
        <v>35</v>
      </c>
    </row>
    <row r="276" s="4" customFormat="1" spans="1:25">
      <c r="A276" s="4" t="s">
        <v>1303</v>
      </c>
      <c r="B276" s="4" t="s">
        <v>26</v>
      </c>
      <c r="C276" s="4" t="s">
        <v>27</v>
      </c>
      <c r="D276" s="4" t="s">
        <v>1296</v>
      </c>
      <c r="E276" s="4" t="s">
        <v>39</v>
      </c>
      <c r="F276" s="6">
        <v>45175</v>
      </c>
      <c r="G276" s="6">
        <v>45176</v>
      </c>
      <c r="H276" s="4">
        <v>1</v>
      </c>
      <c r="I276" s="4">
        <v>1</v>
      </c>
      <c r="J276" s="4">
        <v>1</v>
      </c>
      <c r="K276" s="4" t="s">
        <v>30</v>
      </c>
      <c r="L276" s="4">
        <v>644.52</v>
      </c>
      <c r="M276" s="4">
        <v>644.52</v>
      </c>
      <c r="N276" s="4" t="s">
        <v>1304</v>
      </c>
      <c r="O276" s="4" t="s">
        <v>1056</v>
      </c>
      <c r="P276" s="4" t="s">
        <v>33</v>
      </c>
      <c r="Q276" s="4">
        <v>0</v>
      </c>
      <c r="R276" s="8">
        <v>45160.0000115741</v>
      </c>
      <c r="S276" s="6">
        <v>45179</v>
      </c>
      <c r="T276" s="4" t="s">
        <v>34</v>
      </c>
      <c r="U276" s="4">
        <v>644.52</v>
      </c>
      <c r="V276" s="4">
        <v>0</v>
      </c>
      <c r="W276" s="4">
        <v>617.72</v>
      </c>
      <c r="X276" s="4" t="s">
        <v>1305</v>
      </c>
      <c r="Y276" s="4" t="s">
        <v>1306</v>
      </c>
    </row>
    <row r="277" s="4" customFormat="1" spans="1:25">
      <c r="A277" s="4" t="s">
        <v>1300</v>
      </c>
      <c r="B277" s="4" t="s">
        <v>26</v>
      </c>
      <c r="C277" s="4" t="s">
        <v>92</v>
      </c>
      <c r="D277" s="4" t="s">
        <v>328</v>
      </c>
      <c r="E277" s="4" t="s">
        <v>638</v>
      </c>
      <c r="F277" s="6">
        <v>45173</v>
      </c>
      <c r="G277" s="6">
        <v>45176</v>
      </c>
      <c r="H277" s="4">
        <v>1</v>
      </c>
      <c r="I277" s="4">
        <v>3</v>
      </c>
      <c r="J277" s="4">
        <v>3</v>
      </c>
      <c r="K277" s="4" t="s">
        <v>30</v>
      </c>
      <c r="L277" s="4">
        <v>-2532.48</v>
      </c>
      <c r="M277" s="4">
        <v>-2532.48</v>
      </c>
      <c r="N277" s="4" t="s">
        <v>1301</v>
      </c>
      <c r="O277" s="4" t="s">
        <v>1056</v>
      </c>
      <c r="P277" s="4" t="s">
        <v>33</v>
      </c>
      <c r="Q277" s="4">
        <v>0</v>
      </c>
      <c r="R277" s="8">
        <v>45159</v>
      </c>
      <c r="S277" s="6">
        <v>45179</v>
      </c>
      <c r="T277" s="4" t="s">
        <v>34</v>
      </c>
      <c r="U277" s="4">
        <v>-2532.48</v>
      </c>
      <c r="V277" s="4">
        <v>0</v>
      </c>
      <c r="W277" s="4">
        <v>0</v>
      </c>
      <c r="X277" s="4" t="s">
        <v>1302</v>
      </c>
      <c r="Y277" s="4" t="s">
        <v>35</v>
      </c>
    </row>
    <row r="278" s="4" customFormat="1" spans="1:25">
      <c r="A278" s="4" t="s">
        <v>1307</v>
      </c>
      <c r="B278" s="4" t="s">
        <v>26</v>
      </c>
      <c r="C278" s="4" t="s">
        <v>27</v>
      </c>
      <c r="D278" s="4" t="s">
        <v>1308</v>
      </c>
      <c r="E278" s="4" t="s">
        <v>672</v>
      </c>
      <c r="F278" s="6">
        <v>45172</v>
      </c>
      <c r="G278" s="6">
        <v>45176</v>
      </c>
      <c r="H278" s="4">
        <v>1</v>
      </c>
      <c r="I278" s="4">
        <v>4</v>
      </c>
      <c r="J278" s="4">
        <v>4</v>
      </c>
      <c r="K278" s="4" t="s">
        <v>30</v>
      </c>
      <c r="L278" s="4">
        <v>4994.76</v>
      </c>
      <c r="M278" s="4">
        <v>4994.76</v>
      </c>
      <c r="N278" s="4" t="s">
        <v>1309</v>
      </c>
      <c r="O278" s="4" t="s">
        <v>1056</v>
      </c>
      <c r="P278" s="4" t="s">
        <v>33</v>
      </c>
      <c r="Q278" s="4">
        <v>0</v>
      </c>
      <c r="R278" s="8">
        <v>45160</v>
      </c>
      <c r="S278" s="6">
        <v>45179</v>
      </c>
      <c r="T278" s="4" t="s">
        <v>34</v>
      </c>
      <c r="U278" s="4">
        <v>4994.76</v>
      </c>
      <c r="V278" s="4">
        <v>0</v>
      </c>
      <c r="W278" s="4">
        <v>0</v>
      </c>
      <c r="X278" s="4" t="s">
        <v>1310</v>
      </c>
      <c r="Y278" s="4" t="s">
        <v>1311</v>
      </c>
    </row>
    <row r="279" s="4" customFormat="1" spans="1:25">
      <c r="A279" s="4" t="s">
        <v>1312</v>
      </c>
      <c r="B279" s="4" t="s">
        <v>26</v>
      </c>
      <c r="C279" s="4" t="s">
        <v>27</v>
      </c>
      <c r="D279" s="4" t="s">
        <v>1313</v>
      </c>
      <c r="E279" s="4" t="s">
        <v>506</v>
      </c>
      <c r="F279" s="6">
        <v>45175</v>
      </c>
      <c r="G279" s="6">
        <v>45176</v>
      </c>
      <c r="H279" s="4">
        <v>1</v>
      </c>
      <c r="I279" s="4">
        <v>1</v>
      </c>
      <c r="J279" s="4">
        <v>1</v>
      </c>
      <c r="K279" s="4" t="s">
        <v>30</v>
      </c>
      <c r="L279" s="4">
        <v>237.73</v>
      </c>
      <c r="M279" s="4">
        <v>237.73</v>
      </c>
      <c r="N279" s="4" t="s">
        <v>1314</v>
      </c>
      <c r="O279" s="4" t="s">
        <v>1056</v>
      </c>
      <c r="P279" s="4" t="s">
        <v>33</v>
      </c>
      <c r="Q279" s="4">
        <v>0</v>
      </c>
      <c r="R279" s="8">
        <v>45160</v>
      </c>
      <c r="S279" s="6">
        <v>45179</v>
      </c>
      <c r="T279" s="4" t="s">
        <v>34</v>
      </c>
      <c r="U279" s="4">
        <v>237.73</v>
      </c>
      <c r="V279" s="4">
        <v>0</v>
      </c>
      <c r="W279" s="4">
        <v>0</v>
      </c>
      <c r="X279" s="4" t="s">
        <v>1315</v>
      </c>
      <c r="Y279" s="4" t="s">
        <v>1316</v>
      </c>
    </row>
    <row r="280" s="4" customFormat="1" spans="1:25">
      <c r="A280" s="4" t="s">
        <v>1317</v>
      </c>
      <c r="B280" s="4" t="s">
        <v>26</v>
      </c>
      <c r="C280" s="4" t="s">
        <v>27</v>
      </c>
      <c r="D280" s="4" t="s">
        <v>1318</v>
      </c>
      <c r="E280" s="4" t="s">
        <v>406</v>
      </c>
      <c r="F280" s="6">
        <v>45169</v>
      </c>
      <c r="G280" s="6">
        <v>45176</v>
      </c>
      <c r="H280" s="4">
        <v>1</v>
      </c>
      <c r="I280" s="4">
        <v>7</v>
      </c>
      <c r="J280" s="4">
        <v>7</v>
      </c>
      <c r="K280" s="4" t="s">
        <v>30</v>
      </c>
      <c r="L280" s="4">
        <v>6502.16</v>
      </c>
      <c r="M280" s="4">
        <v>6502.16</v>
      </c>
      <c r="N280" s="4" t="s">
        <v>1319</v>
      </c>
      <c r="O280" s="4" t="s">
        <v>1056</v>
      </c>
      <c r="P280" s="4" t="s">
        <v>33</v>
      </c>
      <c r="Q280" s="4">
        <v>0</v>
      </c>
      <c r="R280" s="8">
        <v>45160.0000115741</v>
      </c>
      <c r="S280" s="6">
        <v>45179</v>
      </c>
      <c r="T280" s="4" t="s">
        <v>34</v>
      </c>
      <c r="U280" s="4">
        <v>6502.16</v>
      </c>
      <c r="V280" s="4">
        <v>0</v>
      </c>
      <c r="W280" s="4">
        <v>0</v>
      </c>
      <c r="X280" s="4" t="s">
        <v>1320</v>
      </c>
      <c r="Y280" s="4" t="s">
        <v>1321</v>
      </c>
    </row>
    <row r="281" s="4" customFormat="1" spans="1:25">
      <c r="A281" s="4" t="s">
        <v>1322</v>
      </c>
      <c r="B281" s="4" t="s">
        <v>26</v>
      </c>
      <c r="C281" s="4" t="s">
        <v>27</v>
      </c>
      <c r="D281" s="4" t="s">
        <v>1318</v>
      </c>
      <c r="E281" s="4" t="s">
        <v>406</v>
      </c>
      <c r="F281" s="6">
        <v>45169</v>
      </c>
      <c r="G281" s="6">
        <v>45176</v>
      </c>
      <c r="H281" s="4">
        <v>1</v>
      </c>
      <c r="I281" s="4">
        <v>7</v>
      </c>
      <c r="J281" s="4">
        <v>7</v>
      </c>
      <c r="K281" s="4" t="s">
        <v>30</v>
      </c>
      <c r="L281" s="4">
        <v>6502.16</v>
      </c>
      <c r="M281" s="4">
        <v>6502.16</v>
      </c>
      <c r="N281" s="4" t="s">
        <v>1323</v>
      </c>
      <c r="O281" s="4" t="s">
        <v>1056</v>
      </c>
      <c r="P281" s="4" t="s">
        <v>33</v>
      </c>
      <c r="Q281" s="4">
        <v>0</v>
      </c>
      <c r="R281" s="8">
        <v>45160</v>
      </c>
      <c r="S281" s="6">
        <v>45179</v>
      </c>
      <c r="T281" s="4" t="s">
        <v>34</v>
      </c>
      <c r="U281" s="4">
        <v>6502.16</v>
      </c>
      <c r="V281" s="4">
        <v>0</v>
      </c>
      <c r="W281" s="4">
        <v>0</v>
      </c>
      <c r="X281" s="4" t="s">
        <v>1324</v>
      </c>
      <c r="Y281" s="4" t="s">
        <v>1325</v>
      </c>
    </row>
    <row r="282" s="4" customFormat="1" spans="1:25">
      <c r="A282" s="4" t="s">
        <v>1326</v>
      </c>
      <c r="B282" s="4" t="s">
        <v>26</v>
      </c>
      <c r="C282" s="4" t="s">
        <v>27</v>
      </c>
      <c r="D282" s="4" t="s">
        <v>1327</v>
      </c>
      <c r="E282" s="4" t="s">
        <v>1197</v>
      </c>
      <c r="F282" s="6">
        <v>45172</v>
      </c>
      <c r="G282" s="6">
        <v>45176</v>
      </c>
      <c r="H282" s="4">
        <v>1</v>
      </c>
      <c r="I282" s="4">
        <v>4</v>
      </c>
      <c r="J282" s="4">
        <v>4</v>
      </c>
      <c r="K282" s="4" t="s">
        <v>30</v>
      </c>
      <c r="L282" s="4">
        <v>1491</v>
      </c>
      <c r="M282" s="4">
        <v>1491</v>
      </c>
      <c r="N282" s="4" t="s">
        <v>1328</v>
      </c>
      <c r="O282" s="4" t="s">
        <v>1056</v>
      </c>
      <c r="P282" s="4" t="s">
        <v>33</v>
      </c>
      <c r="Q282" s="4">
        <v>0</v>
      </c>
      <c r="R282" s="8">
        <v>45160</v>
      </c>
      <c r="S282" s="6">
        <v>45179</v>
      </c>
      <c r="T282" s="4" t="s">
        <v>34</v>
      </c>
      <c r="U282" s="4">
        <v>1491</v>
      </c>
      <c r="V282" s="4">
        <v>0</v>
      </c>
      <c r="W282" s="4">
        <v>0</v>
      </c>
      <c r="X282" s="4" t="s">
        <v>1329</v>
      </c>
      <c r="Y282" s="4" t="s">
        <v>35</v>
      </c>
    </row>
    <row r="283" s="4" customFormat="1" spans="1:25">
      <c r="A283" s="4" t="s">
        <v>1330</v>
      </c>
      <c r="B283" s="4" t="s">
        <v>26</v>
      </c>
      <c r="C283" s="4" t="s">
        <v>27</v>
      </c>
      <c r="D283" s="4" t="s">
        <v>1331</v>
      </c>
      <c r="E283" s="4" t="s">
        <v>1332</v>
      </c>
      <c r="F283" s="6">
        <v>45175</v>
      </c>
      <c r="G283" s="6">
        <v>45176</v>
      </c>
      <c r="H283" s="4">
        <v>1</v>
      </c>
      <c r="I283" s="4">
        <v>1</v>
      </c>
      <c r="J283" s="4">
        <v>1</v>
      </c>
      <c r="K283" s="4" t="s">
        <v>30</v>
      </c>
      <c r="L283" s="4">
        <v>496.38</v>
      </c>
      <c r="M283" s="4">
        <v>496.38</v>
      </c>
      <c r="N283" s="4" t="s">
        <v>1333</v>
      </c>
      <c r="O283" s="4" t="s">
        <v>1056</v>
      </c>
      <c r="P283" s="4" t="s">
        <v>33</v>
      </c>
      <c r="Q283" s="4">
        <v>0</v>
      </c>
      <c r="R283" s="8">
        <v>45160.0000115741</v>
      </c>
      <c r="S283" s="6">
        <v>45179</v>
      </c>
      <c r="T283" s="4" t="s">
        <v>34</v>
      </c>
      <c r="U283" s="4">
        <v>496.38</v>
      </c>
      <c r="V283" s="4">
        <v>0</v>
      </c>
      <c r="W283" s="4">
        <v>0</v>
      </c>
      <c r="X283" s="4" t="s">
        <v>1334</v>
      </c>
      <c r="Y283" s="4" t="s">
        <v>1335</v>
      </c>
    </row>
    <row r="284" s="4" customFormat="1" spans="1:25">
      <c r="A284" s="4" t="s">
        <v>1336</v>
      </c>
      <c r="B284" s="4" t="s">
        <v>26</v>
      </c>
      <c r="C284" s="4" t="s">
        <v>27</v>
      </c>
      <c r="D284" s="4" t="s">
        <v>704</v>
      </c>
      <c r="E284" s="4" t="s">
        <v>1337</v>
      </c>
      <c r="F284" s="6">
        <v>45175</v>
      </c>
      <c r="G284" s="6">
        <v>45176</v>
      </c>
      <c r="H284" s="4">
        <v>1</v>
      </c>
      <c r="I284" s="4">
        <v>1</v>
      </c>
      <c r="J284" s="4">
        <v>1</v>
      </c>
      <c r="K284" s="4" t="s">
        <v>30</v>
      </c>
      <c r="L284" s="4">
        <v>1378.3</v>
      </c>
      <c r="M284" s="4">
        <v>1378.3</v>
      </c>
      <c r="N284" s="4" t="s">
        <v>1338</v>
      </c>
      <c r="O284" s="4" t="s">
        <v>1056</v>
      </c>
      <c r="P284" s="4" t="s">
        <v>33</v>
      </c>
      <c r="Q284" s="4">
        <v>0</v>
      </c>
      <c r="R284" s="8">
        <v>45161.0000115741</v>
      </c>
      <c r="S284" s="6">
        <v>45179</v>
      </c>
      <c r="T284" s="4" t="s">
        <v>34</v>
      </c>
      <c r="U284" s="4">
        <v>1378.3</v>
      </c>
      <c r="V284" s="4">
        <v>0</v>
      </c>
      <c r="W284" s="4">
        <v>0</v>
      </c>
      <c r="X284" s="4" t="s">
        <v>1339</v>
      </c>
      <c r="Y284" s="4" t="s">
        <v>707</v>
      </c>
    </row>
    <row r="285" s="4" customFormat="1" spans="1:25">
      <c r="A285" s="4" t="s">
        <v>1336</v>
      </c>
      <c r="B285" s="4" t="s">
        <v>26</v>
      </c>
      <c r="C285" s="4" t="s">
        <v>92</v>
      </c>
      <c r="D285" s="4" t="s">
        <v>704</v>
      </c>
      <c r="E285" s="4" t="s">
        <v>1337</v>
      </c>
      <c r="F285" s="6">
        <v>45175</v>
      </c>
      <c r="G285" s="6">
        <v>45176</v>
      </c>
      <c r="H285" s="4">
        <v>1</v>
      </c>
      <c r="I285" s="4">
        <v>1</v>
      </c>
      <c r="J285" s="4">
        <v>1</v>
      </c>
      <c r="K285" s="4" t="s">
        <v>30</v>
      </c>
      <c r="L285" s="4">
        <v>-1378.3</v>
      </c>
      <c r="M285" s="4">
        <v>-1378.3</v>
      </c>
      <c r="N285" s="4" t="s">
        <v>1338</v>
      </c>
      <c r="O285" s="4" t="s">
        <v>1056</v>
      </c>
      <c r="P285" s="4" t="s">
        <v>33</v>
      </c>
      <c r="Q285" s="4">
        <v>0</v>
      </c>
      <c r="R285" s="8">
        <v>45161.0000115741</v>
      </c>
      <c r="S285" s="6">
        <v>45179</v>
      </c>
      <c r="T285" s="4" t="s">
        <v>34</v>
      </c>
      <c r="U285" s="4">
        <v>-1378.3</v>
      </c>
      <c r="V285" s="4">
        <v>0</v>
      </c>
      <c r="W285" s="4">
        <v>0</v>
      </c>
      <c r="X285" s="4" t="s">
        <v>1339</v>
      </c>
      <c r="Y285" s="4" t="s">
        <v>707</v>
      </c>
    </row>
    <row r="286" s="4" customFormat="1" spans="1:25">
      <c r="A286" s="4" t="s">
        <v>1340</v>
      </c>
      <c r="B286" s="4" t="s">
        <v>26</v>
      </c>
      <c r="C286" s="4" t="s">
        <v>27</v>
      </c>
      <c r="D286" s="4" t="s">
        <v>1341</v>
      </c>
      <c r="E286" s="4" t="s">
        <v>1342</v>
      </c>
      <c r="F286" s="6">
        <v>45175</v>
      </c>
      <c r="G286" s="6">
        <v>45176</v>
      </c>
      <c r="H286" s="4">
        <v>1</v>
      </c>
      <c r="I286" s="4">
        <v>1</v>
      </c>
      <c r="J286" s="4">
        <v>1</v>
      </c>
      <c r="K286" s="4" t="s">
        <v>30</v>
      </c>
      <c r="L286" s="4">
        <v>1032.25</v>
      </c>
      <c r="M286" s="4">
        <v>1032.25</v>
      </c>
      <c r="N286" s="4" t="s">
        <v>1343</v>
      </c>
      <c r="O286" s="4" t="s">
        <v>1056</v>
      </c>
      <c r="P286" s="4" t="s">
        <v>33</v>
      </c>
      <c r="Q286" s="4">
        <v>0</v>
      </c>
      <c r="R286" s="8">
        <v>45161.0000115741</v>
      </c>
      <c r="S286" s="6">
        <v>45179</v>
      </c>
      <c r="T286" s="4" t="s">
        <v>34</v>
      </c>
      <c r="U286" s="4">
        <v>1032.25</v>
      </c>
      <c r="V286" s="4">
        <v>0</v>
      </c>
      <c r="W286" s="4">
        <v>0</v>
      </c>
      <c r="X286" s="4" t="s">
        <v>1344</v>
      </c>
      <c r="Y286" s="4" t="s">
        <v>1345</v>
      </c>
    </row>
    <row r="287" s="4" customFormat="1" spans="1:25">
      <c r="A287" s="4" t="s">
        <v>1346</v>
      </c>
      <c r="B287" s="4" t="s">
        <v>26</v>
      </c>
      <c r="C287" s="4" t="s">
        <v>27</v>
      </c>
      <c r="D287" s="4" t="s">
        <v>1347</v>
      </c>
      <c r="E287" s="4" t="s">
        <v>1348</v>
      </c>
      <c r="F287" s="6">
        <v>45175</v>
      </c>
      <c r="G287" s="6">
        <v>45176</v>
      </c>
      <c r="H287" s="4">
        <v>1</v>
      </c>
      <c r="I287" s="4">
        <v>1</v>
      </c>
      <c r="J287" s="4">
        <v>1</v>
      </c>
      <c r="K287" s="4" t="s">
        <v>30</v>
      </c>
      <c r="L287" s="4">
        <v>536.67</v>
      </c>
      <c r="M287" s="4">
        <v>536.67</v>
      </c>
      <c r="N287" s="4" t="s">
        <v>1349</v>
      </c>
      <c r="O287" s="4" t="s">
        <v>1056</v>
      </c>
      <c r="P287" s="4" t="s">
        <v>33</v>
      </c>
      <c r="Q287" s="4">
        <v>0</v>
      </c>
      <c r="R287" s="8">
        <v>45161.0000115741</v>
      </c>
      <c r="S287" s="6">
        <v>45179</v>
      </c>
      <c r="T287" s="4" t="s">
        <v>34</v>
      </c>
      <c r="U287" s="4">
        <v>536.67</v>
      </c>
      <c r="V287" s="4">
        <v>0</v>
      </c>
      <c r="W287" s="4">
        <v>0</v>
      </c>
      <c r="X287" s="4" t="s">
        <v>1350</v>
      </c>
      <c r="Y287" s="4" t="s">
        <v>1351</v>
      </c>
    </row>
    <row r="288" s="4" customFormat="1" spans="1:25">
      <c r="A288" s="4" t="s">
        <v>1352</v>
      </c>
      <c r="B288" s="4" t="s">
        <v>26</v>
      </c>
      <c r="C288" s="4" t="s">
        <v>27</v>
      </c>
      <c r="D288" s="4" t="s">
        <v>1347</v>
      </c>
      <c r="E288" s="4" t="s">
        <v>1348</v>
      </c>
      <c r="F288" s="6">
        <v>45175</v>
      </c>
      <c r="G288" s="6">
        <v>45176</v>
      </c>
      <c r="H288" s="4">
        <v>1</v>
      </c>
      <c r="I288" s="4">
        <v>1</v>
      </c>
      <c r="J288" s="4">
        <v>1</v>
      </c>
      <c r="K288" s="4" t="s">
        <v>30</v>
      </c>
      <c r="L288" s="4">
        <v>536.67</v>
      </c>
      <c r="M288" s="4">
        <v>536.67</v>
      </c>
      <c r="N288" s="4" t="s">
        <v>1349</v>
      </c>
      <c r="O288" s="4" t="s">
        <v>1056</v>
      </c>
      <c r="P288" s="4" t="s">
        <v>33</v>
      </c>
      <c r="Q288" s="4">
        <v>0</v>
      </c>
      <c r="R288" s="8">
        <v>45161</v>
      </c>
      <c r="S288" s="6">
        <v>45179</v>
      </c>
      <c r="T288" s="4" t="s">
        <v>34</v>
      </c>
      <c r="U288" s="4">
        <v>536.67</v>
      </c>
      <c r="V288" s="4">
        <v>0</v>
      </c>
      <c r="W288" s="4">
        <v>0</v>
      </c>
      <c r="X288" s="4" t="s">
        <v>1353</v>
      </c>
      <c r="Y288" s="4" t="s">
        <v>1354</v>
      </c>
    </row>
    <row r="289" s="4" customFormat="1" spans="1:25">
      <c r="A289" s="4" t="s">
        <v>1346</v>
      </c>
      <c r="B289" s="4" t="s">
        <v>26</v>
      </c>
      <c r="C289" s="4" t="s">
        <v>92</v>
      </c>
      <c r="D289" s="4" t="s">
        <v>1347</v>
      </c>
      <c r="E289" s="4" t="s">
        <v>1348</v>
      </c>
      <c r="F289" s="6">
        <v>45175</v>
      </c>
      <c r="G289" s="6">
        <v>45176</v>
      </c>
      <c r="H289" s="4">
        <v>1</v>
      </c>
      <c r="I289" s="4">
        <v>1</v>
      </c>
      <c r="J289" s="4">
        <v>1</v>
      </c>
      <c r="K289" s="4" t="s">
        <v>30</v>
      </c>
      <c r="L289" s="4">
        <v>-536.67</v>
      </c>
      <c r="M289" s="4">
        <v>-536.67</v>
      </c>
      <c r="N289" s="4" t="s">
        <v>1349</v>
      </c>
      <c r="O289" s="4" t="s">
        <v>1056</v>
      </c>
      <c r="P289" s="4" t="s">
        <v>33</v>
      </c>
      <c r="Q289" s="4">
        <v>0</v>
      </c>
      <c r="R289" s="8">
        <v>45161.0000115741</v>
      </c>
      <c r="S289" s="6">
        <v>45179</v>
      </c>
      <c r="T289" s="4" t="s">
        <v>34</v>
      </c>
      <c r="U289" s="4">
        <v>-536.67</v>
      </c>
      <c r="V289" s="4">
        <v>0</v>
      </c>
      <c r="W289" s="4">
        <v>0</v>
      </c>
      <c r="X289" s="4" t="s">
        <v>1350</v>
      </c>
      <c r="Y289" s="4" t="s">
        <v>1351</v>
      </c>
    </row>
    <row r="290" s="4" customFormat="1" spans="1:25">
      <c r="A290" s="4" t="s">
        <v>1355</v>
      </c>
      <c r="B290" s="4" t="s">
        <v>26</v>
      </c>
      <c r="C290" s="4" t="s">
        <v>27</v>
      </c>
      <c r="D290" s="4" t="s">
        <v>1356</v>
      </c>
      <c r="E290" s="4" t="s">
        <v>1357</v>
      </c>
      <c r="F290" s="6">
        <v>45173</v>
      </c>
      <c r="G290" s="6">
        <v>45176</v>
      </c>
      <c r="H290" s="4">
        <v>1</v>
      </c>
      <c r="I290" s="4">
        <v>3</v>
      </c>
      <c r="J290" s="4">
        <v>3</v>
      </c>
      <c r="K290" s="4" t="s">
        <v>30</v>
      </c>
      <c r="L290" s="4">
        <v>2372.01</v>
      </c>
      <c r="M290" s="4">
        <v>2372.01</v>
      </c>
      <c r="N290" s="4" t="s">
        <v>1358</v>
      </c>
      <c r="O290" s="4" t="s">
        <v>1056</v>
      </c>
      <c r="P290" s="4" t="s">
        <v>33</v>
      </c>
      <c r="Q290" s="4">
        <v>0</v>
      </c>
      <c r="R290" s="8">
        <v>45161.0000115741</v>
      </c>
      <c r="S290" s="6">
        <v>45179</v>
      </c>
      <c r="T290" s="4" t="s">
        <v>34</v>
      </c>
      <c r="U290" s="4">
        <v>2372.01</v>
      </c>
      <c r="V290" s="4">
        <v>0</v>
      </c>
      <c r="W290" s="4">
        <v>0</v>
      </c>
      <c r="X290" s="4" t="s">
        <v>1359</v>
      </c>
      <c r="Y290" s="4" t="s">
        <v>1360</v>
      </c>
    </row>
    <row r="291" s="4" customFormat="1" spans="1:25">
      <c r="A291" s="4" t="s">
        <v>1063</v>
      </c>
      <c r="B291" s="4" t="s">
        <v>26</v>
      </c>
      <c r="C291" s="4" t="s">
        <v>92</v>
      </c>
      <c r="D291" s="4" t="s">
        <v>1064</v>
      </c>
      <c r="E291" s="4" t="s">
        <v>1065</v>
      </c>
      <c r="F291" s="6">
        <v>45174</v>
      </c>
      <c r="G291" s="6">
        <v>45176</v>
      </c>
      <c r="H291" s="4">
        <v>1</v>
      </c>
      <c r="I291" s="4">
        <v>2</v>
      </c>
      <c r="J291" s="4">
        <v>2</v>
      </c>
      <c r="K291" s="4" t="s">
        <v>30</v>
      </c>
      <c r="L291" s="4">
        <v>-2402.34</v>
      </c>
      <c r="M291" s="4">
        <v>-2402.34</v>
      </c>
      <c r="N291" s="4" t="s">
        <v>1066</v>
      </c>
      <c r="O291" s="4" t="s">
        <v>1056</v>
      </c>
      <c r="P291" s="4" t="s">
        <v>33</v>
      </c>
      <c r="Q291" s="4">
        <v>0</v>
      </c>
      <c r="R291" s="8">
        <v>45109</v>
      </c>
      <c r="S291" s="6">
        <v>45179</v>
      </c>
      <c r="T291" s="4" t="s">
        <v>34</v>
      </c>
      <c r="U291" s="4">
        <v>-2402.34</v>
      </c>
      <c r="V291" s="4">
        <v>0</v>
      </c>
      <c r="W291" s="4">
        <v>0</v>
      </c>
      <c r="X291" s="4" t="s">
        <v>1067</v>
      </c>
      <c r="Y291" s="4" t="s">
        <v>1068</v>
      </c>
    </row>
    <row r="292" s="4" customFormat="1" spans="1:25">
      <c r="A292" s="4" t="s">
        <v>1361</v>
      </c>
      <c r="B292" s="4" t="s">
        <v>26</v>
      </c>
      <c r="C292" s="4" t="s">
        <v>27</v>
      </c>
      <c r="D292" s="4" t="s">
        <v>1362</v>
      </c>
      <c r="E292" s="4" t="s">
        <v>373</v>
      </c>
      <c r="F292" s="6">
        <v>45173</v>
      </c>
      <c r="G292" s="6">
        <v>45176</v>
      </c>
      <c r="H292" s="4">
        <v>1</v>
      </c>
      <c r="I292" s="4">
        <v>3</v>
      </c>
      <c r="J292" s="4">
        <v>3</v>
      </c>
      <c r="K292" s="4" t="s">
        <v>30</v>
      </c>
      <c r="L292" s="4">
        <v>2140.98</v>
      </c>
      <c r="M292" s="4">
        <v>2140.98</v>
      </c>
      <c r="N292" s="4" t="s">
        <v>1363</v>
      </c>
      <c r="O292" s="4" t="s">
        <v>1056</v>
      </c>
      <c r="P292" s="4" t="s">
        <v>33</v>
      </c>
      <c r="Q292" s="4">
        <v>0</v>
      </c>
      <c r="R292" s="8">
        <v>45161</v>
      </c>
      <c r="S292" s="6">
        <v>45179</v>
      </c>
      <c r="T292" s="4" t="s">
        <v>34</v>
      </c>
      <c r="U292" s="4">
        <v>2140.98</v>
      </c>
      <c r="V292" s="4">
        <v>0</v>
      </c>
      <c r="W292" s="4">
        <v>0</v>
      </c>
      <c r="X292" s="4" t="s">
        <v>1364</v>
      </c>
      <c r="Y292" s="4" t="s">
        <v>1365</v>
      </c>
    </row>
    <row r="293" s="4" customFormat="1" spans="1:25">
      <c r="A293" s="4" t="s">
        <v>1366</v>
      </c>
      <c r="B293" s="4" t="s">
        <v>26</v>
      </c>
      <c r="C293" s="4" t="s">
        <v>27</v>
      </c>
      <c r="D293" s="4" t="s">
        <v>1367</v>
      </c>
      <c r="E293" s="4" t="s">
        <v>1368</v>
      </c>
      <c r="F293" s="6">
        <v>45175</v>
      </c>
      <c r="G293" s="6">
        <v>45176</v>
      </c>
      <c r="H293" s="4">
        <v>1</v>
      </c>
      <c r="I293" s="4">
        <v>1</v>
      </c>
      <c r="J293" s="4">
        <v>1</v>
      </c>
      <c r="K293" s="4" t="s">
        <v>30</v>
      </c>
      <c r="L293" s="4">
        <v>284.09</v>
      </c>
      <c r="M293" s="4">
        <v>284.09</v>
      </c>
      <c r="N293" s="4" t="s">
        <v>1369</v>
      </c>
      <c r="O293" s="4" t="s">
        <v>1056</v>
      </c>
      <c r="P293" s="4" t="s">
        <v>33</v>
      </c>
      <c r="Q293" s="4">
        <v>0</v>
      </c>
      <c r="R293" s="8">
        <v>45161</v>
      </c>
      <c r="S293" s="6">
        <v>45179</v>
      </c>
      <c r="T293" s="4" t="s">
        <v>34</v>
      </c>
      <c r="U293" s="4">
        <v>284.09</v>
      </c>
      <c r="V293" s="4">
        <v>0</v>
      </c>
      <c r="W293" s="4">
        <v>0</v>
      </c>
      <c r="X293" s="4" t="s">
        <v>1370</v>
      </c>
      <c r="Y293" s="4" t="s">
        <v>1371</v>
      </c>
    </row>
    <row r="294" s="4" customFormat="1" spans="1:25">
      <c r="A294" s="4" t="s">
        <v>1326</v>
      </c>
      <c r="B294" s="4" t="s">
        <v>26</v>
      </c>
      <c r="C294" s="4" t="s">
        <v>92</v>
      </c>
      <c r="D294" s="4" t="s">
        <v>1327</v>
      </c>
      <c r="E294" s="4" t="s">
        <v>1197</v>
      </c>
      <c r="F294" s="6">
        <v>45172</v>
      </c>
      <c r="G294" s="6">
        <v>45176</v>
      </c>
      <c r="H294" s="4">
        <v>1</v>
      </c>
      <c r="I294" s="4">
        <v>4</v>
      </c>
      <c r="J294" s="4">
        <v>4</v>
      </c>
      <c r="K294" s="4" t="s">
        <v>30</v>
      </c>
      <c r="L294" s="4">
        <v>-1491</v>
      </c>
      <c r="M294" s="4">
        <v>-1491</v>
      </c>
      <c r="N294" s="4" t="s">
        <v>1328</v>
      </c>
      <c r="O294" s="4" t="s">
        <v>1056</v>
      </c>
      <c r="P294" s="4" t="s">
        <v>33</v>
      </c>
      <c r="Q294" s="4">
        <v>0</v>
      </c>
      <c r="R294" s="8">
        <v>45160</v>
      </c>
      <c r="S294" s="6">
        <v>45179</v>
      </c>
      <c r="T294" s="4" t="s">
        <v>34</v>
      </c>
      <c r="U294" s="4">
        <v>-1491</v>
      </c>
      <c r="V294" s="4">
        <v>0</v>
      </c>
      <c r="W294" s="4">
        <v>0</v>
      </c>
      <c r="X294" s="4" t="s">
        <v>1329</v>
      </c>
      <c r="Y294" s="4" t="s">
        <v>35</v>
      </c>
    </row>
    <row r="295" s="4" customFormat="1" spans="1:25">
      <c r="A295" s="4" t="s">
        <v>1372</v>
      </c>
      <c r="B295" s="4" t="s">
        <v>26</v>
      </c>
      <c r="C295" s="4" t="s">
        <v>27</v>
      </c>
      <c r="D295" s="4" t="s">
        <v>1373</v>
      </c>
      <c r="E295" s="4" t="s">
        <v>1374</v>
      </c>
      <c r="F295" s="6">
        <v>45172</v>
      </c>
      <c r="G295" s="6">
        <v>45176</v>
      </c>
      <c r="H295" s="4">
        <v>1</v>
      </c>
      <c r="I295" s="4">
        <v>4</v>
      </c>
      <c r="J295" s="4">
        <v>4</v>
      </c>
      <c r="K295" s="4" t="s">
        <v>30</v>
      </c>
      <c r="L295" s="4">
        <v>3913.16</v>
      </c>
      <c r="M295" s="4">
        <v>3913.16</v>
      </c>
      <c r="N295" s="4" t="s">
        <v>1375</v>
      </c>
      <c r="O295" s="4" t="s">
        <v>1056</v>
      </c>
      <c r="P295" s="4" t="s">
        <v>33</v>
      </c>
      <c r="Q295" s="4">
        <v>0</v>
      </c>
      <c r="R295" s="8">
        <v>45161</v>
      </c>
      <c r="S295" s="6">
        <v>45179</v>
      </c>
      <c r="T295" s="4" t="s">
        <v>34</v>
      </c>
      <c r="U295" s="4">
        <v>3913.16</v>
      </c>
      <c r="V295" s="4">
        <v>0</v>
      </c>
      <c r="W295" s="4">
        <v>0</v>
      </c>
      <c r="X295" s="4" t="s">
        <v>1376</v>
      </c>
      <c r="Y295" s="4" t="s">
        <v>1377</v>
      </c>
    </row>
    <row r="296" s="4" customFormat="1" spans="1:25">
      <c r="A296" s="4" t="s">
        <v>1352</v>
      </c>
      <c r="B296" s="4" t="s">
        <v>26</v>
      </c>
      <c r="C296" s="4" t="s">
        <v>92</v>
      </c>
      <c r="D296" s="4" t="s">
        <v>1347</v>
      </c>
      <c r="E296" s="4" t="s">
        <v>1348</v>
      </c>
      <c r="F296" s="6">
        <v>45175</v>
      </c>
      <c r="G296" s="6">
        <v>45176</v>
      </c>
      <c r="H296" s="4">
        <v>1</v>
      </c>
      <c r="I296" s="4">
        <v>1</v>
      </c>
      <c r="J296" s="4">
        <v>1</v>
      </c>
      <c r="K296" s="4" t="s">
        <v>30</v>
      </c>
      <c r="L296" s="4">
        <v>-536.67</v>
      </c>
      <c r="M296" s="4">
        <v>-536.67</v>
      </c>
      <c r="N296" s="4" t="s">
        <v>1349</v>
      </c>
      <c r="O296" s="4" t="s">
        <v>1056</v>
      </c>
      <c r="P296" s="4" t="s">
        <v>33</v>
      </c>
      <c r="Q296" s="4">
        <v>0</v>
      </c>
      <c r="R296" s="8">
        <v>45161</v>
      </c>
      <c r="S296" s="6">
        <v>45179</v>
      </c>
      <c r="T296" s="4" t="s">
        <v>34</v>
      </c>
      <c r="U296" s="4">
        <v>-536.67</v>
      </c>
      <c r="V296" s="4">
        <v>0</v>
      </c>
      <c r="W296" s="4">
        <v>0</v>
      </c>
      <c r="X296" s="4" t="s">
        <v>1353</v>
      </c>
      <c r="Y296" s="4" t="s">
        <v>1354</v>
      </c>
    </row>
    <row r="297" s="4" customFormat="1" spans="1:25">
      <c r="A297" s="4" t="s">
        <v>1378</v>
      </c>
      <c r="B297" s="4" t="s">
        <v>26</v>
      </c>
      <c r="C297" s="4" t="s">
        <v>27</v>
      </c>
      <c r="D297" s="4" t="s">
        <v>1379</v>
      </c>
      <c r="E297" s="4" t="s">
        <v>1380</v>
      </c>
      <c r="F297" s="6">
        <v>45174</v>
      </c>
      <c r="G297" s="6">
        <v>45176</v>
      </c>
      <c r="H297" s="4">
        <v>1</v>
      </c>
      <c r="I297" s="4">
        <v>2</v>
      </c>
      <c r="J297" s="4">
        <v>2</v>
      </c>
      <c r="K297" s="4" t="s">
        <v>30</v>
      </c>
      <c r="L297" s="4">
        <v>3442.28</v>
      </c>
      <c r="M297" s="4">
        <v>3442.28</v>
      </c>
      <c r="N297" s="4" t="s">
        <v>1381</v>
      </c>
      <c r="O297" s="4" t="s">
        <v>1056</v>
      </c>
      <c r="P297" s="4" t="s">
        <v>33</v>
      </c>
      <c r="Q297" s="4">
        <v>0</v>
      </c>
      <c r="R297" s="8">
        <v>45162</v>
      </c>
      <c r="S297" s="6">
        <v>45179</v>
      </c>
      <c r="T297" s="4" t="s">
        <v>34</v>
      </c>
      <c r="U297" s="4">
        <v>3442.28</v>
      </c>
      <c r="V297" s="4">
        <v>0</v>
      </c>
      <c r="W297" s="4">
        <v>0</v>
      </c>
      <c r="X297" s="4" t="s">
        <v>1382</v>
      </c>
      <c r="Y297" s="4" t="s">
        <v>1383</v>
      </c>
    </row>
    <row r="298" s="4" customFormat="1" spans="1:25">
      <c r="A298" s="4" t="s">
        <v>1384</v>
      </c>
      <c r="B298" s="4" t="s">
        <v>26</v>
      </c>
      <c r="C298" s="4" t="s">
        <v>27</v>
      </c>
      <c r="D298" s="4" t="s">
        <v>1385</v>
      </c>
      <c r="E298" s="4" t="s">
        <v>471</v>
      </c>
      <c r="F298" s="6">
        <v>45173</v>
      </c>
      <c r="G298" s="6">
        <v>45176</v>
      </c>
      <c r="H298" s="4">
        <v>1</v>
      </c>
      <c r="I298" s="4">
        <v>3</v>
      </c>
      <c r="J298" s="4">
        <v>3</v>
      </c>
      <c r="K298" s="4" t="s">
        <v>30</v>
      </c>
      <c r="L298" s="4">
        <v>639</v>
      </c>
      <c r="M298" s="4">
        <v>639</v>
      </c>
      <c r="N298" s="4" t="s">
        <v>1386</v>
      </c>
      <c r="O298" s="4" t="s">
        <v>1056</v>
      </c>
      <c r="P298" s="4" t="s">
        <v>33</v>
      </c>
      <c r="Q298" s="4">
        <v>0</v>
      </c>
      <c r="R298" s="8">
        <v>45162.0000115741</v>
      </c>
      <c r="S298" s="6">
        <v>45179</v>
      </c>
      <c r="T298" s="4" t="s">
        <v>34</v>
      </c>
      <c r="U298" s="4">
        <v>639</v>
      </c>
      <c r="V298" s="4">
        <v>0</v>
      </c>
      <c r="W298" s="4">
        <v>0</v>
      </c>
      <c r="X298" s="4" t="s">
        <v>1387</v>
      </c>
      <c r="Y298" s="4" t="s">
        <v>1388</v>
      </c>
    </row>
    <row r="299" s="4" customFormat="1" spans="1:25">
      <c r="A299" s="4" t="s">
        <v>1389</v>
      </c>
      <c r="B299" s="4" t="s">
        <v>26</v>
      </c>
      <c r="C299" s="4" t="s">
        <v>27</v>
      </c>
      <c r="D299" s="4" t="s">
        <v>1390</v>
      </c>
      <c r="E299" s="4" t="s">
        <v>1391</v>
      </c>
      <c r="F299" s="6">
        <v>45175</v>
      </c>
      <c r="G299" s="6">
        <v>45176</v>
      </c>
      <c r="H299" s="4">
        <v>1</v>
      </c>
      <c r="I299" s="4">
        <v>1</v>
      </c>
      <c r="J299" s="4">
        <v>1</v>
      </c>
      <c r="K299" s="4" t="s">
        <v>30</v>
      </c>
      <c r="L299" s="4">
        <v>432.07</v>
      </c>
      <c r="M299" s="4">
        <v>432.07</v>
      </c>
      <c r="N299" s="4" t="s">
        <v>1392</v>
      </c>
      <c r="O299" s="4" t="s">
        <v>1056</v>
      </c>
      <c r="P299" s="4" t="s">
        <v>33</v>
      </c>
      <c r="Q299" s="4">
        <v>0</v>
      </c>
      <c r="R299" s="8">
        <v>45162</v>
      </c>
      <c r="S299" s="6">
        <v>45179</v>
      </c>
      <c r="T299" s="4" t="s">
        <v>34</v>
      </c>
      <c r="U299" s="4">
        <v>432.07</v>
      </c>
      <c r="V299" s="4">
        <v>0</v>
      </c>
      <c r="W299" s="4">
        <v>0</v>
      </c>
      <c r="X299" s="4" t="s">
        <v>1393</v>
      </c>
      <c r="Y299" s="4" t="s">
        <v>1394</v>
      </c>
    </row>
    <row r="300" s="4" customFormat="1" spans="1:25">
      <c r="A300" s="4" t="s">
        <v>1395</v>
      </c>
      <c r="B300" s="4" t="s">
        <v>26</v>
      </c>
      <c r="C300" s="4" t="s">
        <v>27</v>
      </c>
      <c r="D300" s="4" t="s">
        <v>1396</v>
      </c>
      <c r="E300" s="4" t="s">
        <v>1397</v>
      </c>
      <c r="F300" s="6">
        <v>45174</v>
      </c>
      <c r="G300" s="6">
        <v>45176</v>
      </c>
      <c r="H300" s="4">
        <v>1</v>
      </c>
      <c r="I300" s="4">
        <v>2</v>
      </c>
      <c r="J300" s="4">
        <v>2</v>
      </c>
      <c r="K300" s="4" t="s">
        <v>30</v>
      </c>
      <c r="L300" s="4">
        <v>457.18</v>
      </c>
      <c r="M300" s="4">
        <v>457.18</v>
      </c>
      <c r="N300" s="4" t="s">
        <v>1398</v>
      </c>
      <c r="O300" s="4" t="s">
        <v>1056</v>
      </c>
      <c r="P300" s="4" t="s">
        <v>33</v>
      </c>
      <c r="Q300" s="4">
        <v>0</v>
      </c>
      <c r="R300" s="8">
        <v>45162</v>
      </c>
      <c r="S300" s="6">
        <v>45179</v>
      </c>
      <c r="T300" s="4" t="s">
        <v>34</v>
      </c>
      <c r="U300" s="4">
        <v>457.18</v>
      </c>
      <c r="V300" s="4">
        <v>0</v>
      </c>
      <c r="W300" s="4">
        <v>0</v>
      </c>
      <c r="X300" s="4" t="s">
        <v>1399</v>
      </c>
      <c r="Y300" s="4" t="s">
        <v>35</v>
      </c>
    </row>
    <row r="301" s="4" customFormat="1" spans="1:25">
      <c r="A301" s="4" t="s">
        <v>1400</v>
      </c>
      <c r="B301" s="4" t="s">
        <v>26</v>
      </c>
      <c r="C301" s="4" t="s">
        <v>27</v>
      </c>
      <c r="D301" s="4" t="s">
        <v>1401</v>
      </c>
      <c r="E301" s="4" t="s">
        <v>373</v>
      </c>
      <c r="F301" s="6">
        <v>45174</v>
      </c>
      <c r="G301" s="6">
        <v>45176</v>
      </c>
      <c r="H301" s="4">
        <v>1</v>
      </c>
      <c r="I301" s="4">
        <v>2</v>
      </c>
      <c r="J301" s="4">
        <v>2</v>
      </c>
      <c r="K301" s="4" t="s">
        <v>30</v>
      </c>
      <c r="L301" s="4">
        <v>2948.9</v>
      </c>
      <c r="M301" s="4">
        <v>2948.9</v>
      </c>
      <c r="N301" s="4" t="s">
        <v>1402</v>
      </c>
      <c r="O301" s="4" t="s">
        <v>1056</v>
      </c>
      <c r="P301" s="4" t="s">
        <v>33</v>
      </c>
      <c r="Q301" s="4">
        <v>0</v>
      </c>
      <c r="R301" s="8">
        <v>45162.0000115741</v>
      </c>
      <c r="S301" s="6">
        <v>45179</v>
      </c>
      <c r="T301" s="4" t="s">
        <v>34</v>
      </c>
      <c r="U301" s="4">
        <v>2948.9</v>
      </c>
      <c r="V301" s="4">
        <v>0</v>
      </c>
      <c r="W301" s="4">
        <v>0</v>
      </c>
      <c r="X301" s="4" t="s">
        <v>1403</v>
      </c>
      <c r="Y301" s="4" t="s">
        <v>1404</v>
      </c>
    </row>
    <row r="302" s="4" customFormat="1" spans="1:25">
      <c r="A302" s="4" t="s">
        <v>1405</v>
      </c>
      <c r="B302" s="4" t="s">
        <v>26</v>
      </c>
      <c r="C302" s="4" t="s">
        <v>27</v>
      </c>
      <c r="D302" s="4" t="s">
        <v>1406</v>
      </c>
      <c r="E302" s="4" t="s">
        <v>1155</v>
      </c>
      <c r="F302" s="6">
        <v>45175</v>
      </c>
      <c r="G302" s="6">
        <v>45176</v>
      </c>
      <c r="H302" s="4">
        <v>1</v>
      </c>
      <c r="I302" s="4">
        <v>1</v>
      </c>
      <c r="J302" s="4">
        <v>1</v>
      </c>
      <c r="K302" s="4" t="s">
        <v>30</v>
      </c>
      <c r="L302" s="4">
        <v>859.3</v>
      </c>
      <c r="M302" s="4">
        <v>859.3</v>
      </c>
      <c r="N302" s="4" t="s">
        <v>1407</v>
      </c>
      <c r="O302" s="4" t="s">
        <v>1056</v>
      </c>
      <c r="P302" s="4" t="s">
        <v>33</v>
      </c>
      <c r="Q302" s="4">
        <v>0</v>
      </c>
      <c r="R302" s="8">
        <v>45163</v>
      </c>
      <c r="S302" s="6">
        <v>45179</v>
      </c>
      <c r="T302" s="4" t="s">
        <v>34</v>
      </c>
      <c r="U302" s="4">
        <v>859.3</v>
      </c>
      <c r="V302" s="4">
        <v>0</v>
      </c>
      <c r="W302" s="4">
        <v>0</v>
      </c>
      <c r="X302" s="4" t="s">
        <v>1408</v>
      </c>
      <c r="Y302" s="4" t="s">
        <v>35</v>
      </c>
    </row>
    <row r="303" s="4" customFormat="1" spans="1:25">
      <c r="A303" s="4" t="s">
        <v>1389</v>
      </c>
      <c r="B303" s="4" t="s">
        <v>26</v>
      </c>
      <c r="C303" s="4" t="s">
        <v>92</v>
      </c>
      <c r="D303" s="4" t="s">
        <v>1390</v>
      </c>
      <c r="E303" s="4" t="s">
        <v>1391</v>
      </c>
      <c r="F303" s="6">
        <v>45175</v>
      </c>
      <c r="G303" s="6">
        <v>45176</v>
      </c>
      <c r="H303" s="4">
        <v>1</v>
      </c>
      <c r="I303" s="4">
        <v>1</v>
      </c>
      <c r="J303" s="4">
        <v>1</v>
      </c>
      <c r="K303" s="4" t="s">
        <v>30</v>
      </c>
      <c r="L303" s="4">
        <v>-432.07</v>
      </c>
      <c r="M303" s="4">
        <v>-432.07</v>
      </c>
      <c r="N303" s="4" t="s">
        <v>1392</v>
      </c>
      <c r="O303" s="4" t="s">
        <v>1056</v>
      </c>
      <c r="P303" s="4" t="s">
        <v>33</v>
      </c>
      <c r="Q303" s="4">
        <v>0</v>
      </c>
      <c r="R303" s="8">
        <v>45162</v>
      </c>
      <c r="S303" s="6">
        <v>45179</v>
      </c>
      <c r="T303" s="4" t="s">
        <v>34</v>
      </c>
      <c r="U303" s="4">
        <v>-432.07</v>
      </c>
      <c r="V303" s="4">
        <v>0</v>
      </c>
      <c r="W303" s="4">
        <v>0</v>
      </c>
      <c r="X303" s="4" t="s">
        <v>1393</v>
      </c>
      <c r="Y303" s="4" t="s">
        <v>1394</v>
      </c>
    </row>
    <row r="304" s="4" customFormat="1" spans="1:25">
      <c r="A304" s="4" t="s">
        <v>1409</v>
      </c>
      <c r="B304" s="4" t="s">
        <v>26</v>
      </c>
      <c r="C304" s="4" t="s">
        <v>27</v>
      </c>
      <c r="D304" s="4" t="s">
        <v>1410</v>
      </c>
      <c r="E304" s="4" t="s">
        <v>1411</v>
      </c>
      <c r="F304" s="6">
        <v>45175</v>
      </c>
      <c r="G304" s="6">
        <v>45176</v>
      </c>
      <c r="H304" s="4">
        <v>1</v>
      </c>
      <c r="I304" s="4">
        <v>1</v>
      </c>
      <c r="J304" s="4">
        <v>1</v>
      </c>
      <c r="K304" s="4" t="s">
        <v>30</v>
      </c>
      <c r="L304" s="4">
        <v>3744.83</v>
      </c>
      <c r="M304" s="4">
        <v>3744.83</v>
      </c>
      <c r="N304" s="4" t="s">
        <v>1412</v>
      </c>
      <c r="O304" s="4" t="s">
        <v>1056</v>
      </c>
      <c r="P304" s="4" t="s">
        <v>33</v>
      </c>
      <c r="Q304" s="4">
        <v>0</v>
      </c>
      <c r="R304" s="8">
        <v>45163</v>
      </c>
      <c r="S304" s="6">
        <v>45179</v>
      </c>
      <c r="T304" s="4" t="s">
        <v>34</v>
      </c>
      <c r="U304" s="4">
        <v>3744.83</v>
      </c>
      <c r="V304" s="4">
        <v>0</v>
      </c>
      <c r="W304" s="4">
        <v>0</v>
      </c>
      <c r="X304" s="4" t="s">
        <v>1413</v>
      </c>
      <c r="Y304" s="4" t="s">
        <v>1414</v>
      </c>
    </row>
    <row r="305" s="4" customFormat="1" spans="1:25">
      <c r="A305" s="4" t="s">
        <v>1415</v>
      </c>
      <c r="B305" s="4" t="s">
        <v>26</v>
      </c>
      <c r="C305" s="4" t="s">
        <v>27</v>
      </c>
      <c r="D305" s="4" t="s">
        <v>940</v>
      </c>
      <c r="E305" s="4" t="s">
        <v>357</v>
      </c>
      <c r="F305" s="6">
        <v>45174</v>
      </c>
      <c r="G305" s="6">
        <v>45176</v>
      </c>
      <c r="H305" s="4">
        <v>1</v>
      </c>
      <c r="I305" s="4">
        <v>2</v>
      </c>
      <c r="J305" s="4">
        <v>2</v>
      </c>
      <c r="K305" s="4" t="s">
        <v>30</v>
      </c>
      <c r="L305" s="4">
        <v>691.78</v>
      </c>
      <c r="M305" s="4">
        <v>691.78</v>
      </c>
      <c r="N305" s="4" t="s">
        <v>1416</v>
      </c>
      <c r="O305" s="4" t="s">
        <v>1056</v>
      </c>
      <c r="P305" s="4" t="s">
        <v>33</v>
      </c>
      <c r="Q305" s="4">
        <v>0</v>
      </c>
      <c r="R305" s="8">
        <v>45164.0000115741</v>
      </c>
      <c r="S305" s="6">
        <v>45179</v>
      </c>
      <c r="T305" s="4" t="s">
        <v>34</v>
      </c>
      <c r="U305" s="4">
        <v>691.78</v>
      </c>
      <c r="V305" s="4">
        <v>0</v>
      </c>
      <c r="W305" s="4">
        <v>0</v>
      </c>
      <c r="X305" s="4" t="s">
        <v>1417</v>
      </c>
      <c r="Y305" s="4" t="s">
        <v>1418</v>
      </c>
    </row>
    <row r="306" s="4" customFormat="1" spans="1:25">
      <c r="A306" s="4" t="s">
        <v>1419</v>
      </c>
      <c r="B306" s="4" t="s">
        <v>26</v>
      </c>
      <c r="C306" s="4" t="s">
        <v>27</v>
      </c>
      <c r="D306" s="4" t="s">
        <v>1420</v>
      </c>
      <c r="E306" s="4" t="s">
        <v>1421</v>
      </c>
      <c r="F306" s="6">
        <v>45174</v>
      </c>
      <c r="G306" s="6">
        <v>45176</v>
      </c>
      <c r="H306" s="4">
        <v>1</v>
      </c>
      <c r="I306" s="4">
        <v>2</v>
      </c>
      <c r="J306" s="4">
        <v>2</v>
      </c>
      <c r="K306" s="4" t="s">
        <v>30</v>
      </c>
      <c r="L306" s="4">
        <v>3371.26</v>
      </c>
      <c r="M306" s="4">
        <v>3371.26</v>
      </c>
      <c r="N306" s="4" t="s">
        <v>1422</v>
      </c>
      <c r="O306" s="4" t="s">
        <v>1056</v>
      </c>
      <c r="P306" s="4" t="s">
        <v>33</v>
      </c>
      <c r="Q306" s="4">
        <v>0</v>
      </c>
      <c r="R306" s="8">
        <v>45164.0000115741</v>
      </c>
      <c r="S306" s="6">
        <v>45179</v>
      </c>
      <c r="T306" s="4" t="s">
        <v>34</v>
      </c>
      <c r="U306" s="4">
        <v>3371.26</v>
      </c>
      <c r="V306" s="4">
        <v>0</v>
      </c>
      <c r="W306" s="4">
        <v>0</v>
      </c>
      <c r="X306" s="4" t="s">
        <v>1423</v>
      </c>
      <c r="Y306" s="4" t="s">
        <v>1424</v>
      </c>
    </row>
    <row r="307" s="4" customFormat="1" spans="1:25">
      <c r="A307" s="4" t="s">
        <v>1425</v>
      </c>
      <c r="B307" s="4" t="s">
        <v>26</v>
      </c>
      <c r="C307" s="4" t="s">
        <v>27</v>
      </c>
      <c r="D307" s="4" t="s">
        <v>1426</v>
      </c>
      <c r="E307" s="4" t="s">
        <v>1427</v>
      </c>
      <c r="F307" s="6">
        <v>45175</v>
      </c>
      <c r="G307" s="6">
        <v>45176</v>
      </c>
      <c r="H307" s="4">
        <v>1</v>
      </c>
      <c r="I307" s="4">
        <v>1</v>
      </c>
      <c r="J307" s="4">
        <v>1</v>
      </c>
      <c r="K307" s="4" t="s">
        <v>30</v>
      </c>
      <c r="L307" s="4">
        <v>1250.42</v>
      </c>
      <c r="M307" s="4">
        <v>1250.42</v>
      </c>
      <c r="N307" s="4" t="s">
        <v>1428</v>
      </c>
      <c r="O307" s="4" t="s">
        <v>1056</v>
      </c>
      <c r="P307" s="4" t="s">
        <v>33</v>
      </c>
      <c r="Q307" s="4">
        <v>0</v>
      </c>
      <c r="R307" s="8">
        <v>45164.0000115741</v>
      </c>
      <c r="S307" s="6">
        <v>45179</v>
      </c>
      <c r="T307" s="4" t="s">
        <v>34</v>
      </c>
      <c r="U307" s="4">
        <v>1250.42</v>
      </c>
      <c r="V307" s="4">
        <v>0</v>
      </c>
      <c r="W307" s="4">
        <v>0</v>
      </c>
      <c r="X307" s="4" t="s">
        <v>1429</v>
      </c>
      <c r="Y307" s="4" t="s">
        <v>1430</v>
      </c>
    </row>
    <row r="308" s="4" customFormat="1" spans="1:25">
      <c r="A308" s="4" t="s">
        <v>1431</v>
      </c>
      <c r="B308" s="4" t="s">
        <v>26</v>
      </c>
      <c r="C308" s="4" t="s">
        <v>27</v>
      </c>
      <c r="D308" s="4" t="s">
        <v>1432</v>
      </c>
      <c r="E308" s="4" t="s">
        <v>1433</v>
      </c>
      <c r="F308" s="6">
        <v>45168</v>
      </c>
      <c r="G308" s="6">
        <v>45176</v>
      </c>
      <c r="H308" s="4">
        <v>1</v>
      </c>
      <c r="I308" s="4">
        <v>8</v>
      </c>
      <c r="J308" s="4">
        <v>8</v>
      </c>
      <c r="K308" s="4" t="s">
        <v>30</v>
      </c>
      <c r="L308" s="4">
        <v>5086.4</v>
      </c>
      <c r="M308" s="4">
        <v>5086.4</v>
      </c>
      <c r="N308" s="4" t="s">
        <v>1434</v>
      </c>
      <c r="O308" s="4" t="s">
        <v>1056</v>
      </c>
      <c r="P308" s="4" t="s">
        <v>33</v>
      </c>
      <c r="Q308" s="4">
        <v>0</v>
      </c>
      <c r="R308" s="8">
        <v>45164</v>
      </c>
      <c r="S308" s="6">
        <v>45179</v>
      </c>
      <c r="T308" s="4" t="s">
        <v>34</v>
      </c>
      <c r="U308" s="4">
        <v>5086.4</v>
      </c>
      <c r="V308" s="4">
        <v>0</v>
      </c>
      <c r="W308" s="4">
        <v>0</v>
      </c>
      <c r="X308" s="4" t="s">
        <v>1435</v>
      </c>
      <c r="Y308" s="4" t="s">
        <v>35</v>
      </c>
    </row>
    <row r="309" s="4" customFormat="1" spans="1:25">
      <c r="A309" s="4" t="s">
        <v>1224</v>
      </c>
      <c r="B309" s="4" t="s">
        <v>26</v>
      </c>
      <c r="C309" s="4" t="s">
        <v>92</v>
      </c>
      <c r="D309" s="4" t="s">
        <v>1225</v>
      </c>
      <c r="E309" s="4" t="s">
        <v>1226</v>
      </c>
      <c r="F309" s="6">
        <v>45173</v>
      </c>
      <c r="G309" s="6">
        <v>45176</v>
      </c>
      <c r="H309" s="4">
        <v>1</v>
      </c>
      <c r="I309" s="4">
        <v>3</v>
      </c>
      <c r="J309" s="4">
        <v>3</v>
      </c>
      <c r="K309" s="4" t="s">
        <v>30</v>
      </c>
      <c r="L309" s="4">
        <v>-1440.18</v>
      </c>
      <c r="M309" s="4">
        <v>-1440.18</v>
      </c>
      <c r="N309" s="4" t="s">
        <v>1227</v>
      </c>
      <c r="O309" s="4" t="s">
        <v>1056</v>
      </c>
      <c r="P309" s="4" t="s">
        <v>33</v>
      </c>
      <c r="Q309" s="4">
        <v>0</v>
      </c>
      <c r="R309" s="8">
        <v>45150</v>
      </c>
      <c r="S309" s="6">
        <v>45179</v>
      </c>
      <c r="T309" s="4" t="s">
        <v>34</v>
      </c>
      <c r="U309" s="4">
        <v>-1440.18</v>
      </c>
      <c r="V309" s="4">
        <v>0</v>
      </c>
      <c r="W309" s="4">
        <v>0</v>
      </c>
      <c r="X309" s="4" t="s">
        <v>1228</v>
      </c>
      <c r="Y309" s="4" t="s">
        <v>35</v>
      </c>
    </row>
    <row r="310" s="4" customFormat="1" spans="1:25">
      <c r="A310" s="4" t="s">
        <v>1436</v>
      </c>
      <c r="B310" s="4" t="s">
        <v>26</v>
      </c>
      <c r="C310" s="4" t="s">
        <v>27</v>
      </c>
      <c r="D310" s="4" t="s">
        <v>900</v>
      </c>
      <c r="E310" s="4" t="s">
        <v>901</v>
      </c>
      <c r="F310" s="6">
        <v>45175</v>
      </c>
      <c r="G310" s="6">
        <v>45176</v>
      </c>
      <c r="H310" s="4">
        <v>1</v>
      </c>
      <c r="I310" s="4">
        <v>1</v>
      </c>
      <c r="J310" s="4">
        <v>1</v>
      </c>
      <c r="K310" s="4" t="s">
        <v>30</v>
      </c>
      <c r="L310" s="4">
        <v>567.69</v>
      </c>
      <c r="M310" s="4">
        <v>567.69</v>
      </c>
      <c r="N310" s="4" t="s">
        <v>1437</v>
      </c>
      <c r="O310" s="4" t="s">
        <v>1056</v>
      </c>
      <c r="P310" s="4" t="s">
        <v>33</v>
      </c>
      <c r="Q310" s="4">
        <v>0</v>
      </c>
      <c r="R310" s="8">
        <v>45164</v>
      </c>
      <c r="S310" s="6">
        <v>45179</v>
      </c>
      <c r="T310" s="4" t="s">
        <v>34</v>
      </c>
      <c r="U310" s="4">
        <v>567.69</v>
      </c>
      <c r="V310" s="4">
        <v>0</v>
      </c>
      <c r="W310" s="4">
        <v>0</v>
      </c>
      <c r="X310" s="4" t="s">
        <v>1438</v>
      </c>
      <c r="Y310" s="4" t="s">
        <v>1439</v>
      </c>
    </row>
    <row r="311" s="4" customFormat="1" spans="1:25">
      <c r="A311" s="4" t="s">
        <v>1440</v>
      </c>
      <c r="B311" s="4" t="s">
        <v>26</v>
      </c>
      <c r="C311" s="4" t="s">
        <v>27</v>
      </c>
      <c r="D311" s="4" t="s">
        <v>1441</v>
      </c>
      <c r="E311" s="4" t="s">
        <v>1442</v>
      </c>
      <c r="F311" s="6">
        <v>45174</v>
      </c>
      <c r="G311" s="6">
        <v>45176</v>
      </c>
      <c r="H311" s="4">
        <v>1</v>
      </c>
      <c r="I311" s="4">
        <v>2</v>
      </c>
      <c r="J311" s="4">
        <v>2</v>
      </c>
      <c r="K311" s="4" t="s">
        <v>30</v>
      </c>
      <c r="L311" s="4">
        <v>1976.74</v>
      </c>
      <c r="M311" s="4">
        <v>1976.74</v>
      </c>
      <c r="N311" s="4" t="s">
        <v>1443</v>
      </c>
      <c r="O311" s="4" t="s">
        <v>1056</v>
      </c>
      <c r="P311" s="4" t="s">
        <v>33</v>
      </c>
      <c r="Q311" s="4">
        <v>0</v>
      </c>
      <c r="R311" s="8">
        <v>45165</v>
      </c>
      <c r="S311" s="6">
        <v>45179</v>
      </c>
      <c r="T311" s="4" t="s">
        <v>34</v>
      </c>
      <c r="U311" s="4">
        <v>1976.74</v>
      </c>
      <c r="V311" s="4">
        <v>0</v>
      </c>
      <c r="W311" s="4">
        <v>0</v>
      </c>
      <c r="X311" s="4" t="s">
        <v>1444</v>
      </c>
      <c r="Y311" s="4" t="s">
        <v>35</v>
      </c>
    </row>
    <row r="312" s="4" customFormat="1" spans="1:25">
      <c r="A312" s="4" t="s">
        <v>1445</v>
      </c>
      <c r="B312" s="4" t="s">
        <v>26</v>
      </c>
      <c r="C312" s="4" t="s">
        <v>27</v>
      </c>
      <c r="D312" s="4" t="s">
        <v>704</v>
      </c>
      <c r="E312" s="4" t="s">
        <v>1446</v>
      </c>
      <c r="F312" s="6">
        <v>45175</v>
      </c>
      <c r="G312" s="6">
        <v>45176</v>
      </c>
      <c r="H312" s="4">
        <v>1</v>
      </c>
      <c r="I312" s="4">
        <v>1</v>
      </c>
      <c r="J312" s="4">
        <v>1</v>
      </c>
      <c r="K312" s="4" t="s">
        <v>30</v>
      </c>
      <c r="L312" s="4">
        <v>1503.31</v>
      </c>
      <c r="M312" s="4">
        <v>1503.31</v>
      </c>
      <c r="N312" s="4" t="s">
        <v>1447</v>
      </c>
      <c r="O312" s="4" t="s">
        <v>1056</v>
      </c>
      <c r="P312" s="4" t="s">
        <v>33</v>
      </c>
      <c r="Q312" s="4">
        <v>0</v>
      </c>
      <c r="R312" s="8">
        <v>45165</v>
      </c>
      <c r="S312" s="6">
        <v>45179</v>
      </c>
      <c r="T312" s="4" t="s">
        <v>34</v>
      </c>
      <c r="U312" s="4">
        <v>1503.31</v>
      </c>
      <c r="V312" s="4">
        <v>0</v>
      </c>
      <c r="W312" s="4">
        <v>0</v>
      </c>
      <c r="X312" s="4" t="s">
        <v>1448</v>
      </c>
      <c r="Y312" s="4" t="s">
        <v>707</v>
      </c>
    </row>
    <row r="313" s="4" customFormat="1" spans="1:25">
      <c r="A313" s="4" t="s">
        <v>1449</v>
      </c>
      <c r="B313" s="4" t="s">
        <v>26</v>
      </c>
      <c r="C313" s="4" t="s">
        <v>27</v>
      </c>
      <c r="D313" s="4" t="s">
        <v>1450</v>
      </c>
      <c r="E313" s="4" t="s">
        <v>1451</v>
      </c>
      <c r="F313" s="6">
        <v>45173</v>
      </c>
      <c r="G313" s="6">
        <v>45176</v>
      </c>
      <c r="H313" s="4">
        <v>1</v>
      </c>
      <c r="I313" s="4">
        <v>3</v>
      </c>
      <c r="J313" s="4">
        <v>3</v>
      </c>
      <c r="K313" s="4" t="s">
        <v>30</v>
      </c>
      <c r="L313" s="4">
        <v>1161.15</v>
      </c>
      <c r="M313" s="4">
        <v>1161.15</v>
      </c>
      <c r="N313" s="4" t="s">
        <v>1452</v>
      </c>
      <c r="O313" s="4" t="s">
        <v>1056</v>
      </c>
      <c r="P313" s="4" t="s">
        <v>33</v>
      </c>
      <c r="Q313" s="4">
        <v>0</v>
      </c>
      <c r="R313" s="8">
        <v>45165.0000115741</v>
      </c>
      <c r="S313" s="6">
        <v>45179</v>
      </c>
      <c r="T313" s="4" t="s">
        <v>34</v>
      </c>
      <c r="U313" s="4">
        <v>1161.15</v>
      </c>
      <c r="V313" s="4">
        <v>0</v>
      </c>
      <c r="W313" s="4">
        <v>0</v>
      </c>
      <c r="X313" s="4" t="s">
        <v>1453</v>
      </c>
      <c r="Y313" s="4" t="s">
        <v>1454</v>
      </c>
    </row>
    <row r="314" s="4" customFormat="1" spans="1:25">
      <c r="A314" s="4" t="s">
        <v>1455</v>
      </c>
      <c r="B314" s="4" t="s">
        <v>26</v>
      </c>
      <c r="C314" s="4" t="s">
        <v>27</v>
      </c>
      <c r="D314" s="4" t="s">
        <v>1456</v>
      </c>
      <c r="E314" s="4" t="s">
        <v>488</v>
      </c>
      <c r="F314" s="6">
        <v>45175</v>
      </c>
      <c r="G314" s="6">
        <v>45176</v>
      </c>
      <c r="H314" s="4">
        <v>1</v>
      </c>
      <c r="I314" s="4">
        <v>1</v>
      </c>
      <c r="J314" s="4">
        <v>1</v>
      </c>
      <c r="K314" s="4" t="s">
        <v>30</v>
      </c>
      <c r="L314" s="4">
        <v>1096.02</v>
      </c>
      <c r="M314" s="4">
        <v>1096.02</v>
      </c>
      <c r="N314" s="4" t="s">
        <v>1457</v>
      </c>
      <c r="O314" s="4" t="s">
        <v>1056</v>
      </c>
      <c r="P314" s="4" t="s">
        <v>33</v>
      </c>
      <c r="Q314" s="4">
        <v>0</v>
      </c>
      <c r="R314" s="8">
        <v>45165</v>
      </c>
      <c r="S314" s="6">
        <v>45179</v>
      </c>
      <c r="T314" s="4" t="s">
        <v>34</v>
      </c>
      <c r="U314" s="4">
        <v>1096.02</v>
      </c>
      <c r="V314" s="4">
        <v>0</v>
      </c>
      <c r="W314" s="4">
        <v>0</v>
      </c>
      <c r="X314" s="4" t="s">
        <v>1458</v>
      </c>
      <c r="Y314" s="4" t="s">
        <v>35</v>
      </c>
    </row>
    <row r="315" s="4" customFormat="1" spans="1:26">
      <c r="A315" s="4" t="s">
        <v>1459</v>
      </c>
      <c r="B315" s="4" t="s">
        <v>26</v>
      </c>
      <c r="C315" s="4" t="s">
        <v>27</v>
      </c>
      <c r="D315" s="4" t="s">
        <v>1460</v>
      </c>
      <c r="E315" s="4" t="s">
        <v>1461</v>
      </c>
      <c r="F315" s="6">
        <v>45174</v>
      </c>
      <c r="G315" s="6">
        <v>45176</v>
      </c>
      <c r="H315" s="4">
        <v>2</v>
      </c>
      <c r="I315" s="4">
        <v>2</v>
      </c>
      <c r="J315" s="4">
        <v>4</v>
      </c>
      <c r="K315" s="4" t="s">
        <v>30</v>
      </c>
      <c r="L315" s="4">
        <v>6753.7</v>
      </c>
      <c r="M315" s="4">
        <v>6753.7</v>
      </c>
      <c r="N315" s="4" t="s">
        <v>1462</v>
      </c>
      <c r="O315" s="4" t="s">
        <v>1056</v>
      </c>
      <c r="P315" s="4" t="s">
        <v>33</v>
      </c>
      <c r="Q315" s="4">
        <v>0</v>
      </c>
      <c r="R315" s="8">
        <v>45166</v>
      </c>
      <c r="S315" s="6">
        <v>45179</v>
      </c>
      <c r="T315" s="4" t="s">
        <v>34</v>
      </c>
      <c r="U315" s="4">
        <v>6753.7</v>
      </c>
      <c r="V315" s="4">
        <v>0</v>
      </c>
      <c r="W315" s="4">
        <v>0</v>
      </c>
      <c r="X315" s="4" t="s">
        <v>1463</v>
      </c>
      <c r="Y315" s="4">
        <v>75774108</v>
      </c>
      <c r="Z315" s="4" t="s">
        <v>1464</v>
      </c>
    </row>
    <row r="316" s="4" customFormat="1" spans="1:25">
      <c r="A316" s="4" t="s">
        <v>1465</v>
      </c>
      <c r="B316" s="4" t="s">
        <v>26</v>
      </c>
      <c r="C316" s="4" t="s">
        <v>27</v>
      </c>
      <c r="D316" s="4" t="s">
        <v>124</v>
      </c>
      <c r="E316" s="4" t="s">
        <v>1466</v>
      </c>
      <c r="F316" s="6">
        <v>45174</v>
      </c>
      <c r="G316" s="6">
        <v>45176</v>
      </c>
      <c r="H316" s="4">
        <v>1</v>
      </c>
      <c r="I316" s="4">
        <v>2</v>
      </c>
      <c r="J316" s="4">
        <v>2</v>
      </c>
      <c r="K316" s="4" t="s">
        <v>30</v>
      </c>
      <c r="L316" s="4">
        <v>440.34</v>
      </c>
      <c r="M316" s="4">
        <v>440.34</v>
      </c>
      <c r="N316" s="4" t="s">
        <v>1467</v>
      </c>
      <c r="O316" s="4" t="s">
        <v>1056</v>
      </c>
      <c r="P316" s="4" t="s">
        <v>33</v>
      </c>
      <c r="Q316" s="4">
        <v>0</v>
      </c>
      <c r="R316" s="8">
        <v>45166</v>
      </c>
      <c r="S316" s="6">
        <v>45179</v>
      </c>
      <c r="T316" s="4" t="s">
        <v>34</v>
      </c>
      <c r="U316" s="4">
        <v>440.34</v>
      </c>
      <c r="V316" s="4">
        <v>0</v>
      </c>
      <c r="W316" s="4">
        <v>0</v>
      </c>
      <c r="X316" s="4" t="s">
        <v>1468</v>
      </c>
      <c r="Y316" s="4" t="s">
        <v>1468</v>
      </c>
    </row>
    <row r="317" s="4" customFormat="1" spans="1:25">
      <c r="A317" s="4" t="s">
        <v>1469</v>
      </c>
      <c r="B317" s="4" t="s">
        <v>26</v>
      </c>
      <c r="C317" s="4" t="s">
        <v>27</v>
      </c>
      <c r="D317" s="4" t="s">
        <v>1470</v>
      </c>
      <c r="E317" s="4" t="s">
        <v>1471</v>
      </c>
      <c r="F317" s="6">
        <v>45175</v>
      </c>
      <c r="G317" s="6">
        <v>45176</v>
      </c>
      <c r="H317" s="4">
        <v>1</v>
      </c>
      <c r="I317" s="4">
        <v>1</v>
      </c>
      <c r="J317" s="4">
        <v>1</v>
      </c>
      <c r="K317" s="4" t="s">
        <v>30</v>
      </c>
      <c r="L317" s="4">
        <v>718.85</v>
      </c>
      <c r="M317" s="4">
        <v>718.85</v>
      </c>
      <c r="N317" s="4" t="s">
        <v>1472</v>
      </c>
      <c r="O317" s="4" t="s">
        <v>1056</v>
      </c>
      <c r="P317" s="4" t="s">
        <v>33</v>
      </c>
      <c r="Q317" s="4">
        <v>0</v>
      </c>
      <c r="R317" s="8">
        <v>45166.0000115741</v>
      </c>
      <c r="S317" s="6">
        <v>45179</v>
      </c>
      <c r="T317" s="4" t="s">
        <v>34</v>
      </c>
      <c r="U317" s="4">
        <v>718.85</v>
      </c>
      <c r="V317" s="4">
        <v>0</v>
      </c>
      <c r="W317" s="4">
        <v>0</v>
      </c>
      <c r="X317" s="4" t="s">
        <v>1473</v>
      </c>
      <c r="Y317" s="4" t="s">
        <v>1474</v>
      </c>
    </row>
    <row r="318" s="4" customFormat="1" spans="1:25">
      <c r="A318" s="4" t="s">
        <v>1475</v>
      </c>
      <c r="B318" s="4" t="s">
        <v>26</v>
      </c>
      <c r="C318" s="4" t="s">
        <v>27</v>
      </c>
      <c r="D318" s="4" t="s">
        <v>245</v>
      </c>
      <c r="E318" s="4" t="s">
        <v>1476</v>
      </c>
      <c r="F318" s="6">
        <v>45175</v>
      </c>
      <c r="G318" s="6">
        <v>45176</v>
      </c>
      <c r="H318" s="4">
        <v>1</v>
      </c>
      <c r="I318" s="4">
        <v>1</v>
      </c>
      <c r="J318" s="4">
        <v>1</v>
      </c>
      <c r="K318" s="4" t="s">
        <v>30</v>
      </c>
      <c r="L318" s="4">
        <v>2808.29</v>
      </c>
      <c r="M318" s="4">
        <v>2808.29</v>
      </c>
      <c r="N318" s="4" t="s">
        <v>1477</v>
      </c>
      <c r="O318" s="4" t="s">
        <v>1056</v>
      </c>
      <c r="P318" s="4" t="s">
        <v>33</v>
      </c>
      <c r="Q318" s="4">
        <v>0</v>
      </c>
      <c r="R318" s="8">
        <v>45166.0000115741</v>
      </c>
      <c r="S318" s="6">
        <v>45179</v>
      </c>
      <c r="T318" s="4" t="s">
        <v>34</v>
      </c>
      <c r="U318" s="4">
        <v>2808.29</v>
      </c>
      <c r="V318" s="4">
        <v>0</v>
      </c>
      <c r="W318" s="4">
        <v>0</v>
      </c>
      <c r="X318" s="4" t="s">
        <v>1478</v>
      </c>
      <c r="Y318" s="4" t="s">
        <v>1479</v>
      </c>
    </row>
    <row r="319" s="4" customFormat="1" spans="1:25">
      <c r="A319" s="4" t="s">
        <v>1480</v>
      </c>
      <c r="B319" s="4" t="s">
        <v>26</v>
      </c>
      <c r="C319" s="4" t="s">
        <v>27</v>
      </c>
      <c r="D319" s="4" t="s">
        <v>1481</v>
      </c>
      <c r="E319" s="4" t="s">
        <v>456</v>
      </c>
      <c r="F319" s="6">
        <v>45172</v>
      </c>
      <c r="G319" s="6">
        <v>45176</v>
      </c>
      <c r="H319" s="4">
        <v>1</v>
      </c>
      <c r="I319" s="4">
        <v>4</v>
      </c>
      <c r="J319" s="4">
        <v>4</v>
      </c>
      <c r="K319" s="4" t="s">
        <v>30</v>
      </c>
      <c r="L319" s="4">
        <v>4671.05</v>
      </c>
      <c r="M319" s="4">
        <v>4671.05</v>
      </c>
      <c r="N319" s="4" t="s">
        <v>1482</v>
      </c>
      <c r="O319" s="4" t="s">
        <v>1056</v>
      </c>
      <c r="P319" s="4" t="s">
        <v>33</v>
      </c>
      <c r="Q319" s="4">
        <v>0</v>
      </c>
      <c r="R319" s="8">
        <v>45166</v>
      </c>
      <c r="S319" s="6">
        <v>45179</v>
      </c>
      <c r="T319" s="4" t="s">
        <v>34</v>
      </c>
      <c r="U319" s="4">
        <v>4671.05</v>
      </c>
      <c r="V319" s="4">
        <v>0</v>
      </c>
      <c r="W319" s="4">
        <v>0</v>
      </c>
      <c r="X319" s="4" t="s">
        <v>1483</v>
      </c>
      <c r="Y319" s="4" t="s">
        <v>35</v>
      </c>
    </row>
    <row r="320" s="4" customFormat="1" spans="1:25">
      <c r="A320" s="4" t="s">
        <v>1480</v>
      </c>
      <c r="B320" s="4" t="s">
        <v>26</v>
      </c>
      <c r="C320" s="4" t="s">
        <v>92</v>
      </c>
      <c r="D320" s="4" t="s">
        <v>1481</v>
      </c>
      <c r="E320" s="4" t="s">
        <v>456</v>
      </c>
      <c r="F320" s="6">
        <v>45172</v>
      </c>
      <c r="G320" s="6">
        <v>45176</v>
      </c>
      <c r="H320" s="4">
        <v>1</v>
      </c>
      <c r="I320" s="4">
        <v>4</v>
      </c>
      <c r="J320" s="4">
        <v>4</v>
      </c>
      <c r="K320" s="4" t="s">
        <v>30</v>
      </c>
      <c r="L320" s="4">
        <v>-4671.05</v>
      </c>
      <c r="M320" s="4">
        <v>-4671.05</v>
      </c>
      <c r="N320" s="4" t="s">
        <v>1482</v>
      </c>
      <c r="O320" s="4" t="s">
        <v>1056</v>
      </c>
      <c r="P320" s="4" t="s">
        <v>33</v>
      </c>
      <c r="Q320" s="4">
        <v>0</v>
      </c>
      <c r="R320" s="8">
        <v>45166</v>
      </c>
      <c r="S320" s="6">
        <v>45179</v>
      </c>
      <c r="T320" s="4" t="s">
        <v>34</v>
      </c>
      <c r="U320" s="4">
        <v>-4671.05</v>
      </c>
      <c r="V320" s="4">
        <v>0</v>
      </c>
      <c r="W320" s="4">
        <v>0</v>
      </c>
      <c r="X320" s="4" t="s">
        <v>1483</v>
      </c>
      <c r="Y320" s="4" t="s">
        <v>35</v>
      </c>
    </row>
    <row r="321" s="4" customFormat="1" spans="1:25">
      <c r="A321" s="4" t="s">
        <v>1484</v>
      </c>
      <c r="B321" s="4" t="s">
        <v>26</v>
      </c>
      <c r="C321" s="4" t="s">
        <v>27</v>
      </c>
      <c r="D321" s="4" t="s">
        <v>1485</v>
      </c>
      <c r="E321" s="4" t="s">
        <v>580</v>
      </c>
      <c r="F321" s="6">
        <v>45175</v>
      </c>
      <c r="G321" s="6">
        <v>45176</v>
      </c>
      <c r="H321" s="4">
        <v>1</v>
      </c>
      <c r="I321" s="4">
        <v>1</v>
      </c>
      <c r="J321" s="4">
        <v>1</v>
      </c>
      <c r="K321" s="4" t="s">
        <v>30</v>
      </c>
      <c r="L321" s="4">
        <v>501.61</v>
      </c>
      <c r="M321" s="4">
        <v>501.61</v>
      </c>
      <c r="N321" s="4" t="s">
        <v>1486</v>
      </c>
      <c r="O321" s="4" t="s">
        <v>1056</v>
      </c>
      <c r="P321" s="4" t="s">
        <v>33</v>
      </c>
      <c r="Q321" s="4">
        <v>0</v>
      </c>
      <c r="R321" s="8">
        <v>45166</v>
      </c>
      <c r="S321" s="6">
        <v>45179</v>
      </c>
      <c r="T321" s="4" t="s">
        <v>34</v>
      </c>
      <c r="U321" s="4">
        <v>501.61</v>
      </c>
      <c r="V321" s="4">
        <v>0</v>
      </c>
      <c r="W321" s="4">
        <v>0</v>
      </c>
      <c r="X321" s="4" t="s">
        <v>1487</v>
      </c>
      <c r="Y321" s="4" t="s">
        <v>1488</v>
      </c>
    </row>
    <row r="322" s="4" customFormat="1" spans="1:25">
      <c r="A322" s="4" t="s">
        <v>1489</v>
      </c>
      <c r="B322" s="4" t="s">
        <v>26</v>
      </c>
      <c r="C322" s="4" t="s">
        <v>27</v>
      </c>
      <c r="D322" s="4" t="s">
        <v>410</v>
      </c>
      <c r="E322" s="4" t="s">
        <v>296</v>
      </c>
      <c r="F322" s="6">
        <v>45175</v>
      </c>
      <c r="G322" s="6">
        <v>45176</v>
      </c>
      <c r="H322" s="4">
        <v>1</v>
      </c>
      <c r="I322" s="4">
        <v>1</v>
      </c>
      <c r="J322" s="4">
        <v>1</v>
      </c>
      <c r="K322" s="4" t="s">
        <v>30</v>
      </c>
      <c r="L322" s="4">
        <v>617.56</v>
      </c>
      <c r="M322" s="4">
        <v>617.56</v>
      </c>
      <c r="N322" s="4" t="s">
        <v>1490</v>
      </c>
      <c r="O322" s="4" t="s">
        <v>1056</v>
      </c>
      <c r="P322" s="4" t="s">
        <v>33</v>
      </c>
      <c r="Q322" s="4">
        <v>0</v>
      </c>
      <c r="R322" s="8">
        <v>45166</v>
      </c>
      <c r="S322" s="6">
        <v>45179</v>
      </c>
      <c r="T322" s="4" t="s">
        <v>34</v>
      </c>
      <c r="U322" s="4">
        <v>617.56</v>
      </c>
      <c r="V322" s="4">
        <v>0</v>
      </c>
      <c r="W322" s="4">
        <v>0</v>
      </c>
      <c r="X322" s="4" t="s">
        <v>1491</v>
      </c>
      <c r="Y322" s="4" t="s">
        <v>35</v>
      </c>
    </row>
    <row r="323" s="4" customFormat="1" spans="1:25">
      <c r="A323" s="4" t="s">
        <v>1492</v>
      </c>
      <c r="B323" s="4" t="s">
        <v>26</v>
      </c>
      <c r="C323" s="4" t="s">
        <v>27</v>
      </c>
      <c r="D323" s="4" t="s">
        <v>1493</v>
      </c>
      <c r="E323" s="4" t="s">
        <v>1494</v>
      </c>
      <c r="F323" s="6">
        <v>45175</v>
      </c>
      <c r="G323" s="6">
        <v>45176</v>
      </c>
      <c r="H323" s="4">
        <v>1</v>
      </c>
      <c r="I323" s="4">
        <v>1</v>
      </c>
      <c r="J323" s="4">
        <v>1</v>
      </c>
      <c r="K323" s="4" t="s">
        <v>30</v>
      </c>
      <c r="L323" s="4">
        <v>429.44</v>
      </c>
      <c r="M323" s="4">
        <v>429.44</v>
      </c>
      <c r="N323" s="4" t="s">
        <v>1495</v>
      </c>
      <c r="O323" s="4" t="s">
        <v>1056</v>
      </c>
      <c r="P323" s="4" t="s">
        <v>33</v>
      </c>
      <c r="Q323" s="4">
        <v>0</v>
      </c>
      <c r="R323" s="8">
        <v>45167.0000115741</v>
      </c>
      <c r="S323" s="6">
        <v>45179</v>
      </c>
      <c r="T323" s="4" t="s">
        <v>34</v>
      </c>
      <c r="U323" s="4">
        <v>429.44</v>
      </c>
      <c r="V323" s="4">
        <v>0</v>
      </c>
      <c r="W323" s="4">
        <v>0</v>
      </c>
      <c r="X323" s="4" t="s">
        <v>1496</v>
      </c>
      <c r="Y323" s="4" t="s">
        <v>1497</v>
      </c>
    </row>
    <row r="324" s="4" customFormat="1" spans="1:25">
      <c r="A324" s="4" t="s">
        <v>1498</v>
      </c>
      <c r="B324" s="4" t="s">
        <v>26</v>
      </c>
      <c r="C324" s="4" t="s">
        <v>27</v>
      </c>
      <c r="D324" s="4" t="s">
        <v>1499</v>
      </c>
      <c r="E324" s="4" t="s">
        <v>737</v>
      </c>
      <c r="F324" s="6">
        <v>45175</v>
      </c>
      <c r="G324" s="6">
        <v>45176</v>
      </c>
      <c r="H324" s="4">
        <v>2</v>
      </c>
      <c r="I324" s="4">
        <v>1</v>
      </c>
      <c r="J324" s="4">
        <v>2</v>
      </c>
      <c r="K324" s="4" t="s">
        <v>30</v>
      </c>
      <c r="L324" s="4">
        <v>1109.16</v>
      </c>
      <c r="M324" s="4">
        <v>1109.16</v>
      </c>
      <c r="N324" s="4" t="s">
        <v>1500</v>
      </c>
      <c r="O324" s="4" t="s">
        <v>1056</v>
      </c>
      <c r="P324" s="4" t="s">
        <v>33</v>
      </c>
      <c r="Q324" s="4">
        <v>0</v>
      </c>
      <c r="R324" s="8">
        <v>45167</v>
      </c>
      <c r="S324" s="6">
        <v>45179</v>
      </c>
      <c r="T324" s="4" t="s">
        <v>34</v>
      </c>
      <c r="U324" s="4">
        <v>1109.16</v>
      </c>
      <c r="V324" s="4">
        <v>0</v>
      </c>
      <c r="W324" s="4">
        <v>0</v>
      </c>
      <c r="X324" s="4" t="s">
        <v>1501</v>
      </c>
      <c r="Y324" s="4" t="s">
        <v>1502</v>
      </c>
    </row>
    <row r="325" s="4" customFormat="1" spans="1:25">
      <c r="A325" s="4" t="s">
        <v>1378</v>
      </c>
      <c r="B325" s="4" t="s">
        <v>26</v>
      </c>
      <c r="C325" s="4" t="s">
        <v>92</v>
      </c>
      <c r="D325" s="4" t="s">
        <v>1379</v>
      </c>
      <c r="E325" s="4" t="s">
        <v>1380</v>
      </c>
      <c r="F325" s="6">
        <v>45174</v>
      </c>
      <c r="G325" s="6">
        <v>45176</v>
      </c>
      <c r="H325" s="4">
        <v>1</v>
      </c>
      <c r="I325" s="4">
        <v>2</v>
      </c>
      <c r="J325" s="4">
        <v>2</v>
      </c>
      <c r="K325" s="4" t="s">
        <v>30</v>
      </c>
      <c r="L325" s="4">
        <v>-3442.28</v>
      </c>
      <c r="M325" s="4">
        <v>-3442.28</v>
      </c>
      <c r="N325" s="4" t="s">
        <v>1381</v>
      </c>
      <c r="O325" s="4" t="s">
        <v>1056</v>
      </c>
      <c r="P325" s="4" t="s">
        <v>33</v>
      </c>
      <c r="Q325" s="4">
        <v>0</v>
      </c>
      <c r="R325" s="8">
        <v>45162</v>
      </c>
      <c r="S325" s="6">
        <v>45179</v>
      </c>
      <c r="T325" s="4" t="s">
        <v>34</v>
      </c>
      <c r="U325" s="4">
        <v>-3442.28</v>
      </c>
      <c r="V325" s="4">
        <v>0</v>
      </c>
      <c r="W325" s="4">
        <v>0</v>
      </c>
      <c r="X325" s="4" t="s">
        <v>1382</v>
      </c>
      <c r="Y325" s="4" t="s">
        <v>1383</v>
      </c>
    </row>
    <row r="326" s="4" customFormat="1" spans="1:25">
      <c r="A326" s="4" t="s">
        <v>1503</v>
      </c>
      <c r="B326" s="4" t="s">
        <v>26</v>
      </c>
      <c r="C326" s="4" t="s">
        <v>27</v>
      </c>
      <c r="D326" s="4" t="s">
        <v>1504</v>
      </c>
      <c r="E326" s="4" t="s">
        <v>901</v>
      </c>
      <c r="F326" s="6">
        <v>45175</v>
      </c>
      <c r="G326" s="6">
        <v>45176</v>
      </c>
      <c r="H326" s="4">
        <v>1</v>
      </c>
      <c r="I326" s="4">
        <v>1</v>
      </c>
      <c r="J326" s="4">
        <v>1</v>
      </c>
      <c r="K326" s="4" t="s">
        <v>30</v>
      </c>
      <c r="L326" s="4">
        <v>882.27</v>
      </c>
      <c r="M326" s="4">
        <v>882.27</v>
      </c>
      <c r="N326" s="4" t="s">
        <v>1505</v>
      </c>
      <c r="O326" s="4" t="s">
        <v>1056</v>
      </c>
      <c r="P326" s="4" t="s">
        <v>33</v>
      </c>
      <c r="Q326" s="4">
        <v>0</v>
      </c>
      <c r="R326" s="8">
        <v>45167.0000115741</v>
      </c>
      <c r="S326" s="6">
        <v>45179</v>
      </c>
      <c r="T326" s="4" t="s">
        <v>34</v>
      </c>
      <c r="U326" s="4">
        <v>882.27</v>
      </c>
      <c r="V326" s="4">
        <v>0</v>
      </c>
      <c r="W326" s="4">
        <v>0</v>
      </c>
      <c r="X326" s="4" t="s">
        <v>1506</v>
      </c>
      <c r="Y326" s="4" t="s">
        <v>35</v>
      </c>
    </row>
    <row r="327" s="4" customFormat="1" spans="1:25">
      <c r="A327" s="4" t="s">
        <v>1507</v>
      </c>
      <c r="B327" s="4" t="s">
        <v>26</v>
      </c>
      <c r="C327" s="4" t="s">
        <v>27</v>
      </c>
      <c r="D327" s="4" t="s">
        <v>1508</v>
      </c>
      <c r="E327" s="4" t="s">
        <v>1509</v>
      </c>
      <c r="F327" s="6">
        <v>45174</v>
      </c>
      <c r="G327" s="6">
        <v>45176</v>
      </c>
      <c r="H327" s="4">
        <v>1</v>
      </c>
      <c r="I327" s="4">
        <v>2</v>
      </c>
      <c r="J327" s="4">
        <v>2</v>
      </c>
      <c r="K327" s="4" t="s">
        <v>30</v>
      </c>
      <c r="L327" s="4">
        <v>557.46</v>
      </c>
      <c r="M327" s="4">
        <v>557.46</v>
      </c>
      <c r="N327" s="4" t="s">
        <v>1510</v>
      </c>
      <c r="O327" s="4" t="s">
        <v>1056</v>
      </c>
      <c r="P327" s="4" t="s">
        <v>33</v>
      </c>
      <c r="Q327" s="4">
        <v>0</v>
      </c>
      <c r="R327" s="8">
        <v>45167.0000115741</v>
      </c>
      <c r="S327" s="6">
        <v>45179</v>
      </c>
      <c r="T327" s="4" t="s">
        <v>34</v>
      </c>
      <c r="U327" s="4">
        <v>557.46</v>
      </c>
      <c r="V327" s="4">
        <v>0</v>
      </c>
      <c r="W327" s="4">
        <v>0</v>
      </c>
      <c r="X327" s="4" t="s">
        <v>1511</v>
      </c>
      <c r="Y327" s="4" t="s">
        <v>1512</v>
      </c>
    </row>
    <row r="328" s="4" customFormat="1" spans="1:25">
      <c r="A328" s="4" t="s">
        <v>1295</v>
      </c>
      <c r="B328" s="4" t="s">
        <v>26</v>
      </c>
      <c r="C328" s="4" t="s">
        <v>92</v>
      </c>
      <c r="D328" s="4" t="s">
        <v>1296</v>
      </c>
      <c r="E328" s="4" t="s">
        <v>638</v>
      </c>
      <c r="F328" s="6">
        <v>45173</v>
      </c>
      <c r="G328" s="6">
        <v>45176</v>
      </c>
      <c r="H328" s="4">
        <v>1</v>
      </c>
      <c r="I328" s="4">
        <v>3</v>
      </c>
      <c r="J328" s="4">
        <v>3</v>
      </c>
      <c r="K328" s="4" t="s">
        <v>30</v>
      </c>
      <c r="L328" s="4">
        <v>-1815.72</v>
      </c>
      <c r="M328" s="4">
        <v>-1815.72</v>
      </c>
      <c r="N328" s="4" t="s">
        <v>1297</v>
      </c>
      <c r="O328" s="4" t="s">
        <v>1056</v>
      </c>
      <c r="P328" s="4" t="s">
        <v>33</v>
      </c>
      <c r="Q328" s="4">
        <v>0</v>
      </c>
      <c r="R328" s="8">
        <v>45159.0000115741</v>
      </c>
      <c r="S328" s="6">
        <v>45179</v>
      </c>
      <c r="T328" s="4" t="s">
        <v>34</v>
      </c>
      <c r="U328" s="4">
        <v>-1815.72</v>
      </c>
      <c r="V328" s="4">
        <v>0</v>
      </c>
      <c r="W328" s="4">
        <v>0</v>
      </c>
      <c r="X328" s="4" t="s">
        <v>1298</v>
      </c>
      <c r="Y328" s="4" t="s">
        <v>1299</v>
      </c>
    </row>
    <row r="329" s="4" customFormat="1" spans="1:25">
      <c r="A329" s="4" t="s">
        <v>1513</v>
      </c>
      <c r="B329" s="4" t="s">
        <v>26</v>
      </c>
      <c r="C329" s="4" t="s">
        <v>27</v>
      </c>
      <c r="D329" s="4" t="s">
        <v>1514</v>
      </c>
      <c r="E329" s="4" t="s">
        <v>1515</v>
      </c>
      <c r="F329" s="6">
        <v>45169</v>
      </c>
      <c r="G329" s="6">
        <v>45176</v>
      </c>
      <c r="H329" s="4">
        <v>1</v>
      </c>
      <c r="I329" s="4">
        <v>7</v>
      </c>
      <c r="J329" s="4">
        <v>7</v>
      </c>
      <c r="K329" s="4" t="s">
        <v>30</v>
      </c>
      <c r="L329" s="4">
        <v>2369.5</v>
      </c>
      <c r="M329" s="4">
        <v>2369.5</v>
      </c>
      <c r="N329" s="4" t="s">
        <v>1516</v>
      </c>
      <c r="O329" s="4" t="s">
        <v>1056</v>
      </c>
      <c r="P329" s="4" t="s">
        <v>33</v>
      </c>
      <c r="Q329" s="4">
        <v>0</v>
      </c>
      <c r="R329" s="8">
        <v>45168.0000115741</v>
      </c>
      <c r="S329" s="6">
        <v>45179</v>
      </c>
      <c r="T329" s="4" t="s">
        <v>34</v>
      </c>
      <c r="U329" s="4">
        <v>2369.5</v>
      </c>
      <c r="V329" s="4">
        <v>0</v>
      </c>
      <c r="W329" s="4">
        <v>0</v>
      </c>
      <c r="X329" s="4" t="s">
        <v>1517</v>
      </c>
      <c r="Y329" s="4" t="s">
        <v>1518</v>
      </c>
    </row>
    <row r="330" s="4" customFormat="1" spans="1:25">
      <c r="A330" s="4" t="s">
        <v>1519</v>
      </c>
      <c r="B330" s="4" t="s">
        <v>26</v>
      </c>
      <c r="C330" s="4" t="s">
        <v>27</v>
      </c>
      <c r="D330" s="4" t="s">
        <v>1520</v>
      </c>
      <c r="E330" s="4" t="s">
        <v>644</v>
      </c>
      <c r="F330" s="6">
        <v>45173</v>
      </c>
      <c r="G330" s="6">
        <v>45176</v>
      </c>
      <c r="H330" s="4">
        <v>1</v>
      </c>
      <c r="I330" s="4">
        <v>3</v>
      </c>
      <c r="J330" s="4">
        <v>3</v>
      </c>
      <c r="K330" s="4" t="s">
        <v>30</v>
      </c>
      <c r="L330" s="4">
        <v>1795.02</v>
      </c>
      <c r="M330" s="4">
        <v>1795.02</v>
      </c>
      <c r="N330" s="4" t="s">
        <v>1521</v>
      </c>
      <c r="O330" s="4" t="s">
        <v>1056</v>
      </c>
      <c r="P330" s="4" t="s">
        <v>33</v>
      </c>
      <c r="Q330" s="4">
        <v>0</v>
      </c>
      <c r="R330" s="8">
        <v>45168</v>
      </c>
      <c r="S330" s="6">
        <v>45179</v>
      </c>
      <c r="T330" s="4" t="s">
        <v>34</v>
      </c>
      <c r="U330" s="4">
        <v>1795.02</v>
      </c>
      <c r="V330" s="4">
        <v>0</v>
      </c>
      <c r="W330" s="4">
        <v>0</v>
      </c>
      <c r="X330" s="4" t="s">
        <v>1522</v>
      </c>
      <c r="Y330" s="4" t="s">
        <v>35</v>
      </c>
    </row>
    <row r="331" s="4" customFormat="1" spans="1:25">
      <c r="A331" s="4" t="s">
        <v>1523</v>
      </c>
      <c r="B331" s="4" t="s">
        <v>26</v>
      </c>
      <c r="C331" s="4" t="s">
        <v>27</v>
      </c>
      <c r="D331" s="4" t="s">
        <v>1524</v>
      </c>
      <c r="E331" s="4" t="s">
        <v>644</v>
      </c>
      <c r="F331" s="6">
        <v>45173</v>
      </c>
      <c r="G331" s="6">
        <v>45176</v>
      </c>
      <c r="H331" s="4">
        <v>1</v>
      </c>
      <c r="I331" s="4">
        <v>3</v>
      </c>
      <c r="J331" s="4">
        <v>3</v>
      </c>
      <c r="K331" s="4" t="s">
        <v>30</v>
      </c>
      <c r="L331" s="4">
        <v>1415.16</v>
      </c>
      <c r="M331" s="4">
        <v>1415.16</v>
      </c>
      <c r="N331" s="4" t="s">
        <v>1525</v>
      </c>
      <c r="O331" s="4" t="s">
        <v>1056</v>
      </c>
      <c r="P331" s="4" t="s">
        <v>33</v>
      </c>
      <c r="Q331" s="4">
        <v>0</v>
      </c>
      <c r="R331" s="8">
        <v>45168</v>
      </c>
      <c r="S331" s="6">
        <v>45179</v>
      </c>
      <c r="T331" s="4" t="s">
        <v>34</v>
      </c>
      <c r="U331" s="4">
        <v>1415.16</v>
      </c>
      <c r="V331" s="4">
        <v>0</v>
      </c>
      <c r="W331" s="4">
        <v>0</v>
      </c>
      <c r="X331" s="4" t="s">
        <v>1526</v>
      </c>
      <c r="Y331" s="4" t="s">
        <v>35</v>
      </c>
    </row>
    <row r="332" s="4" customFormat="1" spans="1:25">
      <c r="A332" s="4" t="s">
        <v>1527</v>
      </c>
      <c r="B332" s="4" t="s">
        <v>26</v>
      </c>
      <c r="C332" s="4" t="s">
        <v>27</v>
      </c>
      <c r="D332" s="4" t="s">
        <v>1528</v>
      </c>
      <c r="E332" s="4" t="s">
        <v>240</v>
      </c>
      <c r="F332" s="6">
        <v>45175</v>
      </c>
      <c r="G332" s="6">
        <v>45176</v>
      </c>
      <c r="H332" s="4">
        <v>1</v>
      </c>
      <c r="I332" s="4">
        <v>1</v>
      </c>
      <c r="J332" s="4">
        <v>1</v>
      </c>
      <c r="K332" s="4" t="s">
        <v>30</v>
      </c>
      <c r="L332" s="4">
        <v>738.09</v>
      </c>
      <c r="M332" s="4">
        <v>738.09</v>
      </c>
      <c r="N332" s="4" t="s">
        <v>1529</v>
      </c>
      <c r="O332" s="4" t="s">
        <v>1056</v>
      </c>
      <c r="P332" s="4" t="s">
        <v>33</v>
      </c>
      <c r="Q332" s="4">
        <v>0</v>
      </c>
      <c r="R332" s="8">
        <v>45168</v>
      </c>
      <c r="S332" s="6">
        <v>45179</v>
      </c>
      <c r="T332" s="4" t="s">
        <v>34</v>
      </c>
      <c r="U332" s="4">
        <v>738.09</v>
      </c>
      <c r="V332" s="4">
        <v>0</v>
      </c>
      <c r="W332" s="4">
        <v>0</v>
      </c>
      <c r="X332" s="4" t="s">
        <v>1530</v>
      </c>
      <c r="Y332" s="4" t="s">
        <v>35</v>
      </c>
    </row>
    <row r="333" s="4" customFormat="1" spans="1:25">
      <c r="A333" s="4" t="s">
        <v>1527</v>
      </c>
      <c r="B333" s="4" t="s">
        <v>26</v>
      </c>
      <c r="C333" s="4" t="s">
        <v>92</v>
      </c>
      <c r="D333" s="4" t="s">
        <v>1528</v>
      </c>
      <c r="E333" s="4" t="s">
        <v>240</v>
      </c>
      <c r="F333" s="6">
        <v>45175</v>
      </c>
      <c r="G333" s="6">
        <v>45176</v>
      </c>
      <c r="H333" s="4">
        <v>1</v>
      </c>
      <c r="I333" s="4">
        <v>1</v>
      </c>
      <c r="J333" s="4">
        <v>1</v>
      </c>
      <c r="K333" s="4" t="s">
        <v>30</v>
      </c>
      <c r="L333" s="4">
        <v>-738.09</v>
      </c>
      <c r="M333" s="4">
        <v>-738.09</v>
      </c>
      <c r="N333" s="4" t="s">
        <v>1529</v>
      </c>
      <c r="O333" s="4" t="s">
        <v>1056</v>
      </c>
      <c r="P333" s="4" t="s">
        <v>33</v>
      </c>
      <c r="Q333" s="4">
        <v>0</v>
      </c>
      <c r="R333" s="8">
        <v>45168</v>
      </c>
      <c r="S333" s="6">
        <v>45179</v>
      </c>
      <c r="T333" s="4" t="s">
        <v>34</v>
      </c>
      <c r="U333" s="4">
        <v>-738.09</v>
      </c>
      <c r="V333" s="4">
        <v>0</v>
      </c>
      <c r="W333" s="4">
        <v>0</v>
      </c>
      <c r="X333" s="4" t="s">
        <v>1530</v>
      </c>
      <c r="Y333" s="4" t="s">
        <v>35</v>
      </c>
    </row>
    <row r="334" s="4" customFormat="1" spans="1:25">
      <c r="A334" s="4" t="s">
        <v>1531</v>
      </c>
      <c r="B334" s="4" t="s">
        <v>26</v>
      </c>
      <c r="C334" s="4" t="s">
        <v>27</v>
      </c>
      <c r="D334" s="4" t="s">
        <v>1532</v>
      </c>
      <c r="E334" s="4" t="s">
        <v>1533</v>
      </c>
      <c r="F334" s="6">
        <v>45175</v>
      </c>
      <c r="G334" s="6">
        <v>45176</v>
      </c>
      <c r="H334" s="4">
        <v>1</v>
      </c>
      <c r="I334" s="4">
        <v>1</v>
      </c>
      <c r="J334" s="4">
        <v>1</v>
      </c>
      <c r="K334" s="4" t="s">
        <v>30</v>
      </c>
      <c r="L334" s="4">
        <v>602.08</v>
      </c>
      <c r="M334" s="4">
        <v>602.08</v>
      </c>
      <c r="N334" s="4" t="s">
        <v>1534</v>
      </c>
      <c r="O334" s="4" t="s">
        <v>1056</v>
      </c>
      <c r="P334" s="4" t="s">
        <v>33</v>
      </c>
      <c r="Q334" s="4">
        <v>0</v>
      </c>
      <c r="R334" s="8">
        <v>45147</v>
      </c>
      <c r="S334" s="6">
        <v>45179</v>
      </c>
      <c r="T334" s="4" t="s">
        <v>34</v>
      </c>
      <c r="U334" s="4">
        <v>602.08</v>
      </c>
      <c r="V334" s="4">
        <v>0</v>
      </c>
      <c r="W334" s="4">
        <v>0</v>
      </c>
      <c r="X334" s="4" t="s">
        <v>1535</v>
      </c>
      <c r="Y334" s="4" t="s">
        <v>1536</v>
      </c>
    </row>
    <row r="335" s="4" customFormat="1" spans="1:25">
      <c r="A335" s="4" t="s">
        <v>1537</v>
      </c>
      <c r="B335" s="4" t="s">
        <v>26</v>
      </c>
      <c r="C335" s="4" t="s">
        <v>27</v>
      </c>
      <c r="D335" s="4" t="s">
        <v>1520</v>
      </c>
      <c r="E335" s="4" t="s">
        <v>110</v>
      </c>
      <c r="F335" s="6">
        <v>45173</v>
      </c>
      <c r="G335" s="6">
        <v>45176</v>
      </c>
      <c r="H335" s="4">
        <v>1</v>
      </c>
      <c r="I335" s="4">
        <v>3</v>
      </c>
      <c r="J335" s="4">
        <v>3</v>
      </c>
      <c r="K335" s="4" t="s">
        <v>30</v>
      </c>
      <c r="L335" s="4">
        <v>1993.2</v>
      </c>
      <c r="M335" s="4">
        <v>1993.2</v>
      </c>
      <c r="N335" s="4" t="s">
        <v>1538</v>
      </c>
      <c r="O335" s="4" t="s">
        <v>1056</v>
      </c>
      <c r="P335" s="4" t="s">
        <v>33</v>
      </c>
      <c r="Q335" s="4">
        <v>0</v>
      </c>
      <c r="R335" s="8">
        <v>45168</v>
      </c>
      <c r="S335" s="6">
        <v>45179</v>
      </c>
      <c r="T335" s="4" t="s">
        <v>34</v>
      </c>
      <c r="U335" s="4">
        <v>1993.2</v>
      </c>
      <c r="V335" s="4">
        <v>0</v>
      </c>
      <c r="W335" s="4">
        <v>0</v>
      </c>
      <c r="X335" s="4" t="s">
        <v>1539</v>
      </c>
      <c r="Y335" s="4" t="s">
        <v>1540</v>
      </c>
    </row>
    <row r="336" s="4" customFormat="1" spans="1:25">
      <c r="A336" s="4" t="s">
        <v>1541</v>
      </c>
      <c r="B336" s="4" t="s">
        <v>26</v>
      </c>
      <c r="C336" s="4" t="s">
        <v>27</v>
      </c>
      <c r="D336" s="4" t="s">
        <v>844</v>
      </c>
      <c r="E336" s="4" t="s">
        <v>1542</v>
      </c>
      <c r="F336" s="6">
        <v>45174</v>
      </c>
      <c r="G336" s="6">
        <v>45176</v>
      </c>
      <c r="H336" s="4">
        <v>1</v>
      </c>
      <c r="I336" s="4">
        <v>2</v>
      </c>
      <c r="J336" s="4">
        <v>2</v>
      </c>
      <c r="K336" s="4" t="s">
        <v>30</v>
      </c>
      <c r="L336" s="4">
        <v>591.4</v>
      </c>
      <c r="M336" s="4">
        <v>591.4</v>
      </c>
      <c r="N336" s="4" t="s">
        <v>1543</v>
      </c>
      <c r="O336" s="4" t="s">
        <v>1056</v>
      </c>
      <c r="P336" s="4" t="s">
        <v>33</v>
      </c>
      <c r="Q336" s="4">
        <v>0</v>
      </c>
      <c r="R336" s="8">
        <v>45168</v>
      </c>
      <c r="S336" s="6">
        <v>45179</v>
      </c>
      <c r="T336" s="4" t="s">
        <v>34</v>
      </c>
      <c r="U336" s="4">
        <v>591.4</v>
      </c>
      <c r="V336" s="4">
        <v>0</v>
      </c>
      <c r="W336" s="4">
        <v>0</v>
      </c>
      <c r="X336" s="4" t="s">
        <v>1544</v>
      </c>
      <c r="Y336" s="4" t="s">
        <v>1545</v>
      </c>
    </row>
    <row r="337" s="4" customFormat="1" spans="1:25">
      <c r="A337" s="4" t="s">
        <v>1546</v>
      </c>
      <c r="B337" s="4" t="s">
        <v>26</v>
      </c>
      <c r="C337" s="4" t="s">
        <v>27</v>
      </c>
      <c r="D337" s="4" t="s">
        <v>410</v>
      </c>
      <c r="E337" s="4" t="s">
        <v>1547</v>
      </c>
      <c r="F337" s="6">
        <v>45175</v>
      </c>
      <c r="G337" s="6">
        <v>45176</v>
      </c>
      <c r="H337" s="4">
        <v>2</v>
      </c>
      <c r="I337" s="4">
        <v>1</v>
      </c>
      <c r="J337" s="4">
        <v>2</v>
      </c>
      <c r="K337" s="4" t="s">
        <v>30</v>
      </c>
      <c r="L337" s="4">
        <v>1309.48</v>
      </c>
      <c r="M337" s="4">
        <v>1309.48</v>
      </c>
      <c r="N337" s="4" t="s">
        <v>1548</v>
      </c>
      <c r="O337" s="4" t="s">
        <v>1056</v>
      </c>
      <c r="P337" s="4" t="s">
        <v>33</v>
      </c>
      <c r="Q337" s="4">
        <v>0</v>
      </c>
      <c r="R337" s="8">
        <v>45168</v>
      </c>
      <c r="S337" s="6">
        <v>45179</v>
      </c>
      <c r="T337" s="4" t="s">
        <v>34</v>
      </c>
      <c r="U337" s="4">
        <v>1309.48</v>
      </c>
      <c r="V337" s="4">
        <v>0</v>
      </c>
      <c r="W337" s="4">
        <v>0</v>
      </c>
      <c r="X337" s="4" t="s">
        <v>1549</v>
      </c>
      <c r="Y337" s="4" t="s">
        <v>35</v>
      </c>
    </row>
    <row r="338" s="4" customFormat="1" spans="1:25">
      <c r="A338" s="4" t="s">
        <v>1546</v>
      </c>
      <c r="B338" s="4" t="s">
        <v>26</v>
      </c>
      <c r="C338" s="4" t="s">
        <v>92</v>
      </c>
      <c r="D338" s="4" t="s">
        <v>410</v>
      </c>
      <c r="E338" s="4" t="s">
        <v>1547</v>
      </c>
      <c r="F338" s="6">
        <v>45175</v>
      </c>
      <c r="G338" s="6">
        <v>45176</v>
      </c>
      <c r="H338" s="4">
        <v>2</v>
      </c>
      <c r="I338" s="4">
        <v>1</v>
      </c>
      <c r="J338" s="4">
        <v>2</v>
      </c>
      <c r="K338" s="4" t="s">
        <v>30</v>
      </c>
      <c r="L338" s="4">
        <v>-1309.48</v>
      </c>
      <c r="M338" s="4">
        <v>-1309.48</v>
      </c>
      <c r="N338" s="4" t="s">
        <v>1548</v>
      </c>
      <c r="O338" s="4" t="s">
        <v>1056</v>
      </c>
      <c r="P338" s="4" t="s">
        <v>33</v>
      </c>
      <c r="Q338" s="4">
        <v>0</v>
      </c>
      <c r="R338" s="8">
        <v>45168</v>
      </c>
      <c r="S338" s="6">
        <v>45179</v>
      </c>
      <c r="T338" s="4" t="s">
        <v>34</v>
      </c>
      <c r="U338" s="4">
        <v>-1309.48</v>
      </c>
      <c r="V338" s="4">
        <v>0</v>
      </c>
      <c r="W338" s="4">
        <v>0</v>
      </c>
      <c r="X338" s="4" t="s">
        <v>1549</v>
      </c>
      <c r="Y338" s="4" t="s">
        <v>35</v>
      </c>
    </row>
    <row r="339" s="4" customFormat="1" spans="1:25">
      <c r="A339" s="4" t="s">
        <v>1550</v>
      </c>
      <c r="B339" s="4" t="s">
        <v>26</v>
      </c>
      <c r="C339" s="4" t="s">
        <v>27</v>
      </c>
      <c r="D339" s="4" t="s">
        <v>1225</v>
      </c>
      <c r="E339" s="4" t="s">
        <v>506</v>
      </c>
      <c r="F339" s="6">
        <v>45174</v>
      </c>
      <c r="G339" s="6">
        <v>45176</v>
      </c>
      <c r="H339" s="4">
        <v>1</v>
      </c>
      <c r="I339" s="4">
        <v>2</v>
      </c>
      <c r="J339" s="4">
        <v>2</v>
      </c>
      <c r="K339" s="4" t="s">
        <v>30</v>
      </c>
      <c r="L339" s="4">
        <v>940.92</v>
      </c>
      <c r="M339" s="4">
        <v>940.92</v>
      </c>
      <c r="N339" s="4" t="s">
        <v>1551</v>
      </c>
      <c r="O339" s="4" t="s">
        <v>1056</v>
      </c>
      <c r="P339" s="4" t="s">
        <v>33</v>
      </c>
      <c r="Q339" s="4">
        <v>0</v>
      </c>
      <c r="R339" s="8">
        <v>45168.0000115741</v>
      </c>
      <c r="S339" s="6">
        <v>45179</v>
      </c>
      <c r="T339" s="4" t="s">
        <v>34</v>
      </c>
      <c r="U339" s="4">
        <v>940.92</v>
      </c>
      <c r="V339" s="4">
        <v>0</v>
      </c>
      <c r="W339" s="4">
        <v>0</v>
      </c>
      <c r="X339" s="4" t="s">
        <v>1552</v>
      </c>
      <c r="Y339" s="4" t="s">
        <v>1553</v>
      </c>
    </row>
    <row r="340" s="4" customFormat="1" spans="1:25">
      <c r="A340" s="4" t="s">
        <v>1077</v>
      </c>
      <c r="B340" s="4" t="s">
        <v>26</v>
      </c>
      <c r="C340" s="4" t="s">
        <v>92</v>
      </c>
      <c r="D340" s="4" t="s">
        <v>1078</v>
      </c>
      <c r="E340" s="4" t="s">
        <v>1079</v>
      </c>
      <c r="F340" s="6">
        <v>45175</v>
      </c>
      <c r="G340" s="6">
        <v>45176</v>
      </c>
      <c r="H340" s="4">
        <v>1</v>
      </c>
      <c r="I340" s="4">
        <v>1</v>
      </c>
      <c r="J340" s="4">
        <v>1</v>
      </c>
      <c r="K340" s="4" t="s">
        <v>30</v>
      </c>
      <c r="L340" s="4">
        <v>-643.29</v>
      </c>
      <c r="M340" s="4">
        <v>-643.29</v>
      </c>
      <c r="N340" s="4" t="s">
        <v>1080</v>
      </c>
      <c r="O340" s="4" t="s">
        <v>1056</v>
      </c>
      <c r="P340" s="4" t="s">
        <v>33</v>
      </c>
      <c r="Q340" s="4">
        <v>0</v>
      </c>
      <c r="R340" s="8">
        <v>45118.0000115741</v>
      </c>
      <c r="S340" s="6">
        <v>45179</v>
      </c>
      <c r="T340" s="4" t="s">
        <v>34</v>
      </c>
      <c r="U340" s="4">
        <v>-643.29</v>
      </c>
      <c r="V340" s="4">
        <v>0</v>
      </c>
      <c r="W340" s="4">
        <v>0</v>
      </c>
      <c r="X340" s="4" t="s">
        <v>1081</v>
      </c>
      <c r="Y340" s="4" t="s">
        <v>35</v>
      </c>
    </row>
    <row r="341" s="4" customFormat="1" spans="1:25">
      <c r="A341" s="4" t="s">
        <v>1554</v>
      </c>
      <c r="B341" s="4" t="s">
        <v>26</v>
      </c>
      <c r="C341" s="4" t="s">
        <v>27</v>
      </c>
      <c r="D341" s="4" t="s">
        <v>1555</v>
      </c>
      <c r="E341" s="4" t="s">
        <v>1556</v>
      </c>
      <c r="F341" s="6">
        <v>45171</v>
      </c>
      <c r="G341" s="6">
        <v>45176</v>
      </c>
      <c r="H341" s="4">
        <v>1</v>
      </c>
      <c r="I341" s="4">
        <v>5</v>
      </c>
      <c r="J341" s="4">
        <v>5</v>
      </c>
      <c r="K341" s="4" t="s">
        <v>30</v>
      </c>
      <c r="L341" s="4">
        <v>2604.15</v>
      </c>
      <c r="M341" s="4">
        <v>2604.15</v>
      </c>
      <c r="N341" s="4" t="s">
        <v>1557</v>
      </c>
      <c r="O341" s="4" t="s">
        <v>1056</v>
      </c>
      <c r="P341" s="4" t="s">
        <v>33</v>
      </c>
      <c r="Q341" s="4">
        <v>0</v>
      </c>
      <c r="R341" s="8">
        <v>45169</v>
      </c>
      <c r="S341" s="6">
        <v>45179</v>
      </c>
      <c r="T341" s="4" t="s">
        <v>34</v>
      </c>
      <c r="U341" s="4">
        <v>2604.15</v>
      </c>
      <c r="V341" s="4">
        <v>0</v>
      </c>
      <c r="W341" s="4">
        <v>0</v>
      </c>
      <c r="X341" s="4" t="s">
        <v>1558</v>
      </c>
      <c r="Y341" s="4" t="s">
        <v>35</v>
      </c>
    </row>
    <row r="342" s="4" customFormat="1" spans="1:25">
      <c r="A342" s="4" t="s">
        <v>1372</v>
      </c>
      <c r="B342" s="4" t="s">
        <v>26</v>
      </c>
      <c r="C342" s="4" t="s">
        <v>92</v>
      </c>
      <c r="D342" s="4" t="s">
        <v>1373</v>
      </c>
      <c r="E342" s="4" t="s">
        <v>1374</v>
      </c>
      <c r="F342" s="6">
        <v>45172</v>
      </c>
      <c r="G342" s="6">
        <v>45176</v>
      </c>
      <c r="H342" s="4">
        <v>1</v>
      </c>
      <c r="I342" s="4">
        <v>4</v>
      </c>
      <c r="J342" s="4">
        <v>4</v>
      </c>
      <c r="K342" s="4" t="s">
        <v>30</v>
      </c>
      <c r="L342" s="4">
        <v>-3913.16</v>
      </c>
      <c r="M342" s="4">
        <v>-3913.16</v>
      </c>
      <c r="N342" s="4" t="s">
        <v>1375</v>
      </c>
      <c r="O342" s="4" t="s">
        <v>1056</v>
      </c>
      <c r="P342" s="4" t="s">
        <v>33</v>
      </c>
      <c r="Q342" s="4">
        <v>0</v>
      </c>
      <c r="R342" s="8">
        <v>45161</v>
      </c>
      <c r="S342" s="6">
        <v>45179</v>
      </c>
      <c r="T342" s="4" t="s">
        <v>34</v>
      </c>
      <c r="U342" s="4">
        <v>-3913.16</v>
      </c>
      <c r="V342" s="4">
        <v>0</v>
      </c>
      <c r="W342" s="4">
        <v>0</v>
      </c>
      <c r="X342" s="4" t="s">
        <v>1376</v>
      </c>
      <c r="Y342" s="4" t="s">
        <v>1377</v>
      </c>
    </row>
    <row r="343" s="4" customFormat="1" spans="1:25">
      <c r="A343" s="4" t="s">
        <v>1559</v>
      </c>
      <c r="B343" s="4" t="s">
        <v>26</v>
      </c>
      <c r="C343" s="4" t="s">
        <v>27</v>
      </c>
      <c r="D343" s="4" t="s">
        <v>1560</v>
      </c>
      <c r="E343" s="4" t="s">
        <v>1561</v>
      </c>
      <c r="F343" s="6">
        <v>45174</v>
      </c>
      <c r="G343" s="6">
        <v>45176</v>
      </c>
      <c r="H343" s="4">
        <v>1</v>
      </c>
      <c r="I343" s="4">
        <v>2</v>
      </c>
      <c r="J343" s="4">
        <v>2</v>
      </c>
      <c r="K343" s="4" t="s">
        <v>30</v>
      </c>
      <c r="L343" s="4">
        <v>722.26</v>
      </c>
      <c r="M343" s="4">
        <v>722.26</v>
      </c>
      <c r="N343" s="4" t="s">
        <v>1562</v>
      </c>
      <c r="O343" s="4" t="s">
        <v>1056</v>
      </c>
      <c r="P343" s="4" t="s">
        <v>33</v>
      </c>
      <c r="Q343" s="4">
        <v>0</v>
      </c>
      <c r="R343" s="8">
        <v>45169</v>
      </c>
      <c r="S343" s="6">
        <v>45179</v>
      </c>
      <c r="T343" s="4" t="s">
        <v>34</v>
      </c>
      <c r="U343" s="4">
        <v>722.26</v>
      </c>
      <c r="V343" s="4">
        <v>0</v>
      </c>
      <c r="W343" s="4">
        <v>0</v>
      </c>
      <c r="X343" s="4" t="s">
        <v>1563</v>
      </c>
      <c r="Y343" s="4" t="s">
        <v>1564</v>
      </c>
    </row>
    <row r="344" s="4" customFormat="1" spans="1:25">
      <c r="A344" s="4" t="s">
        <v>1118</v>
      </c>
      <c r="B344" s="4" t="s">
        <v>26</v>
      </c>
      <c r="C344" s="4" t="s">
        <v>92</v>
      </c>
      <c r="D344" s="4" t="s">
        <v>1119</v>
      </c>
      <c r="E344" s="4" t="s">
        <v>1120</v>
      </c>
      <c r="F344" s="6">
        <v>45172</v>
      </c>
      <c r="G344" s="6">
        <v>45176</v>
      </c>
      <c r="H344" s="4">
        <v>1</v>
      </c>
      <c r="I344" s="4">
        <v>4</v>
      </c>
      <c r="J344" s="4">
        <v>4</v>
      </c>
      <c r="K344" s="4" t="s">
        <v>30</v>
      </c>
      <c r="L344" s="4">
        <v>-2536.63</v>
      </c>
      <c r="M344" s="4">
        <v>-2536.63</v>
      </c>
      <c r="N344" s="4" t="s">
        <v>1121</v>
      </c>
      <c r="O344" s="4" t="s">
        <v>1056</v>
      </c>
      <c r="P344" s="4" t="s">
        <v>33</v>
      </c>
      <c r="Q344" s="4">
        <v>0</v>
      </c>
      <c r="R344" s="8">
        <v>45135.0000115741</v>
      </c>
      <c r="S344" s="6">
        <v>45179</v>
      </c>
      <c r="T344" s="4" t="s">
        <v>34</v>
      </c>
      <c r="U344" s="4">
        <v>-2536.63</v>
      </c>
      <c r="V344" s="4">
        <v>0</v>
      </c>
      <c r="W344" s="4">
        <v>0</v>
      </c>
      <c r="X344" s="4" t="s">
        <v>1122</v>
      </c>
      <c r="Y344" s="4" t="s">
        <v>35</v>
      </c>
    </row>
    <row r="345" s="4" customFormat="1" spans="1:25">
      <c r="A345" s="4" t="s">
        <v>1565</v>
      </c>
      <c r="B345" s="4" t="s">
        <v>26</v>
      </c>
      <c r="C345" s="4" t="s">
        <v>27</v>
      </c>
      <c r="D345" s="4" t="s">
        <v>405</v>
      </c>
      <c r="E345" s="4" t="s">
        <v>105</v>
      </c>
      <c r="F345" s="6">
        <v>45174</v>
      </c>
      <c r="G345" s="6">
        <v>45176</v>
      </c>
      <c r="H345" s="4">
        <v>1</v>
      </c>
      <c r="I345" s="4">
        <v>2</v>
      </c>
      <c r="J345" s="4">
        <v>2</v>
      </c>
      <c r="K345" s="4" t="s">
        <v>30</v>
      </c>
      <c r="L345" s="4">
        <v>1525.92</v>
      </c>
      <c r="M345" s="4">
        <v>1525.92</v>
      </c>
      <c r="N345" s="4" t="s">
        <v>1566</v>
      </c>
      <c r="O345" s="4" t="s">
        <v>1056</v>
      </c>
      <c r="P345" s="4" t="s">
        <v>33</v>
      </c>
      <c r="Q345" s="4">
        <v>0</v>
      </c>
      <c r="R345" s="8">
        <v>45169.0000115741</v>
      </c>
      <c r="S345" s="6">
        <v>45179</v>
      </c>
      <c r="T345" s="4" t="s">
        <v>34</v>
      </c>
      <c r="U345" s="4">
        <v>1525.92</v>
      </c>
      <c r="V345" s="4">
        <v>0</v>
      </c>
      <c r="W345" s="4">
        <v>0</v>
      </c>
      <c r="X345" s="4" t="s">
        <v>1567</v>
      </c>
      <c r="Y345" s="4" t="s">
        <v>35</v>
      </c>
    </row>
    <row r="346" s="4" customFormat="1" spans="1:25">
      <c r="A346" s="4" t="s">
        <v>1523</v>
      </c>
      <c r="B346" s="4" t="s">
        <v>26</v>
      </c>
      <c r="C346" s="4" t="s">
        <v>1047</v>
      </c>
      <c r="D346" s="4" t="s">
        <v>1524</v>
      </c>
      <c r="E346" s="4" t="s">
        <v>644</v>
      </c>
      <c r="F346" s="6">
        <v>45173</v>
      </c>
      <c r="G346" s="6">
        <v>45176</v>
      </c>
      <c r="H346" s="4">
        <v>1</v>
      </c>
      <c r="I346" s="4">
        <v>3</v>
      </c>
      <c r="J346" s="4">
        <v>3</v>
      </c>
      <c r="K346" s="4" t="s">
        <v>30</v>
      </c>
      <c r="L346" s="4">
        <v>-1415.16</v>
      </c>
      <c r="M346" s="4">
        <v>-1415.16</v>
      </c>
      <c r="N346" s="4" t="s">
        <v>1525</v>
      </c>
      <c r="O346" s="4" t="s">
        <v>1056</v>
      </c>
      <c r="P346" s="4" t="s">
        <v>33</v>
      </c>
      <c r="Q346" s="4">
        <v>0</v>
      </c>
      <c r="R346" s="8">
        <v>45168.1908680556</v>
      </c>
      <c r="S346" s="6">
        <v>45179</v>
      </c>
      <c r="T346" s="4" t="s">
        <v>34</v>
      </c>
      <c r="U346" s="4">
        <v>-1415.16</v>
      </c>
      <c r="V346" s="4">
        <v>0</v>
      </c>
      <c r="W346" s="4">
        <v>0</v>
      </c>
      <c r="X346" s="4" t="s">
        <v>1526</v>
      </c>
      <c r="Y346" s="4" t="s">
        <v>35</v>
      </c>
    </row>
    <row r="347" s="4" customFormat="1" spans="1:25">
      <c r="A347" s="4" t="s">
        <v>1568</v>
      </c>
      <c r="B347" s="4" t="s">
        <v>26</v>
      </c>
      <c r="C347" s="4" t="s">
        <v>27</v>
      </c>
      <c r="D347" s="4" t="s">
        <v>720</v>
      </c>
      <c r="E347" s="4" t="s">
        <v>1569</v>
      </c>
      <c r="F347" s="6">
        <v>45174</v>
      </c>
      <c r="G347" s="6">
        <v>45176</v>
      </c>
      <c r="H347" s="4">
        <v>2</v>
      </c>
      <c r="I347" s="4">
        <v>2</v>
      </c>
      <c r="J347" s="4">
        <v>4</v>
      </c>
      <c r="K347" s="4" t="s">
        <v>30</v>
      </c>
      <c r="L347" s="4">
        <v>2620.32</v>
      </c>
      <c r="M347" s="4">
        <v>2620.32</v>
      </c>
      <c r="N347" s="4" t="s">
        <v>1570</v>
      </c>
      <c r="O347" s="4" t="s">
        <v>1056</v>
      </c>
      <c r="P347" s="4" t="s">
        <v>33</v>
      </c>
      <c r="Q347" s="4">
        <v>0</v>
      </c>
      <c r="R347" s="8">
        <v>45170.0000115741</v>
      </c>
      <c r="S347" s="6">
        <v>45179</v>
      </c>
      <c r="T347" s="4" t="s">
        <v>34</v>
      </c>
      <c r="U347" s="4">
        <v>2620.32</v>
      </c>
      <c r="V347" s="4">
        <v>0</v>
      </c>
      <c r="W347" s="4">
        <v>0</v>
      </c>
      <c r="X347" s="4" t="s">
        <v>1571</v>
      </c>
      <c r="Y347" s="4" t="s">
        <v>1572</v>
      </c>
    </row>
    <row r="348" s="4" customFormat="1" spans="1:25">
      <c r="A348" s="4" t="s">
        <v>1573</v>
      </c>
      <c r="B348" s="4" t="s">
        <v>26</v>
      </c>
      <c r="C348" s="4" t="s">
        <v>27</v>
      </c>
      <c r="D348" s="4" t="s">
        <v>1574</v>
      </c>
      <c r="E348" s="4" t="s">
        <v>1575</v>
      </c>
      <c r="F348" s="6">
        <v>45175</v>
      </c>
      <c r="G348" s="6">
        <v>45176</v>
      </c>
      <c r="H348" s="4">
        <v>1</v>
      </c>
      <c r="I348" s="4">
        <v>1</v>
      </c>
      <c r="J348" s="4">
        <v>1</v>
      </c>
      <c r="K348" s="4" t="s">
        <v>30</v>
      </c>
      <c r="L348" s="4">
        <v>429.47</v>
      </c>
      <c r="M348" s="4">
        <v>429.47</v>
      </c>
      <c r="N348" s="4" t="s">
        <v>1576</v>
      </c>
      <c r="O348" s="4" t="s">
        <v>1056</v>
      </c>
      <c r="P348" s="4" t="s">
        <v>33</v>
      </c>
      <c r="Q348" s="4">
        <v>0</v>
      </c>
      <c r="R348" s="8">
        <v>45170</v>
      </c>
      <c r="S348" s="6">
        <v>45179</v>
      </c>
      <c r="T348" s="4" t="s">
        <v>34</v>
      </c>
      <c r="U348" s="4">
        <v>429.47</v>
      </c>
      <c r="V348" s="4">
        <v>0</v>
      </c>
      <c r="W348" s="4">
        <v>0</v>
      </c>
      <c r="X348" s="4" t="s">
        <v>1577</v>
      </c>
      <c r="Y348" s="4" t="s">
        <v>35</v>
      </c>
    </row>
    <row r="349" s="4" customFormat="1" spans="1:25">
      <c r="A349" s="4" t="s">
        <v>1573</v>
      </c>
      <c r="B349" s="4" t="s">
        <v>26</v>
      </c>
      <c r="C349" s="4" t="s">
        <v>92</v>
      </c>
      <c r="D349" s="4" t="s">
        <v>1574</v>
      </c>
      <c r="E349" s="4" t="s">
        <v>1575</v>
      </c>
      <c r="F349" s="6">
        <v>45175</v>
      </c>
      <c r="G349" s="6">
        <v>45176</v>
      </c>
      <c r="H349" s="4">
        <v>1</v>
      </c>
      <c r="I349" s="4">
        <v>1</v>
      </c>
      <c r="J349" s="4">
        <v>1</v>
      </c>
      <c r="K349" s="4" t="s">
        <v>30</v>
      </c>
      <c r="L349" s="4">
        <v>-429.47</v>
      </c>
      <c r="M349" s="4">
        <v>-429.47</v>
      </c>
      <c r="N349" s="4" t="s">
        <v>1576</v>
      </c>
      <c r="O349" s="4" t="s">
        <v>1056</v>
      </c>
      <c r="P349" s="4" t="s">
        <v>33</v>
      </c>
      <c r="Q349" s="4">
        <v>0</v>
      </c>
      <c r="R349" s="8">
        <v>45170</v>
      </c>
      <c r="S349" s="6">
        <v>45179</v>
      </c>
      <c r="T349" s="4" t="s">
        <v>34</v>
      </c>
      <c r="U349" s="4">
        <v>-429.47</v>
      </c>
      <c r="V349" s="4">
        <v>0</v>
      </c>
      <c r="W349" s="4">
        <v>0</v>
      </c>
      <c r="X349" s="4" t="s">
        <v>1577</v>
      </c>
      <c r="Y349" s="4" t="s">
        <v>35</v>
      </c>
    </row>
    <row r="350" s="4" customFormat="1" spans="1:25">
      <c r="A350" s="4" t="s">
        <v>1578</v>
      </c>
      <c r="B350" s="4" t="s">
        <v>26</v>
      </c>
      <c r="C350" s="4" t="s">
        <v>27</v>
      </c>
      <c r="D350" s="4" t="s">
        <v>1579</v>
      </c>
      <c r="E350" s="4" t="s">
        <v>1580</v>
      </c>
      <c r="F350" s="6">
        <v>45171</v>
      </c>
      <c r="G350" s="6">
        <v>45176</v>
      </c>
      <c r="H350" s="4">
        <v>1</v>
      </c>
      <c r="I350" s="4">
        <v>5</v>
      </c>
      <c r="J350" s="4">
        <v>5</v>
      </c>
      <c r="K350" s="4" t="s">
        <v>30</v>
      </c>
      <c r="L350" s="4">
        <v>1386.29</v>
      </c>
      <c r="M350" s="4">
        <v>1386.29</v>
      </c>
      <c r="N350" s="4" t="s">
        <v>1581</v>
      </c>
      <c r="O350" s="4" t="s">
        <v>1056</v>
      </c>
      <c r="P350" s="4" t="s">
        <v>33</v>
      </c>
      <c r="Q350" s="4">
        <v>0</v>
      </c>
      <c r="R350" s="8">
        <v>45170</v>
      </c>
      <c r="S350" s="6">
        <v>45179</v>
      </c>
      <c r="T350" s="4" t="s">
        <v>34</v>
      </c>
      <c r="U350" s="4">
        <v>1386.29</v>
      </c>
      <c r="V350" s="4">
        <v>0</v>
      </c>
      <c r="W350" s="4">
        <v>0</v>
      </c>
      <c r="X350" s="4" t="s">
        <v>1582</v>
      </c>
      <c r="Y350" s="4" t="s">
        <v>35</v>
      </c>
    </row>
    <row r="351" s="4" customFormat="1" spans="1:25">
      <c r="A351" s="4" t="s">
        <v>1583</v>
      </c>
      <c r="B351" s="4" t="s">
        <v>26</v>
      </c>
      <c r="C351" s="4" t="s">
        <v>27</v>
      </c>
      <c r="D351" s="4" t="s">
        <v>1584</v>
      </c>
      <c r="E351" s="4" t="s">
        <v>1585</v>
      </c>
      <c r="F351" s="6">
        <v>45173</v>
      </c>
      <c r="G351" s="6">
        <v>45176</v>
      </c>
      <c r="H351" s="4">
        <v>1</v>
      </c>
      <c r="I351" s="4">
        <v>3</v>
      </c>
      <c r="J351" s="4">
        <v>3</v>
      </c>
      <c r="K351" s="4" t="s">
        <v>30</v>
      </c>
      <c r="L351" s="4">
        <v>660.53</v>
      </c>
      <c r="M351" s="4">
        <v>660.53</v>
      </c>
      <c r="N351" s="4" t="s">
        <v>1586</v>
      </c>
      <c r="O351" s="4" t="s">
        <v>1056</v>
      </c>
      <c r="P351" s="4" t="s">
        <v>33</v>
      </c>
      <c r="Q351" s="4">
        <v>0</v>
      </c>
      <c r="R351" s="8">
        <v>45171.0000115741</v>
      </c>
      <c r="S351" s="6">
        <v>45179</v>
      </c>
      <c r="T351" s="4" t="s">
        <v>34</v>
      </c>
      <c r="U351" s="4">
        <v>660.53</v>
      </c>
      <c r="V351" s="4">
        <v>0</v>
      </c>
      <c r="W351" s="4">
        <v>0</v>
      </c>
      <c r="X351" s="4" t="s">
        <v>1587</v>
      </c>
      <c r="Y351" s="4" t="s">
        <v>1588</v>
      </c>
    </row>
    <row r="352" s="4" customFormat="1" spans="1:25">
      <c r="A352" s="4" t="s">
        <v>1589</v>
      </c>
      <c r="B352" s="4" t="s">
        <v>26</v>
      </c>
      <c r="C352" s="4" t="s">
        <v>27</v>
      </c>
      <c r="D352" s="4" t="s">
        <v>1590</v>
      </c>
      <c r="E352" s="4" t="s">
        <v>1391</v>
      </c>
      <c r="F352" s="6">
        <v>45175</v>
      </c>
      <c r="G352" s="6">
        <v>45176</v>
      </c>
      <c r="H352" s="4">
        <v>1</v>
      </c>
      <c r="I352" s="4">
        <v>1</v>
      </c>
      <c r="J352" s="4">
        <v>1</v>
      </c>
      <c r="K352" s="4" t="s">
        <v>30</v>
      </c>
      <c r="L352" s="4">
        <v>180.92</v>
      </c>
      <c r="M352" s="4">
        <v>180.92</v>
      </c>
      <c r="N352" s="4" t="s">
        <v>1591</v>
      </c>
      <c r="O352" s="4" t="s">
        <v>1056</v>
      </c>
      <c r="P352" s="4" t="s">
        <v>33</v>
      </c>
      <c r="Q352" s="4">
        <v>0</v>
      </c>
      <c r="R352" s="8">
        <v>45171.0000115741</v>
      </c>
      <c r="S352" s="6">
        <v>45179</v>
      </c>
      <c r="T352" s="4" t="s">
        <v>34</v>
      </c>
      <c r="U352" s="4">
        <v>180.92</v>
      </c>
      <c r="V352" s="4">
        <v>0</v>
      </c>
      <c r="W352" s="4">
        <v>0</v>
      </c>
      <c r="X352" s="4" t="s">
        <v>1592</v>
      </c>
      <c r="Y352" s="4" t="s">
        <v>1593</v>
      </c>
    </row>
    <row r="353" s="4" customFormat="1" spans="1:25">
      <c r="A353" s="4" t="s">
        <v>1594</v>
      </c>
      <c r="B353" s="4" t="s">
        <v>26</v>
      </c>
      <c r="C353" s="4" t="s">
        <v>27</v>
      </c>
      <c r="D353" s="4" t="s">
        <v>1595</v>
      </c>
      <c r="E353" s="4" t="s">
        <v>1596</v>
      </c>
      <c r="F353" s="6">
        <v>45174</v>
      </c>
      <c r="G353" s="6">
        <v>45176</v>
      </c>
      <c r="H353" s="4">
        <v>1</v>
      </c>
      <c r="I353" s="4">
        <v>2</v>
      </c>
      <c r="J353" s="4">
        <v>2</v>
      </c>
      <c r="K353" s="4" t="s">
        <v>30</v>
      </c>
      <c r="L353" s="4">
        <v>1670.04</v>
      </c>
      <c r="M353" s="4">
        <v>1670.04</v>
      </c>
      <c r="N353" s="4" t="s">
        <v>1597</v>
      </c>
      <c r="O353" s="4" t="s">
        <v>1056</v>
      </c>
      <c r="P353" s="4" t="s">
        <v>33</v>
      </c>
      <c r="Q353" s="4">
        <v>0</v>
      </c>
      <c r="R353" s="8">
        <v>45171</v>
      </c>
      <c r="S353" s="6">
        <v>45179</v>
      </c>
      <c r="T353" s="4" t="s">
        <v>34</v>
      </c>
      <c r="U353" s="4">
        <v>1670.04</v>
      </c>
      <c r="V353" s="4">
        <v>0</v>
      </c>
      <c r="W353" s="4">
        <v>0</v>
      </c>
      <c r="X353" s="4" t="s">
        <v>1598</v>
      </c>
      <c r="Y353" s="4" t="s">
        <v>1599</v>
      </c>
    </row>
    <row r="354" s="4" customFormat="1" spans="1:26">
      <c r="A354" s="4" t="s">
        <v>1600</v>
      </c>
      <c r="B354" s="4" t="s">
        <v>26</v>
      </c>
      <c r="C354" s="4" t="s">
        <v>27</v>
      </c>
      <c r="D354" s="4" t="s">
        <v>1595</v>
      </c>
      <c r="E354" s="4" t="s">
        <v>1601</v>
      </c>
      <c r="F354" s="6">
        <v>45174</v>
      </c>
      <c r="G354" s="6">
        <v>45176</v>
      </c>
      <c r="H354" s="4">
        <v>2</v>
      </c>
      <c r="I354" s="4">
        <v>2</v>
      </c>
      <c r="J354" s="4">
        <v>4</v>
      </c>
      <c r="K354" s="4" t="s">
        <v>30</v>
      </c>
      <c r="L354" s="4">
        <v>1895.76</v>
      </c>
      <c r="M354" s="4">
        <v>1895.76</v>
      </c>
      <c r="N354" s="4" t="s">
        <v>1602</v>
      </c>
      <c r="O354" s="4" t="s">
        <v>1056</v>
      </c>
      <c r="P354" s="4" t="s">
        <v>33</v>
      </c>
      <c r="Q354" s="4">
        <v>0</v>
      </c>
      <c r="R354" s="8">
        <v>45171.0000115741</v>
      </c>
      <c r="S354" s="6">
        <v>45179</v>
      </c>
      <c r="T354" s="4" t="s">
        <v>34</v>
      </c>
      <c r="U354" s="4">
        <v>1895.76</v>
      </c>
      <c r="V354" s="4">
        <v>0</v>
      </c>
      <c r="W354" s="4">
        <v>0</v>
      </c>
      <c r="X354" s="4" t="s">
        <v>1603</v>
      </c>
      <c r="Y354" s="4">
        <v>79383878</v>
      </c>
      <c r="Z354" s="4" t="s">
        <v>1604</v>
      </c>
    </row>
    <row r="355" s="4" customFormat="1" spans="1:25">
      <c r="A355" s="4" t="s">
        <v>1605</v>
      </c>
      <c r="B355" s="4" t="s">
        <v>26</v>
      </c>
      <c r="C355" s="4" t="s">
        <v>27</v>
      </c>
      <c r="D355" s="4" t="s">
        <v>1606</v>
      </c>
      <c r="E355" s="4" t="s">
        <v>644</v>
      </c>
      <c r="F355" s="6">
        <v>45175</v>
      </c>
      <c r="G355" s="6">
        <v>45176</v>
      </c>
      <c r="H355" s="4">
        <v>1</v>
      </c>
      <c r="I355" s="4">
        <v>1</v>
      </c>
      <c r="J355" s="4">
        <v>1</v>
      </c>
      <c r="K355" s="4" t="s">
        <v>30</v>
      </c>
      <c r="L355" s="4">
        <v>430.69</v>
      </c>
      <c r="M355" s="4">
        <v>430.69</v>
      </c>
      <c r="N355" s="4" t="s">
        <v>1607</v>
      </c>
      <c r="O355" s="4" t="s">
        <v>1056</v>
      </c>
      <c r="P355" s="4" t="s">
        <v>33</v>
      </c>
      <c r="Q355" s="4">
        <v>0</v>
      </c>
      <c r="R355" s="8">
        <v>45171.0000115741</v>
      </c>
      <c r="S355" s="6">
        <v>45179</v>
      </c>
      <c r="T355" s="4" t="s">
        <v>34</v>
      </c>
      <c r="U355" s="4">
        <v>430.69</v>
      </c>
      <c r="V355" s="4">
        <v>0</v>
      </c>
      <c r="W355" s="4">
        <v>0</v>
      </c>
      <c r="X355" s="4" t="s">
        <v>1608</v>
      </c>
      <c r="Y355" s="4" t="s">
        <v>1609</v>
      </c>
    </row>
    <row r="356" s="4" customFormat="1" spans="1:25">
      <c r="A356" s="4" t="s">
        <v>1610</v>
      </c>
      <c r="B356" s="4" t="s">
        <v>26</v>
      </c>
      <c r="C356" s="4" t="s">
        <v>27</v>
      </c>
      <c r="D356" s="4" t="s">
        <v>1611</v>
      </c>
      <c r="E356" s="4" t="s">
        <v>716</v>
      </c>
      <c r="F356" s="6">
        <v>45171</v>
      </c>
      <c r="G356" s="6">
        <v>45176</v>
      </c>
      <c r="H356" s="4">
        <v>1</v>
      </c>
      <c r="I356" s="4">
        <v>5</v>
      </c>
      <c r="J356" s="4">
        <v>5</v>
      </c>
      <c r="K356" s="4" t="s">
        <v>30</v>
      </c>
      <c r="L356" s="4">
        <v>1391.1</v>
      </c>
      <c r="M356" s="4">
        <v>1391.1</v>
      </c>
      <c r="N356" s="4" t="s">
        <v>1612</v>
      </c>
      <c r="O356" s="4" t="s">
        <v>1056</v>
      </c>
      <c r="P356" s="4" t="s">
        <v>33</v>
      </c>
      <c r="Q356" s="4">
        <v>0</v>
      </c>
      <c r="R356" s="8">
        <v>45171.0000115741</v>
      </c>
      <c r="S356" s="6">
        <v>45179</v>
      </c>
      <c r="T356" s="4" t="s">
        <v>34</v>
      </c>
      <c r="U356" s="4">
        <v>1391.1</v>
      </c>
      <c r="V356" s="4">
        <v>0</v>
      </c>
      <c r="W356" s="4">
        <v>0</v>
      </c>
      <c r="X356" s="4" t="s">
        <v>1613</v>
      </c>
      <c r="Y356" s="4" t="s">
        <v>944</v>
      </c>
    </row>
    <row r="357" s="4" customFormat="1" spans="1:25">
      <c r="A357" s="4" t="s">
        <v>1614</v>
      </c>
      <c r="B357" s="4" t="s">
        <v>26</v>
      </c>
      <c r="C357" s="4" t="s">
        <v>27</v>
      </c>
      <c r="D357" s="4" t="s">
        <v>1615</v>
      </c>
      <c r="E357" s="4" t="s">
        <v>1616</v>
      </c>
      <c r="F357" s="6">
        <v>45175</v>
      </c>
      <c r="G357" s="6">
        <v>45176</v>
      </c>
      <c r="H357" s="4">
        <v>1</v>
      </c>
      <c r="I357" s="4">
        <v>1</v>
      </c>
      <c r="J357" s="4">
        <v>1</v>
      </c>
      <c r="K357" s="4" t="s">
        <v>30</v>
      </c>
      <c r="L357" s="4">
        <v>361.84</v>
      </c>
      <c r="M357" s="4">
        <v>361.84</v>
      </c>
      <c r="N357" s="4" t="s">
        <v>1617</v>
      </c>
      <c r="O357" s="4" t="s">
        <v>1056</v>
      </c>
      <c r="P357" s="4" t="s">
        <v>33</v>
      </c>
      <c r="Q357" s="4">
        <v>0</v>
      </c>
      <c r="R357" s="8">
        <v>45171.0000115741</v>
      </c>
      <c r="S357" s="6">
        <v>45179</v>
      </c>
      <c r="T357" s="4" t="s">
        <v>34</v>
      </c>
      <c r="U357" s="4">
        <v>361.84</v>
      </c>
      <c r="V357" s="4">
        <v>0</v>
      </c>
      <c r="W357" s="4">
        <v>0</v>
      </c>
      <c r="X357" s="4" t="s">
        <v>1618</v>
      </c>
      <c r="Y357" s="4" t="s">
        <v>1619</v>
      </c>
    </row>
    <row r="358" s="4" customFormat="1" spans="1:25">
      <c r="A358" s="4" t="s">
        <v>1620</v>
      </c>
      <c r="B358" s="4" t="s">
        <v>26</v>
      </c>
      <c r="C358" s="4" t="s">
        <v>27</v>
      </c>
      <c r="D358" s="4" t="s">
        <v>1621</v>
      </c>
      <c r="E358" s="4" t="s">
        <v>1622</v>
      </c>
      <c r="F358" s="6">
        <v>45172</v>
      </c>
      <c r="G358" s="6">
        <v>45176</v>
      </c>
      <c r="H358" s="4">
        <v>1</v>
      </c>
      <c r="I358" s="4">
        <v>4</v>
      </c>
      <c r="J358" s="4">
        <v>4</v>
      </c>
      <c r="K358" s="4" t="s">
        <v>30</v>
      </c>
      <c r="L358" s="4">
        <v>4006.6</v>
      </c>
      <c r="M358" s="4">
        <v>4006.6</v>
      </c>
      <c r="N358" s="4" t="s">
        <v>1623</v>
      </c>
      <c r="O358" s="4" t="s">
        <v>1056</v>
      </c>
      <c r="P358" s="4" t="s">
        <v>33</v>
      </c>
      <c r="Q358" s="4">
        <v>0</v>
      </c>
      <c r="R358" s="8">
        <v>45171.0000115741</v>
      </c>
      <c r="S358" s="6">
        <v>45179</v>
      </c>
      <c r="T358" s="4" t="s">
        <v>34</v>
      </c>
      <c r="U358" s="4">
        <v>4006.6</v>
      </c>
      <c r="V358" s="4">
        <v>0</v>
      </c>
      <c r="W358" s="4">
        <v>0</v>
      </c>
      <c r="X358" s="4" t="s">
        <v>1624</v>
      </c>
      <c r="Y358" s="4" t="s">
        <v>35</v>
      </c>
    </row>
    <row r="359" s="4" customFormat="1" spans="1:25">
      <c r="A359" s="4" t="s">
        <v>1625</v>
      </c>
      <c r="B359" s="4" t="s">
        <v>26</v>
      </c>
      <c r="C359" s="4" t="s">
        <v>27</v>
      </c>
      <c r="D359" s="4" t="s">
        <v>1626</v>
      </c>
      <c r="E359" s="4" t="s">
        <v>1627</v>
      </c>
      <c r="F359" s="6">
        <v>45173</v>
      </c>
      <c r="G359" s="6">
        <v>45176</v>
      </c>
      <c r="H359" s="4">
        <v>1</v>
      </c>
      <c r="I359" s="4">
        <v>3</v>
      </c>
      <c r="J359" s="4">
        <v>3</v>
      </c>
      <c r="K359" s="4" t="s">
        <v>30</v>
      </c>
      <c r="L359" s="4">
        <v>8718.65</v>
      </c>
      <c r="M359" s="4">
        <v>8718.65</v>
      </c>
      <c r="N359" s="4" t="s">
        <v>1628</v>
      </c>
      <c r="O359" s="4" t="s">
        <v>1056</v>
      </c>
      <c r="P359" s="4" t="s">
        <v>33</v>
      </c>
      <c r="Q359" s="4">
        <v>0</v>
      </c>
      <c r="R359" s="8">
        <v>45172</v>
      </c>
      <c r="S359" s="6">
        <v>45179</v>
      </c>
      <c r="T359" s="4" t="s">
        <v>34</v>
      </c>
      <c r="U359" s="4">
        <v>8718.65</v>
      </c>
      <c r="V359" s="4">
        <v>0</v>
      </c>
      <c r="W359" s="4">
        <v>0</v>
      </c>
      <c r="X359" s="4" t="s">
        <v>1629</v>
      </c>
      <c r="Y359" s="4" t="s">
        <v>1630</v>
      </c>
    </row>
    <row r="360" s="4" customFormat="1" spans="1:25">
      <c r="A360" s="4" t="s">
        <v>1631</v>
      </c>
      <c r="B360" s="4" t="s">
        <v>26</v>
      </c>
      <c r="C360" s="4" t="s">
        <v>27</v>
      </c>
      <c r="D360" s="4" t="s">
        <v>1632</v>
      </c>
      <c r="E360" s="4" t="s">
        <v>1272</v>
      </c>
      <c r="F360" s="6">
        <v>45173</v>
      </c>
      <c r="G360" s="6">
        <v>45176</v>
      </c>
      <c r="H360" s="4">
        <v>1</v>
      </c>
      <c r="I360" s="4">
        <v>3</v>
      </c>
      <c r="J360" s="4">
        <v>3</v>
      </c>
      <c r="K360" s="4" t="s">
        <v>30</v>
      </c>
      <c r="L360" s="4">
        <v>1477.56</v>
      </c>
      <c r="M360" s="4">
        <v>1477.56</v>
      </c>
      <c r="N360" s="4" t="s">
        <v>1633</v>
      </c>
      <c r="O360" s="4" t="s">
        <v>1056</v>
      </c>
      <c r="P360" s="4" t="s">
        <v>33</v>
      </c>
      <c r="Q360" s="4">
        <v>0</v>
      </c>
      <c r="R360" s="8">
        <v>45172.0000115741</v>
      </c>
      <c r="S360" s="6">
        <v>45179</v>
      </c>
      <c r="T360" s="4" t="s">
        <v>34</v>
      </c>
      <c r="U360" s="4">
        <v>1477.56</v>
      </c>
      <c r="V360" s="4">
        <v>0</v>
      </c>
      <c r="W360" s="4">
        <v>0</v>
      </c>
      <c r="X360" s="4" t="s">
        <v>1634</v>
      </c>
      <c r="Y360" s="4" t="s">
        <v>35</v>
      </c>
    </row>
    <row r="361" s="4" customFormat="1" spans="1:25">
      <c r="A361" s="4" t="s">
        <v>1635</v>
      </c>
      <c r="B361" s="4" t="s">
        <v>26</v>
      </c>
      <c r="C361" s="4" t="s">
        <v>27</v>
      </c>
      <c r="D361" s="4" t="s">
        <v>1636</v>
      </c>
      <c r="E361" s="4" t="s">
        <v>1637</v>
      </c>
      <c r="F361" s="6">
        <v>45173</v>
      </c>
      <c r="G361" s="6">
        <v>45176</v>
      </c>
      <c r="H361" s="4">
        <v>2</v>
      </c>
      <c r="I361" s="4">
        <v>3</v>
      </c>
      <c r="J361" s="4">
        <v>6</v>
      </c>
      <c r="K361" s="4" t="s">
        <v>30</v>
      </c>
      <c r="L361" s="4">
        <v>1523.88</v>
      </c>
      <c r="M361" s="4">
        <v>1523.88</v>
      </c>
      <c r="N361" s="4" t="s">
        <v>1638</v>
      </c>
      <c r="O361" s="4" t="s">
        <v>1056</v>
      </c>
      <c r="P361" s="4" t="s">
        <v>33</v>
      </c>
      <c r="Q361" s="4">
        <v>0</v>
      </c>
      <c r="R361" s="8">
        <v>45172</v>
      </c>
      <c r="S361" s="6">
        <v>45179</v>
      </c>
      <c r="T361" s="4" t="s">
        <v>34</v>
      </c>
      <c r="U361" s="4">
        <v>1523.88</v>
      </c>
      <c r="V361" s="4">
        <v>0</v>
      </c>
      <c r="W361" s="4">
        <v>0</v>
      </c>
      <c r="X361" s="4" t="s">
        <v>1639</v>
      </c>
      <c r="Y361" s="4" t="s">
        <v>35</v>
      </c>
    </row>
    <row r="362" s="4" customFormat="1" spans="1:25">
      <c r="A362" s="4" t="s">
        <v>1640</v>
      </c>
      <c r="B362" s="4" t="s">
        <v>26</v>
      </c>
      <c r="C362" s="4" t="s">
        <v>27</v>
      </c>
      <c r="D362" s="4" t="s">
        <v>493</v>
      </c>
      <c r="E362" s="4" t="s">
        <v>1641</v>
      </c>
      <c r="F362" s="6">
        <v>45173</v>
      </c>
      <c r="G362" s="6">
        <v>45176</v>
      </c>
      <c r="H362" s="4">
        <v>1</v>
      </c>
      <c r="I362" s="4">
        <v>3</v>
      </c>
      <c r="J362" s="4">
        <v>3</v>
      </c>
      <c r="K362" s="4" t="s">
        <v>30</v>
      </c>
      <c r="L362" s="4">
        <v>3427.71</v>
      </c>
      <c r="M362" s="4">
        <v>3427.71</v>
      </c>
      <c r="N362" s="4" t="s">
        <v>1642</v>
      </c>
      <c r="O362" s="4" t="s">
        <v>1056</v>
      </c>
      <c r="P362" s="4" t="s">
        <v>33</v>
      </c>
      <c r="Q362" s="4">
        <v>0</v>
      </c>
      <c r="R362" s="8">
        <v>45172.0000115741</v>
      </c>
      <c r="S362" s="6">
        <v>45179</v>
      </c>
      <c r="T362" s="4" t="s">
        <v>34</v>
      </c>
      <c r="U362" s="4">
        <v>3427.71</v>
      </c>
      <c r="V362" s="4">
        <v>0</v>
      </c>
      <c r="W362" s="4">
        <v>0</v>
      </c>
      <c r="X362" s="4" t="s">
        <v>1643</v>
      </c>
      <c r="Y362" s="4" t="s">
        <v>35</v>
      </c>
    </row>
    <row r="363" s="4" customFormat="1" spans="1:25">
      <c r="A363" s="4" t="s">
        <v>1644</v>
      </c>
      <c r="B363" s="4" t="s">
        <v>26</v>
      </c>
      <c r="C363" s="4" t="s">
        <v>27</v>
      </c>
      <c r="D363" s="4" t="s">
        <v>1645</v>
      </c>
      <c r="E363" s="4" t="s">
        <v>1646</v>
      </c>
      <c r="F363" s="6">
        <v>45173</v>
      </c>
      <c r="G363" s="6">
        <v>45176</v>
      </c>
      <c r="H363" s="4">
        <v>2</v>
      </c>
      <c r="I363" s="4">
        <v>3</v>
      </c>
      <c r="J363" s="4">
        <v>6</v>
      </c>
      <c r="K363" s="4" t="s">
        <v>30</v>
      </c>
      <c r="L363" s="4">
        <v>3018.42</v>
      </c>
      <c r="M363" s="4">
        <v>3018.42</v>
      </c>
      <c r="N363" s="4" t="s">
        <v>1647</v>
      </c>
      <c r="O363" s="4" t="s">
        <v>1056</v>
      </c>
      <c r="P363" s="4" t="s">
        <v>33</v>
      </c>
      <c r="Q363" s="4">
        <v>0</v>
      </c>
      <c r="R363" s="8">
        <v>45172.0000115741</v>
      </c>
      <c r="S363" s="6">
        <v>45179</v>
      </c>
      <c r="T363" s="4" t="s">
        <v>34</v>
      </c>
      <c r="U363" s="4">
        <v>3018.42</v>
      </c>
      <c r="V363" s="4">
        <v>0</v>
      </c>
      <c r="W363" s="4">
        <v>0</v>
      </c>
      <c r="X363" s="4" t="s">
        <v>1648</v>
      </c>
      <c r="Y363" s="4" t="s">
        <v>1649</v>
      </c>
    </row>
    <row r="364" s="4" customFormat="1" spans="1:25">
      <c r="A364" s="4" t="s">
        <v>1650</v>
      </c>
      <c r="B364" s="4" t="s">
        <v>26</v>
      </c>
      <c r="C364" s="4" t="s">
        <v>27</v>
      </c>
      <c r="D364" s="4" t="s">
        <v>1651</v>
      </c>
      <c r="E364" s="4" t="s">
        <v>1368</v>
      </c>
      <c r="F364" s="6">
        <v>45175</v>
      </c>
      <c r="G364" s="6">
        <v>45176</v>
      </c>
      <c r="H364" s="4">
        <v>1</v>
      </c>
      <c r="I364" s="4">
        <v>1</v>
      </c>
      <c r="J364" s="4">
        <v>1</v>
      </c>
      <c r="K364" s="4" t="s">
        <v>30</v>
      </c>
      <c r="L364" s="4">
        <v>282.7</v>
      </c>
      <c r="M364" s="4">
        <v>282.7</v>
      </c>
      <c r="N364" s="4" t="s">
        <v>1652</v>
      </c>
      <c r="O364" s="4" t="s">
        <v>1056</v>
      </c>
      <c r="P364" s="4" t="s">
        <v>33</v>
      </c>
      <c r="Q364" s="4">
        <v>0</v>
      </c>
      <c r="R364" s="8">
        <v>45173</v>
      </c>
      <c r="S364" s="6">
        <v>45179</v>
      </c>
      <c r="T364" s="4" t="s">
        <v>34</v>
      </c>
      <c r="U364" s="4">
        <v>282.7</v>
      </c>
      <c r="V364" s="4">
        <v>0</v>
      </c>
      <c r="W364" s="4">
        <v>0</v>
      </c>
      <c r="X364" s="4" t="s">
        <v>1653</v>
      </c>
      <c r="Y364" s="4" t="s">
        <v>35</v>
      </c>
    </row>
    <row r="365" s="4" customFormat="1" spans="1:25">
      <c r="A365" s="4" t="s">
        <v>1654</v>
      </c>
      <c r="B365" s="4" t="s">
        <v>26</v>
      </c>
      <c r="C365" s="4" t="s">
        <v>27</v>
      </c>
      <c r="D365" s="4" t="s">
        <v>916</v>
      </c>
      <c r="E365" s="4" t="s">
        <v>917</v>
      </c>
      <c r="F365" s="6">
        <v>45173</v>
      </c>
      <c r="G365" s="6">
        <v>45176</v>
      </c>
      <c r="H365" s="4">
        <v>1</v>
      </c>
      <c r="I365" s="4">
        <v>3</v>
      </c>
      <c r="J365" s="4">
        <v>3</v>
      </c>
      <c r="K365" s="4" t="s">
        <v>30</v>
      </c>
      <c r="L365" s="4">
        <v>1566.48</v>
      </c>
      <c r="M365" s="4">
        <v>1566.48</v>
      </c>
      <c r="N365" s="4" t="s">
        <v>1655</v>
      </c>
      <c r="O365" s="4" t="s">
        <v>1056</v>
      </c>
      <c r="P365" s="4" t="s">
        <v>33</v>
      </c>
      <c r="Q365" s="4">
        <v>0</v>
      </c>
      <c r="R365" s="8">
        <v>45173</v>
      </c>
      <c r="S365" s="6">
        <v>45179</v>
      </c>
      <c r="T365" s="4" t="s">
        <v>34</v>
      </c>
      <c r="U365" s="4">
        <v>1566.48</v>
      </c>
      <c r="V365" s="4">
        <v>0</v>
      </c>
      <c r="W365" s="4">
        <v>0</v>
      </c>
      <c r="X365" s="4" t="s">
        <v>1656</v>
      </c>
      <c r="Y365" s="4" t="s">
        <v>1657</v>
      </c>
    </row>
    <row r="366" s="4" customFormat="1" spans="1:25">
      <c r="A366" s="4" t="s">
        <v>1658</v>
      </c>
      <c r="B366" s="4" t="s">
        <v>26</v>
      </c>
      <c r="C366" s="4" t="s">
        <v>27</v>
      </c>
      <c r="D366" s="4" t="s">
        <v>1659</v>
      </c>
      <c r="E366" s="4" t="s">
        <v>1253</v>
      </c>
      <c r="F366" s="6">
        <v>45174</v>
      </c>
      <c r="G366" s="6">
        <v>45176</v>
      </c>
      <c r="H366" s="4">
        <v>1</v>
      </c>
      <c r="I366" s="4">
        <v>2</v>
      </c>
      <c r="J366" s="4">
        <v>2</v>
      </c>
      <c r="K366" s="4" t="s">
        <v>30</v>
      </c>
      <c r="L366" s="4">
        <v>819.15</v>
      </c>
      <c r="M366" s="4">
        <v>819.15</v>
      </c>
      <c r="N366" s="4" t="s">
        <v>1660</v>
      </c>
      <c r="O366" s="4" t="s">
        <v>1056</v>
      </c>
      <c r="P366" s="4" t="s">
        <v>33</v>
      </c>
      <c r="Q366" s="4">
        <v>0</v>
      </c>
      <c r="R366" s="8">
        <v>45173.0000115741</v>
      </c>
      <c r="S366" s="6">
        <v>45179</v>
      </c>
      <c r="T366" s="4" t="s">
        <v>34</v>
      </c>
      <c r="U366" s="4">
        <v>819.15</v>
      </c>
      <c r="V366" s="4">
        <v>0</v>
      </c>
      <c r="W366" s="4">
        <v>0</v>
      </c>
      <c r="X366" s="4" t="s">
        <v>1661</v>
      </c>
      <c r="Y366" s="4" t="s">
        <v>1662</v>
      </c>
    </row>
    <row r="367" s="4" customFormat="1" spans="1:25">
      <c r="A367" s="4" t="s">
        <v>1663</v>
      </c>
      <c r="B367" s="4" t="s">
        <v>26</v>
      </c>
      <c r="C367" s="4" t="s">
        <v>27</v>
      </c>
      <c r="D367" s="4" t="s">
        <v>1664</v>
      </c>
      <c r="E367" s="4" t="s">
        <v>821</v>
      </c>
      <c r="F367" s="6">
        <v>45174</v>
      </c>
      <c r="G367" s="6">
        <v>45176</v>
      </c>
      <c r="H367" s="4">
        <v>1</v>
      </c>
      <c r="I367" s="4">
        <v>2</v>
      </c>
      <c r="J367" s="4">
        <v>2</v>
      </c>
      <c r="K367" s="4" t="s">
        <v>30</v>
      </c>
      <c r="L367" s="4">
        <v>1497.64</v>
      </c>
      <c r="M367" s="4">
        <v>1497.64</v>
      </c>
      <c r="N367" s="4" t="s">
        <v>1665</v>
      </c>
      <c r="O367" s="4" t="s">
        <v>1056</v>
      </c>
      <c r="P367" s="4" t="s">
        <v>33</v>
      </c>
      <c r="Q367" s="4">
        <v>0</v>
      </c>
      <c r="R367" s="8">
        <v>45173.0000115741</v>
      </c>
      <c r="S367" s="6">
        <v>45179</v>
      </c>
      <c r="T367" s="4" t="s">
        <v>34</v>
      </c>
      <c r="U367" s="4">
        <v>1497.64</v>
      </c>
      <c r="V367" s="4">
        <v>0</v>
      </c>
      <c r="W367" s="4">
        <v>0</v>
      </c>
      <c r="X367" s="4" t="s">
        <v>1666</v>
      </c>
      <c r="Y367" s="4" t="s">
        <v>35</v>
      </c>
    </row>
    <row r="368" s="4" customFormat="1" spans="1:25">
      <c r="A368" s="4" t="s">
        <v>1667</v>
      </c>
      <c r="B368" s="4" t="s">
        <v>26</v>
      </c>
      <c r="C368" s="4" t="s">
        <v>27</v>
      </c>
      <c r="D368" s="4" t="s">
        <v>1668</v>
      </c>
      <c r="E368" s="4" t="s">
        <v>1669</v>
      </c>
      <c r="F368" s="6">
        <v>45174</v>
      </c>
      <c r="G368" s="6">
        <v>45176</v>
      </c>
      <c r="H368" s="4">
        <v>1</v>
      </c>
      <c r="I368" s="4">
        <v>2</v>
      </c>
      <c r="J368" s="4">
        <v>2</v>
      </c>
      <c r="K368" s="4" t="s">
        <v>30</v>
      </c>
      <c r="L368" s="4">
        <v>684.1</v>
      </c>
      <c r="M368" s="4">
        <v>684.1</v>
      </c>
      <c r="N368" s="4" t="s">
        <v>1670</v>
      </c>
      <c r="O368" s="4" t="s">
        <v>1056</v>
      </c>
      <c r="P368" s="4" t="s">
        <v>33</v>
      </c>
      <c r="Q368" s="4">
        <v>0</v>
      </c>
      <c r="R368" s="8">
        <v>45173</v>
      </c>
      <c r="S368" s="6">
        <v>45179</v>
      </c>
      <c r="T368" s="4" t="s">
        <v>34</v>
      </c>
      <c r="U368" s="4">
        <v>684.1</v>
      </c>
      <c r="V368" s="4">
        <v>0</v>
      </c>
      <c r="W368" s="4">
        <v>0</v>
      </c>
      <c r="X368" s="4" t="s">
        <v>1671</v>
      </c>
      <c r="Y368" s="4" t="s">
        <v>1672</v>
      </c>
    </row>
    <row r="369" s="4" customFormat="1" spans="1:25">
      <c r="A369" s="4" t="s">
        <v>1673</v>
      </c>
      <c r="B369" s="4" t="s">
        <v>26</v>
      </c>
      <c r="C369" s="4" t="s">
        <v>27</v>
      </c>
      <c r="D369" s="4" t="s">
        <v>1674</v>
      </c>
      <c r="E369" s="4" t="s">
        <v>1675</v>
      </c>
      <c r="F369" s="6">
        <v>45175</v>
      </c>
      <c r="G369" s="6">
        <v>45176</v>
      </c>
      <c r="H369" s="4">
        <v>1</v>
      </c>
      <c r="I369" s="4">
        <v>1</v>
      </c>
      <c r="J369" s="4">
        <v>1</v>
      </c>
      <c r="K369" s="4" t="s">
        <v>30</v>
      </c>
      <c r="L369" s="4">
        <v>617.31</v>
      </c>
      <c r="M369" s="4">
        <v>617.31</v>
      </c>
      <c r="N369" s="4" t="s">
        <v>1676</v>
      </c>
      <c r="O369" s="4" t="s">
        <v>1056</v>
      </c>
      <c r="P369" s="4" t="s">
        <v>33</v>
      </c>
      <c r="Q369" s="4">
        <v>0</v>
      </c>
      <c r="R369" s="8">
        <v>45173</v>
      </c>
      <c r="S369" s="6">
        <v>45179</v>
      </c>
      <c r="T369" s="4" t="s">
        <v>34</v>
      </c>
      <c r="U369" s="4">
        <v>617.31</v>
      </c>
      <c r="V369" s="4">
        <v>0</v>
      </c>
      <c r="W369" s="4">
        <v>0</v>
      </c>
      <c r="X369" s="4" t="s">
        <v>1677</v>
      </c>
      <c r="Y369" s="4" t="s">
        <v>1678</v>
      </c>
    </row>
    <row r="370" s="4" customFormat="1" spans="1:25">
      <c r="A370" s="4" t="s">
        <v>1679</v>
      </c>
      <c r="B370" s="4" t="s">
        <v>26</v>
      </c>
      <c r="C370" s="4" t="s">
        <v>27</v>
      </c>
      <c r="D370" s="4" t="s">
        <v>1680</v>
      </c>
      <c r="E370" s="4" t="s">
        <v>672</v>
      </c>
      <c r="F370" s="6">
        <v>45174</v>
      </c>
      <c r="G370" s="6">
        <v>45176</v>
      </c>
      <c r="H370" s="4">
        <v>1</v>
      </c>
      <c r="I370" s="4">
        <v>2</v>
      </c>
      <c r="J370" s="4">
        <v>2</v>
      </c>
      <c r="K370" s="4" t="s">
        <v>30</v>
      </c>
      <c r="L370" s="4">
        <v>421.78</v>
      </c>
      <c r="M370" s="4">
        <v>421.78</v>
      </c>
      <c r="N370" s="4" t="s">
        <v>1681</v>
      </c>
      <c r="O370" s="4" t="s">
        <v>1056</v>
      </c>
      <c r="P370" s="4" t="s">
        <v>33</v>
      </c>
      <c r="Q370" s="4">
        <v>0</v>
      </c>
      <c r="R370" s="8">
        <v>45173</v>
      </c>
      <c r="S370" s="6">
        <v>45179</v>
      </c>
      <c r="T370" s="4" t="s">
        <v>34</v>
      </c>
      <c r="U370" s="4">
        <v>421.78</v>
      </c>
      <c r="V370" s="4">
        <v>0</v>
      </c>
      <c r="W370" s="4">
        <v>0</v>
      </c>
      <c r="X370" s="4" t="s">
        <v>1682</v>
      </c>
      <c r="Y370" s="4" t="s">
        <v>1683</v>
      </c>
    </row>
    <row r="371" s="4" customFormat="1" spans="1:25">
      <c r="A371" s="4" t="s">
        <v>1684</v>
      </c>
      <c r="B371" s="4" t="s">
        <v>26</v>
      </c>
      <c r="C371" s="4" t="s">
        <v>27</v>
      </c>
      <c r="D371" s="4" t="s">
        <v>1685</v>
      </c>
      <c r="E371" s="4" t="s">
        <v>141</v>
      </c>
      <c r="F371" s="6">
        <v>45175</v>
      </c>
      <c r="G371" s="6">
        <v>45176</v>
      </c>
      <c r="H371" s="4">
        <v>1</v>
      </c>
      <c r="I371" s="4">
        <v>1</v>
      </c>
      <c r="J371" s="4">
        <v>1</v>
      </c>
      <c r="K371" s="4" t="s">
        <v>30</v>
      </c>
      <c r="L371" s="4">
        <v>1183.7</v>
      </c>
      <c r="M371" s="4">
        <v>1183.7</v>
      </c>
      <c r="N371" s="4" t="s">
        <v>1686</v>
      </c>
      <c r="O371" s="4" t="s">
        <v>1056</v>
      </c>
      <c r="P371" s="4" t="s">
        <v>33</v>
      </c>
      <c r="Q371" s="4">
        <v>0</v>
      </c>
      <c r="R371" s="8">
        <v>45173</v>
      </c>
      <c r="S371" s="6">
        <v>45179</v>
      </c>
      <c r="T371" s="4" t="s">
        <v>34</v>
      </c>
      <c r="U371" s="4">
        <v>1183.7</v>
      </c>
      <c r="V371" s="4">
        <v>0</v>
      </c>
      <c r="W371" s="4">
        <v>0</v>
      </c>
      <c r="X371" s="4" t="s">
        <v>1687</v>
      </c>
      <c r="Y371" s="4" t="s">
        <v>1688</v>
      </c>
    </row>
    <row r="372" s="4" customFormat="1" spans="1:25">
      <c r="A372" s="4" t="s">
        <v>1689</v>
      </c>
      <c r="B372" s="4" t="s">
        <v>26</v>
      </c>
      <c r="C372" s="4" t="s">
        <v>27</v>
      </c>
      <c r="D372" s="4" t="s">
        <v>1690</v>
      </c>
      <c r="E372" s="4" t="s">
        <v>1691</v>
      </c>
      <c r="F372" s="6">
        <v>45174</v>
      </c>
      <c r="G372" s="6">
        <v>45176</v>
      </c>
      <c r="H372" s="4">
        <v>1</v>
      </c>
      <c r="I372" s="4">
        <v>2</v>
      </c>
      <c r="J372" s="4">
        <v>2</v>
      </c>
      <c r="K372" s="4" t="s">
        <v>30</v>
      </c>
      <c r="L372" s="4">
        <v>5915.79</v>
      </c>
      <c r="M372" s="4">
        <v>5915.79</v>
      </c>
      <c r="N372" s="4" t="s">
        <v>1692</v>
      </c>
      <c r="O372" s="4" t="s">
        <v>1056</v>
      </c>
      <c r="P372" s="4" t="s">
        <v>33</v>
      </c>
      <c r="Q372" s="4">
        <v>0</v>
      </c>
      <c r="R372" s="8">
        <v>45173</v>
      </c>
      <c r="S372" s="6">
        <v>45179</v>
      </c>
      <c r="T372" s="4" t="s">
        <v>34</v>
      </c>
      <c r="U372" s="4">
        <v>5915.79</v>
      </c>
      <c r="V372" s="4">
        <v>0</v>
      </c>
      <c r="W372" s="4">
        <v>0</v>
      </c>
      <c r="X372" s="4" t="s">
        <v>1693</v>
      </c>
      <c r="Y372" s="4" t="s">
        <v>35</v>
      </c>
    </row>
    <row r="373" s="4" customFormat="1" spans="1:25">
      <c r="A373" s="4" t="s">
        <v>1694</v>
      </c>
      <c r="B373" s="4" t="s">
        <v>26</v>
      </c>
      <c r="C373" s="4" t="s">
        <v>27</v>
      </c>
      <c r="D373" s="4" t="s">
        <v>1695</v>
      </c>
      <c r="E373" s="4" t="s">
        <v>1696</v>
      </c>
      <c r="F373" s="6">
        <v>45174</v>
      </c>
      <c r="G373" s="6">
        <v>45176</v>
      </c>
      <c r="H373" s="4">
        <v>1</v>
      </c>
      <c r="I373" s="4">
        <v>2</v>
      </c>
      <c r="J373" s="4">
        <v>2</v>
      </c>
      <c r="K373" s="4" t="s">
        <v>30</v>
      </c>
      <c r="L373" s="4">
        <v>2212.97</v>
      </c>
      <c r="M373" s="4">
        <v>2212.97</v>
      </c>
      <c r="N373" s="4" t="s">
        <v>1697</v>
      </c>
      <c r="O373" s="4" t="s">
        <v>1056</v>
      </c>
      <c r="P373" s="4" t="s">
        <v>33</v>
      </c>
      <c r="Q373" s="4">
        <v>0</v>
      </c>
      <c r="R373" s="8">
        <v>45173</v>
      </c>
      <c r="S373" s="6">
        <v>45179</v>
      </c>
      <c r="T373" s="4" t="s">
        <v>34</v>
      </c>
      <c r="U373" s="4">
        <v>2212.97</v>
      </c>
      <c r="V373" s="4">
        <v>0</v>
      </c>
      <c r="W373" s="4">
        <v>0</v>
      </c>
      <c r="X373" s="4" t="s">
        <v>1698</v>
      </c>
      <c r="Y373" s="4" t="s">
        <v>1699</v>
      </c>
    </row>
    <row r="374" s="4" customFormat="1" spans="1:25">
      <c r="A374" s="4" t="s">
        <v>1700</v>
      </c>
      <c r="B374" s="4" t="s">
        <v>26</v>
      </c>
      <c r="C374" s="4" t="s">
        <v>27</v>
      </c>
      <c r="D374" s="4" t="s">
        <v>1701</v>
      </c>
      <c r="E374" s="4" t="s">
        <v>329</v>
      </c>
      <c r="F374" s="6">
        <v>45174</v>
      </c>
      <c r="G374" s="6">
        <v>45176</v>
      </c>
      <c r="H374" s="4">
        <v>1</v>
      </c>
      <c r="I374" s="4">
        <v>2</v>
      </c>
      <c r="J374" s="4">
        <v>2</v>
      </c>
      <c r="K374" s="4" t="s">
        <v>30</v>
      </c>
      <c r="L374" s="4">
        <v>1016.92</v>
      </c>
      <c r="M374" s="4">
        <v>1016.92</v>
      </c>
      <c r="N374" s="4" t="s">
        <v>1702</v>
      </c>
      <c r="O374" s="4" t="s">
        <v>1056</v>
      </c>
      <c r="P374" s="4" t="s">
        <v>33</v>
      </c>
      <c r="Q374" s="4">
        <v>0</v>
      </c>
      <c r="R374" s="8">
        <v>45173</v>
      </c>
      <c r="S374" s="6">
        <v>45179</v>
      </c>
      <c r="T374" s="4" t="s">
        <v>34</v>
      </c>
      <c r="U374" s="4">
        <v>1016.92</v>
      </c>
      <c r="V374" s="4">
        <v>0</v>
      </c>
      <c r="W374" s="4">
        <v>0</v>
      </c>
      <c r="X374" s="4" t="s">
        <v>1703</v>
      </c>
      <c r="Y374" s="4" t="s">
        <v>1704</v>
      </c>
    </row>
    <row r="375" s="4" customFormat="1" spans="1:25">
      <c r="A375" s="4" t="s">
        <v>1689</v>
      </c>
      <c r="B375" s="4" t="s">
        <v>26</v>
      </c>
      <c r="C375" s="4" t="s">
        <v>92</v>
      </c>
      <c r="D375" s="4" t="s">
        <v>1690</v>
      </c>
      <c r="E375" s="4" t="s">
        <v>1691</v>
      </c>
      <c r="F375" s="6">
        <v>45174</v>
      </c>
      <c r="G375" s="6">
        <v>45176</v>
      </c>
      <c r="H375" s="4">
        <v>1</v>
      </c>
      <c r="I375" s="4">
        <v>2</v>
      </c>
      <c r="J375" s="4">
        <v>2</v>
      </c>
      <c r="K375" s="4" t="s">
        <v>30</v>
      </c>
      <c r="L375" s="4">
        <v>-5915.79</v>
      </c>
      <c r="M375" s="4">
        <v>-5915.79</v>
      </c>
      <c r="N375" s="4" t="s">
        <v>1692</v>
      </c>
      <c r="O375" s="4" t="s">
        <v>1056</v>
      </c>
      <c r="P375" s="4" t="s">
        <v>33</v>
      </c>
      <c r="Q375" s="4">
        <v>0</v>
      </c>
      <c r="R375" s="8">
        <v>45173</v>
      </c>
      <c r="S375" s="6">
        <v>45179</v>
      </c>
      <c r="T375" s="4" t="s">
        <v>34</v>
      </c>
      <c r="U375" s="4">
        <v>-5915.79</v>
      </c>
      <c r="V375" s="4">
        <v>0</v>
      </c>
      <c r="W375" s="4">
        <v>0</v>
      </c>
      <c r="X375" s="4" t="s">
        <v>1693</v>
      </c>
      <c r="Y375" s="4" t="s">
        <v>35</v>
      </c>
    </row>
    <row r="376" s="4" customFormat="1" spans="1:25">
      <c r="A376" s="4" t="s">
        <v>1705</v>
      </c>
      <c r="B376" s="4" t="s">
        <v>26</v>
      </c>
      <c r="C376" s="4" t="s">
        <v>27</v>
      </c>
      <c r="D376" s="4" t="s">
        <v>1706</v>
      </c>
      <c r="E376" s="4" t="s">
        <v>1707</v>
      </c>
      <c r="F376" s="6">
        <v>45175</v>
      </c>
      <c r="G376" s="6">
        <v>45176</v>
      </c>
      <c r="H376" s="4">
        <v>2</v>
      </c>
      <c r="I376" s="4">
        <v>1</v>
      </c>
      <c r="J376" s="4">
        <v>2</v>
      </c>
      <c r="K376" s="4" t="s">
        <v>30</v>
      </c>
      <c r="L376" s="4">
        <v>556.44</v>
      </c>
      <c r="M376" s="4">
        <v>556.44</v>
      </c>
      <c r="N376" s="4" t="s">
        <v>1708</v>
      </c>
      <c r="O376" s="4" t="s">
        <v>1056</v>
      </c>
      <c r="P376" s="4" t="s">
        <v>33</v>
      </c>
      <c r="Q376" s="4">
        <v>0</v>
      </c>
      <c r="R376" s="8">
        <v>45173.0000115741</v>
      </c>
      <c r="S376" s="6">
        <v>45179</v>
      </c>
      <c r="T376" s="4" t="s">
        <v>34</v>
      </c>
      <c r="U376" s="4">
        <v>556.44</v>
      </c>
      <c r="V376" s="4">
        <v>0</v>
      </c>
      <c r="W376" s="4">
        <v>0</v>
      </c>
      <c r="X376" s="4" t="s">
        <v>1709</v>
      </c>
      <c r="Y376" s="4" t="s">
        <v>35</v>
      </c>
    </row>
    <row r="377" s="4" customFormat="1" spans="1:25">
      <c r="A377" s="4" t="s">
        <v>1710</v>
      </c>
      <c r="B377" s="4" t="s">
        <v>26</v>
      </c>
      <c r="C377" s="4" t="s">
        <v>27</v>
      </c>
      <c r="D377" s="4" t="s">
        <v>1711</v>
      </c>
      <c r="E377" s="4" t="s">
        <v>1712</v>
      </c>
      <c r="F377" s="6">
        <v>45174</v>
      </c>
      <c r="G377" s="6">
        <v>45176</v>
      </c>
      <c r="H377" s="4">
        <v>1</v>
      </c>
      <c r="I377" s="4">
        <v>2</v>
      </c>
      <c r="J377" s="4">
        <v>2</v>
      </c>
      <c r="K377" s="4" t="s">
        <v>30</v>
      </c>
      <c r="L377" s="4">
        <v>1789.5</v>
      </c>
      <c r="M377" s="4">
        <v>1789.5</v>
      </c>
      <c r="N377" s="4" t="s">
        <v>1713</v>
      </c>
      <c r="O377" s="4" t="s">
        <v>1056</v>
      </c>
      <c r="P377" s="4" t="s">
        <v>33</v>
      </c>
      <c r="Q377" s="4">
        <v>0</v>
      </c>
      <c r="R377" s="8">
        <v>45173.0000115741</v>
      </c>
      <c r="S377" s="6">
        <v>45179</v>
      </c>
      <c r="T377" s="4" t="s">
        <v>34</v>
      </c>
      <c r="U377" s="4">
        <v>1789.5</v>
      </c>
      <c r="V377" s="4">
        <v>0</v>
      </c>
      <c r="W377" s="4">
        <v>0</v>
      </c>
      <c r="X377" s="4" t="s">
        <v>1714</v>
      </c>
      <c r="Y377" s="4" t="s">
        <v>35</v>
      </c>
    </row>
    <row r="378" s="4" customFormat="1" spans="1:25">
      <c r="A378" s="4" t="s">
        <v>1715</v>
      </c>
      <c r="B378" s="4" t="s">
        <v>26</v>
      </c>
      <c r="C378" s="4" t="s">
        <v>27</v>
      </c>
      <c r="D378" s="4" t="s">
        <v>1716</v>
      </c>
      <c r="E378" s="4" t="s">
        <v>1717</v>
      </c>
      <c r="F378" s="6">
        <v>45175</v>
      </c>
      <c r="G378" s="6">
        <v>45176</v>
      </c>
      <c r="H378" s="4">
        <v>1</v>
      </c>
      <c r="I378" s="4">
        <v>1</v>
      </c>
      <c r="J378" s="4">
        <v>1</v>
      </c>
      <c r="K378" s="4" t="s">
        <v>30</v>
      </c>
      <c r="L378" s="4">
        <v>307.29</v>
      </c>
      <c r="M378" s="4">
        <v>307.29</v>
      </c>
      <c r="N378" s="4" t="s">
        <v>1718</v>
      </c>
      <c r="O378" s="4" t="s">
        <v>1056</v>
      </c>
      <c r="P378" s="4" t="s">
        <v>33</v>
      </c>
      <c r="Q378" s="4">
        <v>0</v>
      </c>
      <c r="R378" s="8">
        <v>45173.0000115741</v>
      </c>
      <c r="S378" s="6">
        <v>45179</v>
      </c>
      <c r="T378" s="4" t="s">
        <v>34</v>
      </c>
      <c r="U378" s="4">
        <v>307.29</v>
      </c>
      <c r="V378" s="4">
        <v>0</v>
      </c>
      <c r="W378" s="4">
        <v>0</v>
      </c>
      <c r="X378" s="4" t="s">
        <v>1719</v>
      </c>
      <c r="Y378" s="4" t="s">
        <v>1720</v>
      </c>
    </row>
    <row r="379" s="4" customFormat="1" spans="1:25">
      <c r="A379" s="4" t="s">
        <v>1721</v>
      </c>
      <c r="B379" s="4" t="s">
        <v>26</v>
      </c>
      <c r="C379" s="4" t="s">
        <v>27</v>
      </c>
      <c r="D379" s="4" t="s">
        <v>1722</v>
      </c>
      <c r="E379" s="4" t="s">
        <v>1723</v>
      </c>
      <c r="F379" s="6">
        <v>45175</v>
      </c>
      <c r="G379" s="6">
        <v>45176</v>
      </c>
      <c r="H379" s="4">
        <v>1</v>
      </c>
      <c r="I379" s="4">
        <v>1</v>
      </c>
      <c r="J379" s="4">
        <v>1</v>
      </c>
      <c r="K379" s="4" t="s">
        <v>30</v>
      </c>
      <c r="L379" s="4">
        <v>898.98</v>
      </c>
      <c r="M379" s="4">
        <v>898.98</v>
      </c>
      <c r="N379" s="4" t="s">
        <v>1724</v>
      </c>
      <c r="O379" s="4" t="s">
        <v>1056</v>
      </c>
      <c r="P379" s="4" t="s">
        <v>33</v>
      </c>
      <c r="Q379" s="4">
        <v>0</v>
      </c>
      <c r="R379" s="8">
        <v>45174</v>
      </c>
      <c r="S379" s="6">
        <v>45179</v>
      </c>
      <c r="T379" s="4" t="s">
        <v>34</v>
      </c>
      <c r="U379" s="4">
        <v>898.98</v>
      </c>
      <c r="V379" s="4">
        <v>0</v>
      </c>
      <c r="W379" s="4">
        <v>0</v>
      </c>
      <c r="X379" s="4" t="s">
        <v>1725</v>
      </c>
      <c r="Y379" s="4" t="s">
        <v>35</v>
      </c>
    </row>
    <row r="380" s="4" customFormat="1" spans="1:25">
      <c r="A380" s="4" t="s">
        <v>1726</v>
      </c>
      <c r="B380" s="4" t="s">
        <v>26</v>
      </c>
      <c r="C380" s="4" t="s">
        <v>27</v>
      </c>
      <c r="D380" s="4" t="s">
        <v>1727</v>
      </c>
      <c r="E380" s="4" t="s">
        <v>1728</v>
      </c>
      <c r="F380" s="6">
        <v>45175</v>
      </c>
      <c r="G380" s="6">
        <v>45176</v>
      </c>
      <c r="H380" s="4">
        <v>1</v>
      </c>
      <c r="I380" s="4">
        <v>1</v>
      </c>
      <c r="J380" s="4">
        <v>1</v>
      </c>
      <c r="K380" s="4" t="s">
        <v>30</v>
      </c>
      <c r="L380" s="4">
        <v>206.85</v>
      </c>
      <c r="M380" s="4">
        <v>206.85</v>
      </c>
      <c r="N380" s="4" t="s">
        <v>1729</v>
      </c>
      <c r="O380" s="4" t="s">
        <v>1056</v>
      </c>
      <c r="P380" s="4" t="s">
        <v>33</v>
      </c>
      <c r="Q380" s="4">
        <v>0</v>
      </c>
      <c r="R380" s="8">
        <v>45174.0000115741</v>
      </c>
      <c r="S380" s="6">
        <v>45179</v>
      </c>
      <c r="T380" s="4" t="s">
        <v>34</v>
      </c>
      <c r="U380" s="4">
        <v>206.85</v>
      </c>
      <c r="V380" s="4">
        <v>0</v>
      </c>
      <c r="W380" s="4">
        <v>0</v>
      </c>
      <c r="X380" s="4" t="s">
        <v>1730</v>
      </c>
      <c r="Y380" s="4" t="s">
        <v>1731</v>
      </c>
    </row>
    <row r="381" s="4" customFormat="1" spans="1:25">
      <c r="A381" s="4" t="s">
        <v>1732</v>
      </c>
      <c r="B381" s="4" t="s">
        <v>26</v>
      </c>
      <c r="C381" s="4" t="s">
        <v>27</v>
      </c>
      <c r="D381" s="4" t="s">
        <v>1331</v>
      </c>
      <c r="E381" s="4" t="s">
        <v>1332</v>
      </c>
      <c r="F381" s="6">
        <v>45174</v>
      </c>
      <c r="G381" s="6">
        <v>45176</v>
      </c>
      <c r="H381" s="4">
        <v>1</v>
      </c>
      <c r="I381" s="4">
        <v>2</v>
      </c>
      <c r="J381" s="4">
        <v>2</v>
      </c>
      <c r="K381" s="4" t="s">
        <v>30</v>
      </c>
      <c r="L381" s="4">
        <v>984.8</v>
      </c>
      <c r="M381" s="4">
        <v>984.8</v>
      </c>
      <c r="N381" s="4" t="s">
        <v>1733</v>
      </c>
      <c r="O381" s="4" t="s">
        <v>1056</v>
      </c>
      <c r="P381" s="4" t="s">
        <v>33</v>
      </c>
      <c r="Q381" s="4">
        <v>0</v>
      </c>
      <c r="R381" s="8">
        <v>45174.0000115741</v>
      </c>
      <c r="S381" s="6">
        <v>45179</v>
      </c>
      <c r="T381" s="4" t="s">
        <v>34</v>
      </c>
      <c r="U381" s="4">
        <v>984.8</v>
      </c>
      <c r="V381" s="4">
        <v>0</v>
      </c>
      <c r="W381" s="4">
        <v>0</v>
      </c>
      <c r="X381" s="4" t="s">
        <v>1734</v>
      </c>
      <c r="Y381" s="4" t="s">
        <v>1735</v>
      </c>
    </row>
    <row r="382" s="4" customFormat="1" spans="1:25">
      <c r="A382" s="4" t="s">
        <v>1736</v>
      </c>
      <c r="B382" s="4" t="s">
        <v>26</v>
      </c>
      <c r="C382" s="4" t="s">
        <v>27</v>
      </c>
      <c r="D382" s="4" t="s">
        <v>1659</v>
      </c>
      <c r="E382" s="4" t="s">
        <v>477</v>
      </c>
      <c r="F382" s="6">
        <v>45175</v>
      </c>
      <c r="G382" s="6">
        <v>45176</v>
      </c>
      <c r="H382" s="4">
        <v>1</v>
      </c>
      <c r="I382" s="4">
        <v>1</v>
      </c>
      <c r="J382" s="4">
        <v>1</v>
      </c>
      <c r="K382" s="4" t="s">
        <v>30</v>
      </c>
      <c r="L382" s="4">
        <v>326.54</v>
      </c>
      <c r="M382" s="4">
        <v>326.54</v>
      </c>
      <c r="N382" s="4" t="s">
        <v>1737</v>
      </c>
      <c r="O382" s="4" t="s">
        <v>1056</v>
      </c>
      <c r="P382" s="4" t="s">
        <v>33</v>
      </c>
      <c r="Q382" s="4">
        <v>0</v>
      </c>
      <c r="R382" s="8">
        <v>45174</v>
      </c>
      <c r="S382" s="6">
        <v>45179</v>
      </c>
      <c r="T382" s="4" t="s">
        <v>34</v>
      </c>
      <c r="U382" s="4">
        <v>326.54</v>
      </c>
      <c r="V382" s="4">
        <v>0</v>
      </c>
      <c r="W382" s="4">
        <v>0</v>
      </c>
      <c r="X382" s="4" t="s">
        <v>1738</v>
      </c>
      <c r="Y382" s="4" t="s">
        <v>1739</v>
      </c>
    </row>
    <row r="383" s="4" customFormat="1" spans="1:25">
      <c r="A383" s="4" t="s">
        <v>1740</v>
      </c>
      <c r="B383" s="4" t="s">
        <v>26</v>
      </c>
      <c r="C383" s="4" t="s">
        <v>27</v>
      </c>
      <c r="D383" s="4" t="s">
        <v>1741</v>
      </c>
      <c r="E383" s="4" t="s">
        <v>1742</v>
      </c>
      <c r="F383" s="6">
        <v>45174</v>
      </c>
      <c r="G383" s="6">
        <v>45176</v>
      </c>
      <c r="H383" s="4">
        <v>1</v>
      </c>
      <c r="I383" s="4">
        <v>2</v>
      </c>
      <c r="J383" s="4">
        <v>2</v>
      </c>
      <c r="K383" s="4" t="s">
        <v>30</v>
      </c>
      <c r="L383" s="4">
        <v>893.22</v>
      </c>
      <c r="M383" s="4">
        <v>893.22</v>
      </c>
      <c r="N383" s="4" t="s">
        <v>1743</v>
      </c>
      <c r="O383" s="4" t="s">
        <v>1056</v>
      </c>
      <c r="P383" s="4" t="s">
        <v>33</v>
      </c>
      <c r="Q383" s="4">
        <v>0</v>
      </c>
      <c r="R383" s="8">
        <v>45174.0000115741</v>
      </c>
      <c r="S383" s="6">
        <v>45179</v>
      </c>
      <c r="T383" s="4" t="s">
        <v>34</v>
      </c>
      <c r="U383" s="4">
        <v>893.22</v>
      </c>
      <c r="V383" s="4">
        <v>0</v>
      </c>
      <c r="W383" s="4">
        <v>0</v>
      </c>
      <c r="X383" s="4" t="s">
        <v>1744</v>
      </c>
      <c r="Y383" s="4" t="s">
        <v>1745</v>
      </c>
    </row>
    <row r="384" s="4" customFormat="1" spans="1:25">
      <c r="A384" s="4" t="s">
        <v>1746</v>
      </c>
      <c r="B384" s="4" t="s">
        <v>26</v>
      </c>
      <c r="C384" s="4" t="s">
        <v>27</v>
      </c>
      <c r="D384" s="4" t="s">
        <v>1747</v>
      </c>
      <c r="E384" s="4" t="s">
        <v>477</v>
      </c>
      <c r="F384" s="6">
        <v>45175</v>
      </c>
      <c r="G384" s="6">
        <v>45176</v>
      </c>
      <c r="H384" s="4">
        <v>1</v>
      </c>
      <c r="I384" s="4">
        <v>1</v>
      </c>
      <c r="J384" s="4">
        <v>1</v>
      </c>
      <c r="K384" s="4" t="s">
        <v>30</v>
      </c>
      <c r="L384" s="4">
        <v>231.49</v>
      </c>
      <c r="M384" s="4">
        <v>231.49</v>
      </c>
      <c r="N384" s="4" t="s">
        <v>1748</v>
      </c>
      <c r="O384" s="4" t="s">
        <v>1056</v>
      </c>
      <c r="P384" s="4" t="s">
        <v>33</v>
      </c>
      <c r="Q384" s="4">
        <v>0</v>
      </c>
      <c r="R384" s="8">
        <v>45174.0000115741</v>
      </c>
      <c r="S384" s="6">
        <v>45179</v>
      </c>
      <c r="T384" s="4" t="s">
        <v>34</v>
      </c>
      <c r="U384" s="4">
        <v>231.49</v>
      </c>
      <c r="V384" s="4">
        <v>0</v>
      </c>
      <c r="W384" s="4">
        <v>0</v>
      </c>
      <c r="X384" s="4" t="s">
        <v>1749</v>
      </c>
      <c r="Y384" s="4" t="s">
        <v>944</v>
      </c>
    </row>
    <row r="385" s="4" customFormat="1" spans="1:25">
      <c r="A385" s="4" t="s">
        <v>1750</v>
      </c>
      <c r="B385" s="4" t="s">
        <v>26</v>
      </c>
      <c r="C385" s="4" t="s">
        <v>27</v>
      </c>
      <c r="D385" s="4" t="s">
        <v>833</v>
      </c>
      <c r="E385" s="4" t="s">
        <v>834</v>
      </c>
      <c r="F385" s="6">
        <v>45175</v>
      </c>
      <c r="G385" s="6">
        <v>45176</v>
      </c>
      <c r="H385" s="4">
        <v>1</v>
      </c>
      <c r="I385" s="4">
        <v>1</v>
      </c>
      <c r="J385" s="4">
        <v>1</v>
      </c>
      <c r="K385" s="4" t="s">
        <v>30</v>
      </c>
      <c r="L385" s="4">
        <v>183.65</v>
      </c>
      <c r="M385" s="4">
        <v>183.65</v>
      </c>
      <c r="N385" s="4" t="s">
        <v>1751</v>
      </c>
      <c r="O385" s="4" t="s">
        <v>1056</v>
      </c>
      <c r="P385" s="4" t="s">
        <v>33</v>
      </c>
      <c r="Q385" s="4">
        <v>0</v>
      </c>
      <c r="R385" s="8">
        <v>45174.0000115741</v>
      </c>
      <c r="S385" s="6">
        <v>45179</v>
      </c>
      <c r="T385" s="4" t="s">
        <v>34</v>
      </c>
      <c r="U385" s="4">
        <v>183.65</v>
      </c>
      <c r="V385" s="4">
        <v>0</v>
      </c>
      <c r="W385" s="4">
        <v>0</v>
      </c>
      <c r="X385" s="4" t="s">
        <v>1752</v>
      </c>
      <c r="Y385" s="4" t="s">
        <v>35</v>
      </c>
    </row>
    <row r="386" s="4" customFormat="1" spans="1:25">
      <c r="A386" s="4" t="s">
        <v>1753</v>
      </c>
      <c r="B386" s="4" t="s">
        <v>26</v>
      </c>
      <c r="C386" s="4" t="s">
        <v>27</v>
      </c>
      <c r="D386" s="4" t="s">
        <v>1754</v>
      </c>
      <c r="E386" s="4" t="s">
        <v>1755</v>
      </c>
      <c r="F386" s="6">
        <v>45174</v>
      </c>
      <c r="G386" s="6">
        <v>45176</v>
      </c>
      <c r="H386" s="4">
        <v>1</v>
      </c>
      <c r="I386" s="4">
        <v>2</v>
      </c>
      <c r="J386" s="4">
        <v>2</v>
      </c>
      <c r="K386" s="4" t="s">
        <v>30</v>
      </c>
      <c r="L386" s="4">
        <v>962.52</v>
      </c>
      <c r="M386" s="4">
        <v>962.52</v>
      </c>
      <c r="N386" s="4" t="s">
        <v>1756</v>
      </c>
      <c r="O386" s="4" t="s">
        <v>1056</v>
      </c>
      <c r="P386" s="4" t="s">
        <v>33</v>
      </c>
      <c r="Q386" s="4">
        <v>0</v>
      </c>
      <c r="R386" s="8">
        <v>45174.0000115741</v>
      </c>
      <c r="S386" s="6">
        <v>45179</v>
      </c>
      <c r="T386" s="4" t="s">
        <v>34</v>
      </c>
      <c r="U386" s="4">
        <v>962.52</v>
      </c>
      <c r="V386" s="4">
        <v>0</v>
      </c>
      <c r="W386" s="4">
        <v>0</v>
      </c>
      <c r="X386" s="4" t="s">
        <v>1757</v>
      </c>
      <c r="Y386" s="4" t="s">
        <v>1758</v>
      </c>
    </row>
    <row r="387" s="4" customFormat="1" spans="1:25">
      <c r="A387" s="4" t="s">
        <v>1759</v>
      </c>
      <c r="B387" s="4" t="s">
        <v>26</v>
      </c>
      <c r="C387" s="4" t="s">
        <v>27</v>
      </c>
      <c r="D387" s="4" t="s">
        <v>1574</v>
      </c>
      <c r="E387" s="4" t="s">
        <v>477</v>
      </c>
      <c r="F387" s="6">
        <v>45175</v>
      </c>
      <c r="G387" s="6">
        <v>45176</v>
      </c>
      <c r="H387" s="4">
        <v>1</v>
      </c>
      <c r="I387" s="4">
        <v>1</v>
      </c>
      <c r="J387" s="4">
        <v>1</v>
      </c>
      <c r="K387" s="4" t="s">
        <v>30</v>
      </c>
      <c r="L387" s="4">
        <v>344.97</v>
      </c>
      <c r="M387" s="4">
        <v>344.97</v>
      </c>
      <c r="N387" s="4" t="s">
        <v>1760</v>
      </c>
      <c r="O387" s="4" t="s">
        <v>1056</v>
      </c>
      <c r="P387" s="4" t="s">
        <v>33</v>
      </c>
      <c r="Q387" s="4">
        <v>0</v>
      </c>
      <c r="R387" s="8">
        <v>45174.0000115741</v>
      </c>
      <c r="S387" s="6">
        <v>45179</v>
      </c>
      <c r="T387" s="4" t="s">
        <v>34</v>
      </c>
      <c r="U387" s="4">
        <v>344.97</v>
      </c>
      <c r="V387" s="4">
        <v>0</v>
      </c>
      <c r="W387" s="4">
        <v>0</v>
      </c>
      <c r="X387" s="4" t="s">
        <v>1761</v>
      </c>
      <c r="Y387" s="4" t="s">
        <v>1762</v>
      </c>
    </row>
    <row r="388" s="4" customFormat="1" spans="1:25">
      <c r="A388" s="4" t="s">
        <v>1763</v>
      </c>
      <c r="B388" s="4" t="s">
        <v>26</v>
      </c>
      <c r="C388" s="4" t="s">
        <v>27</v>
      </c>
      <c r="D388" s="4" t="s">
        <v>1764</v>
      </c>
      <c r="E388" s="4" t="s">
        <v>1637</v>
      </c>
      <c r="F388" s="6">
        <v>45174</v>
      </c>
      <c r="G388" s="6">
        <v>45176</v>
      </c>
      <c r="H388" s="4">
        <v>1</v>
      </c>
      <c r="I388" s="4">
        <v>2</v>
      </c>
      <c r="J388" s="4">
        <v>2</v>
      </c>
      <c r="K388" s="4" t="s">
        <v>30</v>
      </c>
      <c r="L388" s="4">
        <v>420.78</v>
      </c>
      <c r="M388" s="4">
        <v>420.78</v>
      </c>
      <c r="N388" s="4" t="s">
        <v>1765</v>
      </c>
      <c r="O388" s="4" t="s">
        <v>1056</v>
      </c>
      <c r="P388" s="4" t="s">
        <v>33</v>
      </c>
      <c r="Q388" s="4">
        <v>0</v>
      </c>
      <c r="R388" s="8">
        <v>45174.0000115741</v>
      </c>
      <c r="S388" s="6">
        <v>45179</v>
      </c>
      <c r="T388" s="4" t="s">
        <v>34</v>
      </c>
      <c r="U388" s="4">
        <v>420.78</v>
      </c>
      <c r="V388" s="4">
        <v>0</v>
      </c>
      <c r="W388" s="4">
        <v>0</v>
      </c>
      <c r="X388" s="4" t="s">
        <v>1766</v>
      </c>
      <c r="Y388" s="4" t="s">
        <v>1767</v>
      </c>
    </row>
    <row r="389" s="4" customFormat="1" spans="1:25">
      <c r="A389" s="4" t="s">
        <v>1768</v>
      </c>
      <c r="B389" s="4" t="s">
        <v>26</v>
      </c>
      <c r="C389" s="4" t="s">
        <v>27</v>
      </c>
      <c r="D389" s="4" t="s">
        <v>1769</v>
      </c>
      <c r="E389" s="4" t="s">
        <v>1368</v>
      </c>
      <c r="F389" s="6">
        <v>45175</v>
      </c>
      <c r="G389" s="6">
        <v>45176</v>
      </c>
      <c r="H389" s="4">
        <v>1</v>
      </c>
      <c r="I389" s="4">
        <v>1</v>
      </c>
      <c r="J389" s="4">
        <v>1</v>
      </c>
      <c r="K389" s="4" t="s">
        <v>30</v>
      </c>
      <c r="L389" s="4">
        <v>487.23</v>
      </c>
      <c r="M389" s="4">
        <v>487.23</v>
      </c>
      <c r="N389" s="4" t="s">
        <v>1770</v>
      </c>
      <c r="O389" s="4" t="s">
        <v>1056</v>
      </c>
      <c r="P389" s="4" t="s">
        <v>33</v>
      </c>
      <c r="Q389" s="4">
        <v>0</v>
      </c>
      <c r="R389" s="8">
        <v>45174</v>
      </c>
      <c r="S389" s="6">
        <v>45179</v>
      </c>
      <c r="T389" s="4" t="s">
        <v>34</v>
      </c>
      <c r="U389" s="4">
        <v>487.23</v>
      </c>
      <c r="V389" s="4">
        <v>0</v>
      </c>
      <c r="W389" s="4">
        <v>0</v>
      </c>
      <c r="X389" s="4" t="s">
        <v>1771</v>
      </c>
      <c r="Y389" s="4" t="s">
        <v>35</v>
      </c>
    </row>
    <row r="390" s="4" customFormat="1" spans="1:25">
      <c r="A390" s="4" t="s">
        <v>1772</v>
      </c>
      <c r="B390" s="4" t="s">
        <v>26</v>
      </c>
      <c r="C390" s="4" t="s">
        <v>27</v>
      </c>
      <c r="D390" s="4" t="s">
        <v>1773</v>
      </c>
      <c r="E390" s="4" t="s">
        <v>456</v>
      </c>
      <c r="F390" s="6">
        <v>45175</v>
      </c>
      <c r="G390" s="6">
        <v>45176</v>
      </c>
      <c r="H390" s="4">
        <v>2</v>
      </c>
      <c r="I390" s="4">
        <v>1</v>
      </c>
      <c r="J390" s="4">
        <v>2</v>
      </c>
      <c r="K390" s="4" t="s">
        <v>30</v>
      </c>
      <c r="L390" s="4">
        <v>707.96</v>
      </c>
      <c r="M390" s="4">
        <v>707.96</v>
      </c>
      <c r="N390" s="4" t="s">
        <v>1774</v>
      </c>
      <c r="O390" s="4" t="s">
        <v>1056</v>
      </c>
      <c r="P390" s="4" t="s">
        <v>33</v>
      </c>
      <c r="Q390" s="4">
        <v>0</v>
      </c>
      <c r="R390" s="8">
        <v>45174</v>
      </c>
      <c r="S390" s="6">
        <v>45179</v>
      </c>
      <c r="T390" s="4" t="s">
        <v>34</v>
      </c>
      <c r="U390" s="4">
        <v>707.96</v>
      </c>
      <c r="V390" s="4">
        <v>0</v>
      </c>
      <c r="W390" s="4">
        <v>0</v>
      </c>
      <c r="X390" s="4" t="s">
        <v>1775</v>
      </c>
      <c r="Y390" s="4" t="s">
        <v>1776</v>
      </c>
    </row>
    <row r="391" s="4" customFormat="1" spans="1:25">
      <c r="A391" s="4" t="s">
        <v>1777</v>
      </c>
      <c r="B391" s="4" t="s">
        <v>26</v>
      </c>
      <c r="C391" s="4" t="s">
        <v>27</v>
      </c>
      <c r="D391" s="4" t="s">
        <v>1778</v>
      </c>
      <c r="E391" s="4" t="s">
        <v>1779</v>
      </c>
      <c r="F391" s="6">
        <v>45175</v>
      </c>
      <c r="G391" s="6">
        <v>45176</v>
      </c>
      <c r="H391" s="4">
        <v>1</v>
      </c>
      <c r="I391" s="4">
        <v>1</v>
      </c>
      <c r="J391" s="4">
        <v>1</v>
      </c>
      <c r="K391" s="4" t="s">
        <v>30</v>
      </c>
      <c r="L391" s="4">
        <v>986.8</v>
      </c>
      <c r="M391" s="4">
        <v>986.8</v>
      </c>
      <c r="N391" s="4" t="s">
        <v>1780</v>
      </c>
      <c r="O391" s="4" t="s">
        <v>1056</v>
      </c>
      <c r="P391" s="4" t="s">
        <v>33</v>
      </c>
      <c r="Q391" s="4">
        <v>0</v>
      </c>
      <c r="R391" s="8">
        <v>45175.0000115741</v>
      </c>
      <c r="S391" s="6">
        <v>45179</v>
      </c>
      <c r="T391" s="4" t="s">
        <v>34</v>
      </c>
      <c r="U391" s="4">
        <v>986.8</v>
      </c>
      <c r="V391" s="4">
        <v>0</v>
      </c>
      <c r="W391" s="4">
        <v>0</v>
      </c>
      <c r="X391" s="4" t="s">
        <v>1781</v>
      </c>
      <c r="Y391" s="4" t="s">
        <v>1782</v>
      </c>
    </row>
    <row r="392" s="4" customFormat="1" spans="1:25">
      <c r="A392" s="4" t="s">
        <v>1783</v>
      </c>
      <c r="B392" s="4" t="s">
        <v>26</v>
      </c>
      <c r="C392" s="4" t="s">
        <v>27</v>
      </c>
      <c r="D392" s="4" t="s">
        <v>1331</v>
      </c>
      <c r="E392" s="4" t="s">
        <v>1784</v>
      </c>
      <c r="F392" s="6">
        <v>45175</v>
      </c>
      <c r="G392" s="6">
        <v>45176</v>
      </c>
      <c r="H392" s="4">
        <v>1</v>
      </c>
      <c r="I392" s="4">
        <v>1</v>
      </c>
      <c r="J392" s="4">
        <v>1</v>
      </c>
      <c r="K392" s="4" t="s">
        <v>30</v>
      </c>
      <c r="L392" s="4">
        <v>490.71</v>
      </c>
      <c r="M392" s="4">
        <v>490.71</v>
      </c>
      <c r="N392" s="4" t="s">
        <v>1785</v>
      </c>
      <c r="O392" s="4" t="s">
        <v>1056</v>
      </c>
      <c r="P392" s="4" t="s">
        <v>33</v>
      </c>
      <c r="Q392" s="4">
        <v>0</v>
      </c>
      <c r="R392" s="8">
        <v>45175</v>
      </c>
      <c r="S392" s="6">
        <v>45179</v>
      </c>
      <c r="T392" s="4" t="s">
        <v>34</v>
      </c>
      <c r="U392" s="4">
        <v>490.71</v>
      </c>
      <c r="V392" s="4">
        <v>0</v>
      </c>
      <c r="W392" s="4">
        <v>0</v>
      </c>
      <c r="X392" s="4" t="s">
        <v>1786</v>
      </c>
      <c r="Y392" s="4" t="s">
        <v>1787</v>
      </c>
    </row>
    <row r="393" s="4" customFormat="1" spans="1:25">
      <c r="A393" s="4" t="s">
        <v>1788</v>
      </c>
      <c r="B393" s="4" t="s">
        <v>26</v>
      </c>
      <c r="C393" s="4" t="s">
        <v>27</v>
      </c>
      <c r="D393" s="4" t="s">
        <v>596</v>
      </c>
      <c r="E393" s="4" t="s">
        <v>994</v>
      </c>
      <c r="F393" s="6">
        <v>45175</v>
      </c>
      <c r="G393" s="6">
        <v>45176</v>
      </c>
      <c r="H393" s="4">
        <v>1</v>
      </c>
      <c r="I393" s="4">
        <v>1</v>
      </c>
      <c r="J393" s="4">
        <v>1</v>
      </c>
      <c r="K393" s="4" t="s">
        <v>30</v>
      </c>
      <c r="L393" s="4">
        <v>321.23</v>
      </c>
      <c r="M393" s="4">
        <v>321.23</v>
      </c>
      <c r="N393" s="4" t="s">
        <v>995</v>
      </c>
      <c r="O393" s="4" t="s">
        <v>1056</v>
      </c>
      <c r="P393" s="4" t="s">
        <v>33</v>
      </c>
      <c r="Q393" s="4">
        <v>0</v>
      </c>
      <c r="R393" s="8">
        <v>45175</v>
      </c>
      <c r="S393" s="6">
        <v>45179</v>
      </c>
      <c r="T393" s="4" t="s">
        <v>34</v>
      </c>
      <c r="U393" s="4">
        <v>321.23</v>
      </c>
      <c r="V393" s="4">
        <v>0</v>
      </c>
      <c r="W393" s="4">
        <v>0</v>
      </c>
      <c r="X393" s="4" t="s">
        <v>1789</v>
      </c>
      <c r="Y393" s="4" t="s">
        <v>1790</v>
      </c>
    </row>
    <row r="394" s="4" customFormat="1" spans="1:25">
      <c r="A394" s="4" t="s">
        <v>1791</v>
      </c>
      <c r="B394" s="4" t="s">
        <v>26</v>
      </c>
      <c r="C394" s="4" t="s">
        <v>27</v>
      </c>
      <c r="D394" s="4" t="s">
        <v>1792</v>
      </c>
      <c r="E394" s="4" t="s">
        <v>1253</v>
      </c>
      <c r="F394" s="6">
        <v>45175</v>
      </c>
      <c r="G394" s="6">
        <v>45176</v>
      </c>
      <c r="H394" s="4">
        <v>1</v>
      </c>
      <c r="I394" s="4">
        <v>1</v>
      </c>
      <c r="J394" s="4">
        <v>1</v>
      </c>
      <c r="K394" s="4" t="s">
        <v>30</v>
      </c>
      <c r="L394" s="4">
        <v>1520.37</v>
      </c>
      <c r="M394" s="4">
        <v>1520.37</v>
      </c>
      <c r="N394" s="4" t="s">
        <v>1793</v>
      </c>
      <c r="O394" s="4" t="s">
        <v>1056</v>
      </c>
      <c r="P394" s="4" t="s">
        <v>33</v>
      </c>
      <c r="Q394" s="4">
        <v>0</v>
      </c>
      <c r="R394" s="8">
        <v>45175</v>
      </c>
      <c r="S394" s="6">
        <v>45179</v>
      </c>
      <c r="T394" s="4" t="s">
        <v>34</v>
      </c>
      <c r="U394" s="4">
        <v>1520.37</v>
      </c>
      <c r="V394" s="4">
        <v>0</v>
      </c>
      <c r="W394" s="4">
        <v>0</v>
      </c>
      <c r="X394" s="4" t="s">
        <v>1794</v>
      </c>
      <c r="Y394" s="4" t="s">
        <v>1795</v>
      </c>
    </row>
    <row r="395" s="4" customFormat="1" spans="1:25">
      <c r="A395" s="4" t="s">
        <v>1796</v>
      </c>
      <c r="B395" s="4" t="s">
        <v>26</v>
      </c>
      <c r="C395" s="4" t="s">
        <v>27</v>
      </c>
      <c r="D395" s="4" t="s">
        <v>1797</v>
      </c>
      <c r="E395" s="4" t="s">
        <v>1798</v>
      </c>
      <c r="F395" s="6">
        <v>45175</v>
      </c>
      <c r="G395" s="6">
        <v>45176</v>
      </c>
      <c r="H395" s="4">
        <v>1</v>
      </c>
      <c r="I395" s="4">
        <v>1</v>
      </c>
      <c r="J395" s="4">
        <v>1</v>
      </c>
      <c r="K395" s="4" t="s">
        <v>30</v>
      </c>
      <c r="L395" s="4">
        <v>454.32</v>
      </c>
      <c r="M395" s="4">
        <v>454.32</v>
      </c>
      <c r="N395" s="4" t="s">
        <v>1799</v>
      </c>
      <c r="O395" s="4" t="s">
        <v>1056</v>
      </c>
      <c r="P395" s="4" t="s">
        <v>33</v>
      </c>
      <c r="Q395" s="4">
        <v>0</v>
      </c>
      <c r="R395" s="8">
        <v>45175.0000115741</v>
      </c>
      <c r="S395" s="6">
        <v>45179</v>
      </c>
      <c r="T395" s="4" t="s">
        <v>34</v>
      </c>
      <c r="U395" s="4">
        <v>454.32</v>
      </c>
      <c r="V395" s="4">
        <v>0</v>
      </c>
      <c r="W395" s="4">
        <v>0</v>
      </c>
      <c r="X395" s="4" t="s">
        <v>1800</v>
      </c>
      <c r="Y395" s="4" t="s">
        <v>1801</v>
      </c>
    </row>
    <row r="396" s="4" customFormat="1" spans="1:25">
      <c r="A396" s="4" t="s">
        <v>1802</v>
      </c>
      <c r="B396" s="4" t="s">
        <v>26</v>
      </c>
      <c r="C396" s="4" t="s">
        <v>27</v>
      </c>
      <c r="D396" s="4" t="s">
        <v>916</v>
      </c>
      <c r="E396" s="4" t="s">
        <v>917</v>
      </c>
      <c r="F396" s="6">
        <v>45175</v>
      </c>
      <c r="G396" s="6">
        <v>45176</v>
      </c>
      <c r="H396" s="4">
        <v>2</v>
      </c>
      <c r="I396" s="4">
        <v>1</v>
      </c>
      <c r="J396" s="4">
        <v>2</v>
      </c>
      <c r="K396" s="4" t="s">
        <v>30</v>
      </c>
      <c r="L396" s="4">
        <v>1040.7</v>
      </c>
      <c r="M396" s="4">
        <v>1040.7</v>
      </c>
      <c r="N396" s="4" t="s">
        <v>1803</v>
      </c>
      <c r="O396" s="4" t="s">
        <v>1056</v>
      </c>
      <c r="P396" s="4" t="s">
        <v>33</v>
      </c>
      <c r="Q396" s="4">
        <v>0</v>
      </c>
      <c r="R396" s="8">
        <v>45175</v>
      </c>
      <c r="S396" s="6">
        <v>45179</v>
      </c>
      <c r="T396" s="4" t="s">
        <v>34</v>
      </c>
      <c r="U396" s="4">
        <v>1040.7</v>
      </c>
      <c r="V396" s="4">
        <v>0</v>
      </c>
      <c r="W396" s="4">
        <v>0</v>
      </c>
      <c r="X396" s="4" t="s">
        <v>1804</v>
      </c>
      <c r="Y396" s="4" t="s">
        <v>1805</v>
      </c>
    </row>
    <row r="397" s="4" customFormat="1" spans="1:25">
      <c r="A397" s="4" t="s">
        <v>1806</v>
      </c>
      <c r="B397" s="4" t="s">
        <v>26</v>
      </c>
      <c r="C397" s="4" t="s">
        <v>27</v>
      </c>
      <c r="D397" s="4" t="s">
        <v>957</v>
      </c>
      <c r="E397" s="4" t="s">
        <v>958</v>
      </c>
      <c r="F397" s="6">
        <v>45175</v>
      </c>
      <c r="G397" s="6">
        <v>45176</v>
      </c>
      <c r="H397" s="4">
        <v>1</v>
      </c>
      <c r="I397" s="4">
        <v>1</v>
      </c>
      <c r="J397" s="4">
        <v>1</v>
      </c>
      <c r="K397" s="4" t="s">
        <v>30</v>
      </c>
      <c r="L397" s="4">
        <v>640.64</v>
      </c>
      <c r="M397" s="4">
        <v>640.64</v>
      </c>
      <c r="N397" s="4" t="s">
        <v>959</v>
      </c>
      <c r="O397" s="4" t="s">
        <v>1056</v>
      </c>
      <c r="P397" s="4" t="s">
        <v>33</v>
      </c>
      <c r="Q397" s="4">
        <v>0</v>
      </c>
      <c r="R397" s="8">
        <v>45175</v>
      </c>
      <c r="S397" s="6">
        <v>45179</v>
      </c>
      <c r="T397" s="4" t="s">
        <v>34</v>
      </c>
      <c r="U397" s="4">
        <v>640.64</v>
      </c>
      <c r="V397" s="4">
        <v>0</v>
      </c>
      <c r="W397" s="4">
        <v>0</v>
      </c>
      <c r="X397" s="4" t="s">
        <v>1807</v>
      </c>
      <c r="Y397" s="4" t="s">
        <v>1808</v>
      </c>
    </row>
    <row r="398" s="4" customFormat="1" spans="1:25">
      <c r="A398" s="4" t="s">
        <v>1809</v>
      </c>
      <c r="B398" s="4" t="s">
        <v>26</v>
      </c>
      <c r="C398" s="4" t="s">
        <v>27</v>
      </c>
      <c r="D398" s="4" t="s">
        <v>1019</v>
      </c>
      <c r="E398" s="4" t="s">
        <v>1810</v>
      </c>
      <c r="F398" s="6">
        <v>45175</v>
      </c>
      <c r="G398" s="6">
        <v>45176</v>
      </c>
      <c r="H398" s="4">
        <v>1</v>
      </c>
      <c r="I398" s="4">
        <v>1</v>
      </c>
      <c r="J398" s="4">
        <v>1</v>
      </c>
      <c r="K398" s="4" t="s">
        <v>30</v>
      </c>
      <c r="L398" s="4">
        <v>2166.74</v>
      </c>
      <c r="M398" s="4">
        <v>2166.74</v>
      </c>
      <c r="N398" s="4" t="s">
        <v>1021</v>
      </c>
      <c r="O398" s="4" t="s">
        <v>1056</v>
      </c>
      <c r="P398" s="4" t="s">
        <v>33</v>
      </c>
      <c r="Q398" s="4">
        <v>0</v>
      </c>
      <c r="R398" s="8">
        <v>45175.0000115741</v>
      </c>
      <c r="S398" s="6">
        <v>45179</v>
      </c>
      <c r="T398" s="4" t="s">
        <v>34</v>
      </c>
      <c r="U398" s="4">
        <v>2166.74</v>
      </c>
      <c r="V398" s="4">
        <v>0</v>
      </c>
      <c r="W398" s="4">
        <v>0</v>
      </c>
      <c r="X398" s="4" t="s">
        <v>1811</v>
      </c>
      <c r="Y398" s="4" t="s">
        <v>1812</v>
      </c>
    </row>
    <row r="399" s="4" customFormat="1" spans="1:25">
      <c r="A399" s="4" t="s">
        <v>1813</v>
      </c>
      <c r="B399" s="4" t="s">
        <v>26</v>
      </c>
      <c r="C399" s="4" t="s">
        <v>27</v>
      </c>
      <c r="D399" s="4" t="s">
        <v>1814</v>
      </c>
      <c r="E399" s="4" t="s">
        <v>716</v>
      </c>
      <c r="F399" s="6">
        <v>45175</v>
      </c>
      <c r="G399" s="6">
        <v>45176</v>
      </c>
      <c r="H399" s="4">
        <v>1</v>
      </c>
      <c r="I399" s="4">
        <v>1</v>
      </c>
      <c r="J399" s="4">
        <v>1</v>
      </c>
      <c r="K399" s="4" t="s">
        <v>30</v>
      </c>
      <c r="L399" s="4">
        <v>323.95</v>
      </c>
      <c r="M399" s="4">
        <v>323.95</v>
      </c>
      <c r="N399" s="4" t="s">
        <v>1815</v>
      </c>
      <c r="O399" s="4" t="s">
        <v>1056</v>
      </c>
      <c r="P399" s="4" t="s">
        <v>33</v>
      </c>
      <c r="Q399" s="4">
        <v>0</v>
      </c>
      <c r="R399" s="8">
        <v>45175.0000115741</v>
      </c>
      <c r="S399" s="6">
        <v>45179</v>
      </c>
      <c r="T399" s="4" t="s">
        <v>34</v>
      </c>
      <c r="U399" s="4">
        <v>323.95</v>
      </c>
      <c r="V399" s="4">
        <v>0</v>
      </c>
      <c r="W399" s="4">
        <v>0</v>
      </c>
      <c r="X399" s="4" t="s">
        <v>1816</v>
      </c>
      <c r="Y399" s="4" t="s">
        <v>35</v>
      </c>
    </row>
    <row r="400" s="4" customFormat="1" spans="1:25">
      <c r="A400" s="4" t="s">
        <v>1817</v>
      </c>
      <c r="B400" s="4" t="s">
        <v>26</v>
      </c>
      <c r="C400" s="4" t="s">
        <v>27</v>
      </c>
      <c r="D400" s="4" t="s">
        <v>1818</v>
      </c>
      <c r="E400" s="4" t="s">
        <v>1819</v>
      </c>
      <c r="F400" s="6">
        <v>45175</v>
      </c>
      <c r="G400" s="6">
        <v>45176</v>
      </c>
      <c r="H400" s="4">
        <v>1</v>
      </c>
      <c r="I400" s="4">
        <v>1</v>
      </c>
      <c r="J400" s="4">
        <v>1</v>
      </c>
      <c r="K400" s="4" t="s">
        <v>30</v>
      </c>
      <c r="L400" s="4">
        <v>277.06</v>
      </c>
      <c r="M400" s="4">
        <v>277.06</v>
      </c>
      <c r="N400" s="4" t="s">
        <v>1820</v>
      </c>
      <c r="O400" s="4" t="s">
        <v>1056</v>
      </c>
      <c r="P400" s="4" t="s">
        <v>33</v>
      </c>
      <c r="Q400" s="4">
        <v>0</v>
      </c>
      <c r="R400" s="8">
        <v>45175.0000115741</v>
      </c>
      <c r="S400" s="6">
        <v>45179</v>
      </c>
      <c r="T400" s="4" t="s">
        <v>34</v>
      </c>
      <c r="U400" s="4">
        <v>277.06</v>
      </c>
      <c r="V400" s="4">
        <v>0</v>
      </c>
      <c r="W400" s="4">
        <v>0</v>
      </c>
      <c r="X400" s="4" t="s">
        <v>1821</v>
      </c>
      <c r="Y400" s="4" t="s">
        <v>35</v>
      </c>
    </row>
    <row r="401" s="4" customFormat="1" spans="1:26">
      <c r="A401" s="4" t="s">
        <v>1822</v>
      </c>
      <c r="B401" s="4" t="s">
        <v>26</v>
      </c>
      <c r="C401" s="4" t="s">
        <v>27</v>
      </c>
      <c r="D401" s="4" t="s">
        <v>1823</v>
      </c>
      <c r="E401" s="4" t="s">
        <v>39</v>
      </c>
      <c r="F401" s="6">
        <v>45175</v>
      </c>
      <c r="G401" s="6">
        <v>45176</v>
      </c>
      <c r="H401" s="4">
        <v>2</v>
      </c>
      <c r="I401" s="4">
        <v>1</v>
      </c>
      <c r="J401" s="4">
        <v>2</v>
      </c>
      <c r="K401" s="4" t="s">
        <v>30</v>
      </c>
      <c r="L401" s="4">
        <v>796.82</v>
      </c>
      <c r="M401" s="4">
        <v>796.82</v>
      </c>
      <c r="N401" s="4" t="s">
        <v>1824</v>
      </c>
      <c r="O401" s="4" t="s">
        <v>1056</v>
      </c>
      <c r="P401" s="4" t="s">
        <v>33</v>
      </c>
      <c r="Q401" s="4">
        <v>0</v>
      </c>
      <c r="R401" s="8">
        <v>45175.0000115741</v>
      </c>
      <c r="S401" s="6">
        <v>45179</v>
      </c>
      <c r="T401" s="4" t="s">
        <v>34</v>
      </c>
      <c r="U401" s="4">
        <v>796.82</v>
      </c>
      <c r="V401" s="4">
        <v>0</v>
      </c>
      <c r="W401" s="4">
        <v>0</v>
      </c>
      <c r="X401" s="4" t="s">
        <v>1825</v>
      </c>
      <c r="Y401" s="4">
        <v>5546308</v>
      </c>
      <c r="Z401" s="4" t="s">
        <v>1826</v>
      </c>
    </row>
    <row r="402" s="4" customFormat="1" spans="1:25">
      <c r="A402" s="4" t="s">
        <v>1827</v>
      </c>
      <c r="B402" s="4" t="s">
        <v>26</v>
      </c>
      <c r="C402" s="4" t="s">
        <v>27</v>
      </c>
      <c r="D402" s="4" t="s">
        <v>1814</v>
      </c>
      <c r="E402" s="4" t="s">
        <v>716</v>
      </c>
      <c r="F402" s="6">
        <v>45175</v>
      </c>
      <c r="G402" s="6">
        <v>45176</v>
      </c>
      <c r="H402" s="4">
        <v>1</v>
      </c>
      <c r="I402" s="4">
        <v>1</v>
      </c>
      <c r="J402" s="4">
        <v>1</v>
      </c>
      <c r="K402" s="4" t="s">
        <v>30</v>
      </c>
      <c r="L402" s="4">
        <v>323.95</v>
      </c>
      <c r="M402" s="4">
        <v>323.95</v>
      </c>
      <c r="N402" s="4" t="s">
        <v>1828</v>
      </c>
      <c r="O402" s="4" t="s">
        <v>1056</v>
      </c>
      <c r="P402" s="4" t="s">
        <v>33</v>
      </c>
      <c r="Q402" s="4">
        <v>0</v>
      </c>
      <c r="R402" s="8">
        <v>45175.0000115741</v>
      </c>
      <c r="S402" s="6">
        <v>45179</v>
      </c>
      <c r="T402" s="4" t="s">
        <v>34</v>
      </c>
      <c r="U402" s="4">
        <v>323.95</v>
      </c>
      <c r="V402" s="4">
        <v>0</v>
      </c>
      <c r="W402" s="4">
        <v>0</v>
      </c>
      <c r="X402" s="4" t="s">
        <v>1829</v>
      </c>
      <c r="Y402" s="4" t="s">
        <v>1830</v>
      </c>
    </row>
    <row r="403" s="4" customFormat="1" spans="1:25">
      <c r="A403" s="4" t="s">
        <v>1831</v>
      </c>
      <c r="B403" s="4" t="s">
        <v>26</v>
      </c>
      <c r="C403" s="4" t="s">
        <v>27</v>
      </c>
      <c r="D403" s="4" t="s">
        <v>1832</v>
      </c>
      <c r="E403" s="4" t="s">
        <v>1833</v>
      </c>
      <c r="F403" s="6">
        <v>45175</v>
      </c>
      <c r="G403" s="6">
        <v>45176</v>
      </c>
      <c r="H403" s="4">
        <v>1</v>
      </c>
      <c r="I403" s="4">
        <v>1</v>
      </c>
      <c r="J403" s="4">
        <v>1</v>
      </c>
      <c r="K403" s="4" t="s">
        <v>30</v>
      </c>
      <c r="L403" s="4">
        <v>763.32</v>
      </c>
      <c r="M403" s="4">
        <v>763.32</v>
      </c>
      <c r="N403" s="4" t="s">
        <v>1834</v>
      </c>
      <c r="O403" s="4" t="s">
        <v>1056</v>
      </c>
      <c r="P403" s="4" t="s">
        <v>33</v>
      </c>
      <c r="Q403" s="4">
        <v>0</v>
      </c>
      <c r="R403" s="8">
        <v>45175.0000115741</v>
      </c>
      <c r="S403" s="6">
        <v>45179</v>
      </c>
      <c r="T403" s="4" t="s">
        <v>34</v>
      </c>
      <c r="U403" s="4">
        <v>763.32</v>
      </c>
      <c r="V403" s="4">
        <v>0</v>
      </c>
      <c r="W403" s="4">
        <v>0</v>
      </c>
      <c r="X403" s="4" t="s">
        <v>1835</v>
      </c>
      <c r="Y403" s="4" t="s">
        <v>35</v>
      </c>
    </row>
    <row r="404" s="4" customFormat="1" spans="1:25">
      <c r="A404" s="4" t="s">
        <v>1836</v>
      </c>
      <c r="B404" s="4" t="s">
        <v>26</v>
      </c>
      <c r="C404" s="4" t="s">
        <v>27</v>
      </c>
      <c r="D404" s="4" t="s">
        <v>1701</v>
      </c>
      <c r="E404" s="4" t="s">
        <v>329</v>
      </c>
      <c r="F404" s="6">
        <v>45175</v>
      </c>
      <c r="G404" s="6">
        <v>45176</v>
      </c>
      <c r="H404" s="4">
        <v>1</v>
      </c>
      <c r="I404" s="4">
        <v>1</v>
      </c>
      <c r="J404" s="4">
        <v>1</v>
      </c>
      <c r="K404" s="4" t="s">
        <v>30</v>
      </c>
      <c r="L404" s="4">
        <v>503.02</v>
      </c>
      <c r="M404" s="4">
        <v>503.02</v>
      </c>
      <c r="N404" s="4" t="s">
        <v>1837</v>
      </c>
      <c r="O404" s="4" t="s">
        <v>1056</v>
      </c>
      <c r="P404" s="4" t="s">
        <v>33</v>
      </c>
      <c r="Q404" s="4">
        <v>0</v>
      </c>
      <c r="R404" s="8">
        <v>45175</v>
      </c>
      <c r="S404" s="6">
        <v>45179</v>
      </c>
      <c r="T404" s="4" t="s">
        <v>34</v>
      </c>
      <c r="U404" s="4">
        <v>503.02</v>
      </c>
      <c r="V404" s="4">
        <v>0</v>
      </c>
      <c r="W404" s="4">
        <v>0</v>
      </c>
      <c r="X404" s="4" t="s">
        <v>1838</v>
      </c>
      <c r="Y404" s="4" t="s">
        <v>1839</v>
      </c>
    </row>
    <row r="405" s="4" customFormat="1" spans="1:25">
      <c r="A405" s="4" t="s">
        <v>1840</v>
      </c>
      <c r="B405" s="4" t="s">
        <v>26</v>
      </c>
      <c r="C405" s="4" t="s">
        <v>27</v>
      </c>
      <c r="D405" s="4" t="s">
        <v>1841</v>
      </c>
      <c r="E405" s="4" t="s">
        <v>1842</v>
      </c>
      <c r="F405" s="6">
        <v>45175</v>
      </c>
      <c r="G405" s="6">
        <v>45176</v>
      </c>
      <c r="H405" s="4">
        <v>1</v>
      </c>
      <c r="I405" s="4">
        <v>1</v>
      </c>
      <c r="J405" s="4">
        <v>1</v>
      </c>
      <c r="K405" s="4" t="s">
        <v>30</v>
      </c>
      <c r="L405" s="4">
        <v>961.79</v>
      </c>
      <c r="M405" s="4">
        <v>961.79</v>
      </c>
      <c r="N405" s="4" t="s">
        <v>1843</v>
      </c>
      <c r="O405" s="4" t="s">
        <v>1056</v>
      </c>
      <c r="P405" s="4" t="s">
        <v>33</v>
      </c>
      <c r="Q405" s="4">
        <v>0</v>
      </c>
      <c r="R405" s="8">
        <v>45175</v>
      </c>
      <c r="S405" s="6">
        <v>45179</v>
      </c>
      <c r="T405" s="4" t="s">
        <v>34</v>
      </c>
      <c r="U405" s="4">
        <v>961.79</v>
      </c>
      <c r="V405" s="4">
        <v>0</v>
      </c>
      <c r="W405" s="4">
        <v>0</v>
      </c>
      <c r="X405" s="4" t="s">
        <v>1844</v>
      </c>
      <c r="Y405" s="4" t="s">
        <v>1845</v>
      </c>
    </row>
    <row r="406" s="4" customFormat="1" spans="1:25">
      <c r="A406" s="4" t="s">
        <v>1846</v>
      </c>
      <c r="B406" s="4" t="s">
        <v>26</v>
      </c>
      <c r="C406" s="4" t="s">
        <v>27</v>
      </c>
      <c r="D406" s="4" t="s">
        <v>1701</v>
      </c>
      <c r="E406" s="4" t="s">
        <v>1542</v>
      </c>
      <c r="F406" s="6">
        <v>45175</v>
      </c>
      <c r="G406" s="6">
        <v>45176</v>
      </c>
      <c r="H406" s="4">
        <v>1</v>
      </c>
      <c r="I406" s="4">
        <v>1</v>
      </c>
      <c r="J406" s="4">
        <v>1</v>
      </c>
      <c r="K406" s="4" t="s">
        <v>30</v>
      </c>
      <c r="L406" s="4">
        <v>503.02</v>
      </c>
      <c r="M406" s="4">
        <v>503.02</v>
      </c>
      <c r="N406" s="4" t="s">
        <v>1847</v>
      </c>
      <c r="O406" s="4" t="s">
        <v>1056</v>
      </c>
      <c r="P406" s="4" t="s">
        <v>33</v>
      </c>
      <c r="Q406" s="4">
        <v>0</v>
      </c>
      <c r="R406" s="8">
        <v>45175.0000115741</v>
      </c>
      <c r="S406" s="6">
        <v>45179</v>
      </c>
      <c r="T406" s="4" t="s">
        <v>34</v>
      </c>
      <c r="U406" s="4">
        <v>503.02</v>
      </c>
      <c r="V406" s="4">
        <v>0</v>
      </c>
      <c r="W406" s="4">
        <v>0</v>
      </c>
      <c r="X406" s="4" t="s">
        <v>1848</v>
      </c>
      <c r="Y406" s="4" t="s">
        <v>1849</v>
      </c>
    </row>
    <row r="407" s="4" customFormat="1" spans="1:25">
      <c r="A407" s="4" t="s">
        <v>1850</v>
      </c>
      <c r="B407" s="4" t="s">
        <v>26</v>
      </c>
      <c r="C407" s="4" t="s">
        <v>27</v>
      </c>
      <c r="D407" s="4" t="s">
        <v>910</v>
      </c>
      <c r="E407" s="4" t="s">
        <v>1851</v>
      </c>
      <c r="F407" s="6">
        <v>45175</v>
      </c>
      <c r="G407" s="6">
        <v>45176</v>
      </c>
      <c r="H407" s="4">
        <v>1</v>
      </c>
      <c r="I407" s="4">
        <v>1</v>
      </c>
      <c r="J407" s="4">
        <v>1</v>
      </c>
      <c r="K407" s="4" t="s">
        <v>30</v>
      </c>
      <c r="L407" s="4">
        <v>196.25</v>
      </c>
      <c r="M407" s="4">
        <v>196.25</v>
      </c>
      <c r="N407" s="4" t="s">
        <v>1852</v>
      </c>
      <c r="O407" s="4" t="s">
        <v>1056</v>
      </c>
      <c r="P407" s="4" t="s">
        <v>33</v>
      </c>
      <c r="Q407" s="4">
        <v>0</v>
      </c>
      <c r="R407" s="8">
        <v>45175</v>
      </c>
      <c r="S407" s="6">
        <v>45179</v>
      </c>
      <c r="T407" s="4" t="s">
        <v>34</v>
      </c>
      <c r="U407" s="4">
        <v>196.25</v>
      </c>
      <c r="V407" s="4">
        <v>0</v>
      </c>
      <c r="W407" s="4">
        <v>0</v>
      </c>
      <c r="X407" s="4" t="s">
        <v>1853</v>
      </c>
      <c r="Y407" s="4" t="s">
        <v>1854</v>
      </c>
    </row>
    <row r="408" s="4" customFormat="1" spans="1:25">
      <c r="A408" s="4" t="s">
        <v>1855</v>
      </c>
      <c r="B408" s="4" t="s">
        <v>26</v>
      </c>
      <c r="C408" s="4" t="s">
        <v>27</v>
      </c>
      <c r="D408" s="4" t="s">
        <v>1701</v>
      </c>
      <c r="E408" s="4" t="s">
        <v>329</v>
      </c>
      <c r="F408" s="6">
        <v>45175</v>
      </c>
      <c r="G408" s="6">
        <v>45176</v>
      </c>
      <c r="H408" s="4">
        <v>1</v>
      </c>
      <c r="I408" s="4">
        <v>1</v>
      </c>
      <c r="J408" s="4">
        <v>1</v>
      </c>
      <c r="K408" s="4" t="s">
        <v>30</v>
      </c>
      <c r="L408" s="4">
        <v>503.02</v>
      </c>
      <c r="M408" s="4">
        <v>503.02</v>
      </c>
      <c r="N408" s="4" t="s">
        <v>1856</v>
      </c>
      <c r="O408" s="4" t="s">
        <v>1056</v>
      </c>
      <c r="P408" s="4" t="s">
        <v>33</v>
      </c>
      <c r="Q408" s="4">
        <v>0</v>
      </c>
      <c r="R408" s="8">
        <v>45175.0000115741</v>
      </c>
      <c r="S408" s="6">
        <v>45179</v>
      </c>
      <c r="T408" s="4" t="s">
        <v>34</v>
      </c>
      <c r="U408" s="4">
        <v>503.02</v>
      </c>
      <c r="V408" s="4">
        <v>0</v>
      </c>
      <c r="W408" s="4">
        <v>0</v>
      </c>
      <c r="X408" s="4" t="s">
        <v>1857</v>
      </c>
      <c r="Y408" s="4" t="s">
        <v>1858</v>
      </c>
    </row>
    <row r="409" s="4" customFormat="1" spans="1:25">
      <c r="A409" s="4" t="s">
        <v>1859</v>
      </c>
      <c r="B409" s="4" t="s">
        <v>26</v>
      </c>
      <c r="C409" s="4" t="s">
        <v>27</v>
      </c>
      <c r="D409" s="4" t="s">
        <v>1171</v>
      </c>
      <c r="E409" s="4" t="s">
        <v>1860</v>
      </c>
      <c r="F409" s="6">
        <v>45173</v>
      </c>
      <c r="G409" s="6">
        <v>45177</v>
      </c>
      <c r="H409" s="4">
        <v>1</v>
      </c>
      <c r="I409" s="4">
        <v>4</v>
      </c>
      <c r="J409" s="4">
        <v>4</v>
      </c>
      <c r="K409" s="4" t="s">
        <v>30</v>
      </c>
      <c r="L409" s="4">
        <v>9364</v>
      </c>
      <c r="M409" s="4">
        <v>9364</v>
      </c>
      <c r="N409" s="4" t="s">
        <v>1861</v>
      </c>
      <c r="O409" s="4" t="s">
        <v>1862</v>
      </c>
      <c r="P409" s="4" t="s">
        <v>33</v>
      </c>
      <c r="Q409" s="4">
        <v>0</v>
      </c>
      <c r="R409" s="8">
        <v>45055</v>
      </c>
      <c r="S409" s="6">
        <v>45180</v>
      </c>
      <c r="T409" s="4" t="s">
        <v>34</v>
      </c>
      <c r="U409" s="4">
        <v>9364</v>
      </c>
      <c r="V409" s="4">
        <v>0</v>
      </c>
      <c r="W409" s="4">
        <v>0</v>
      </c>
      <c r="X409" s="4" t="s">
        <v>1863</v>
      </c>
      <c r="Y409" s="4" t="s">
        <v>1864</v>
      </c>
    </row>
    <row r="410" s="4" customFormat="1" spans="1:25">
      <c r="A410" s="4" t="s">
        <v>1865</v>
      </c>
      <c r="B410" s="4" t="s">
        <v>26</v>
      </c>
      <c r="C410" s="4" t="s">
        <v>27</v>
      </c>
      <c r="D410" s="4" t="s">
        <v>1866</v>
      </c>
      <c r="E410" s="4" t="s">
        <v>39</v>
      </c>
      <c r="F410" s="6">
        <v>45174</v>
      </c>
      <c r="G410" s="6">
        <v>45177</v>
      </c>
      <c r="H410" s="4">
        <v>1</v>
      </c>
      <c r="I410" s="4">
        <v>3</v>
      </c>
      <c r="J410" s="4">
        <v>3</v>
      </c>
      <c r="K410" s="4" t="s">
        <v>30</v>
      </c>
      <c r="L410" s="4">
        <v>399</v>
      </c>
      <c r="M410" s="4">
        <v>399</v>
      </c>
      <c r="N410" s="4" t="s">
        <v>1867</v>
      </c>
      <c r="O410" s="4" t="s">
        <v>1862</v>
      </c>
      <c r="P410" s="4" t="s">
        <v>33</v>
      </c>
      <c r="Q410" s="4">
        <v>0</v>
      </c>
      <c r="R410" s="8">
        <v>45059</v>
      </c>
      <c r="S410" s="6">
        <v>45180</v>
      </c>
      <c r="T410" s="4" t="s">
        <v>34</v>
      </c>
      <c r="U410" s="4">
        <v>399</v>
      </c>
      <c r="V410" s="4">
        <v>0</v>
      </c>
      <c r="W410" s="4">
        <v>0</v>
      </c>
      <c r="X410" s="4" t="s">
        <v>1868</v>
      </c>
      <c r="Y410" s="4" t="s">
        <v>1869</v>
      </c>
    </row>
    <row r="411" s="4" customFormat="1" spans="1:25">
      <c r="A411" s="4" t="s">
        <v>1859</v>
      </c>
      <c r="B411" s="4" t="s">
        <v>26</v>
      </c>
      <c r="C411" s="4" t="s">
        <v>92</v>
      </c>
      <c r="D411" s="4" t="s">
        <v>1171</v>
      </c>
      <c r="E411" s="4" t="s">
        <v>1860</v>
      </c>
      <c r="F411" s="6">
        <v>45173</v>
      </c>
      <c r="G411" s="6">
        <v>45177</v>
      </c>
      <c r="H411" s="4">
        <v>1</v>
      </c>
      <c r="I411" s="4">
        <v>4</v>
      </c>
      <c r="J411" s="4">
        <v>4</v>
      </c>
      <c r="K411" s="4" t="s">
        <v>30</v>
      </c>
      <c r="L411" s="4">
        <v>-9364</v>
      </c>
      <c r="M411" s="4">
        <v>-9364</v>
      </c>
      <c r="N411" s="4" t="s">
        <v>1861</v>
      </c>
      <c r="O411" s="4" t="s">
        <v>1862</v>
      </c>
      <c r="P411" s="4" t="s">
        <v>33</v>
      </c>
      <c r="Q411" s="4">
        <v>0</v>
      </c>
      <c r="R411" s="8">
        <v>45055</v>
      </c>
      <c r="S411" s="6">
        <v>45180</v>
      </c>
      <c r="T411" s="4" t="s">
        <v>34</v>
      </c>
      <c r="U411" s="4">
        <v>-9364</v>
      </c>
      <c r="V411" s="4">
        <v>0</v>
      </c>
      <c r="W411" s="4">
        <v>0</v>
      </c>
      <c r="X411" s="4" t="s">
        <v>1863</v>
      </c>
      <c r="Y411" s="4" t="s">
        <v>1864</v>
      </c>
    </row>
    <row r="412" s="4" customFormat="1" spans="1:25">
      <c r="A412" s="4" t="s">
        <v>1870</v>
      </c>
      <c r="B412" s="4" t="s">
        <v>26</v>
      </c>
      <c r="C412" s="4" t="s">
        <v>27</v>
      </c>
      <c r="D412" s="4" t="s">
        <v>1871</v>
      </c>
      <c r="E412" s="4" t="s">
        <v>1872</v>
      </c>
      <c r="F412" s="6">
        <v>45176</v>
      </c>
      <c r="G412" s="6">
        <v>45177</v>
      </c>
      <c r="H412" s="4">
        <v>1</v>
      </c>
      <c r="I412" s="4">
        <v>1</v>
      </c>
      <c r="J412" s="4">
        <v>1</v>
      </c>
      <c r="K412" s="4" t="s">
        <v>30</v>
      </c>
      <c r="L412" s="4">
        <v>549</v>
      </c>
      <c r="M412" s="4">
        <v>549</v>
      </c>
      <c r="N412" s="4" t="s">
        <v>1873</v>
      </c>
      <c r="O412" s="4" t="s">
        <v>1862</v>
      </c>
      <c r="P412" s="4" t="s">
        <v>33</v>
      </c>
      <c r="Q412" s="4">
        <v>0</v>
      </c>
      <c r="R412" s="8">
        <v>45087.0000115741</v>
      </c>
      <c r="S412" s="6">
        <v>45180</v>
      </c>
      <c r="T412" s="4" t="s">
        <v>34</v>
      </c>
      <c r="U412" s="4">
        <v>549</v>
      </c>
      <c r="V412" s="4">
        <v>0</v>
      </c>
      <c r="W412" s="4">
        <v>0</v>
      </c>
      <c r="X412" s="4" t="s">
        <v>1874</v>
      </c>
      <c r="Y412" s="4" t="s">
        <v>35</v>
      </c>
    </row>
    <row r="413" s="4" customFormat="1" spans="1:25">
      <c r="A413" s="4" t="s">
        <v>1875</v>
      </c>
      <c r="B413" s="4" t="s">
        <v>26</v>
      </c>
      <c r="C413" s="4" t="s">
        <v>27</v>
      </c>
      <c r="D413" s="4" t="s">
        <v>1876</v>
      </c>
      <c r="E413" s="4" t="s">
        <v>1877</v>
      </c>
      <c r="F413" s="6">
        <v>45172</v>
      </c>
      <c r="G413" s="6">
        <v>45177</v>
      </c>
      <c r="H413" s="4">
        <v>1</v>
      </c>
      <c r="I413" s="4">
        <v>5</v>
      </c>
      <c r="J413" s="4">
        <v>5</v>
      </c>
      <c r="K413" s="4" t="s">
        <v>30</v>
      </c>
      <c r="L413" s="4">
        <v>2963.15</v>
      </c>
      <c r="M413" s="4">
        <v>2963.15</v>
      </c>
      <c r="N413" s="4" t="s">
        <v>1878</v>
      </c>
      <c r="O413" s="4" t="s">
        <v>1862</v>
      </c>
      <c r="P413" s="4" t="s">
        <v>33</v>
      </c>
      <c r="Q413" s="4">
        <v>0</v>
      </c>
      <c r="R413" s="8">
        <v>45099</v>
      </c>
      <c r="S413" s="6">
        <v>45180</v>
      </c>
      <c r="T413" s="4" t="s">
        <v>34</v>
      </c>
      <c r="U413" s="4">
        <v>2963.15</v>
      </c>
      <c r="V413" s="4">
        <v>0</v>
      </c>
      <c r="W413" s="4">
        <v>0</v>
      </c>
      <c r="X413" s="4" t="s">
        <v>1879</v>
      </c>
      <c r="Y413" s="4" t="s">
        <v>35</v>
      </c>
    </row>
    <row r="414" s="4" customFormat="1" spans="1:25">
      <c r="A414" s="4" t="s">
        <v>1880</v>
      </c>
      <c r="B414" s="4" t="s">
        <v>26</v>
      </c>
      <c r="C414" s="4" t="s">
        <v>27</v>
      </c>
      <c r="D414" s="4" t="s">
        <v>1881</v>
      </c>
      <c r="E414" s="4" t="s">
        <v>1882</v>
      </c>
      <c r="F414" s="6">
        <v>45176</v>
      </c>
      <c r="G414" s="6">
        <v>45177</v>
      </c>
      <c r="H414" s="4">
        <v>1</v>
      </c>
      <c r="I414" s="4">
        <v>1</v>
      </c>
      <c r="J414" s="4">
        <v>1</v>
      </c>
      <c r="K414" s="4" t="s">
        <v>30</v>
      </c>
      <c r="L414" s="4">
        <v>497.04</v>
      </c>
      <c r="M414" s="4">
        <v>497.04</v>
      </c>
      <c r="N414" s="4" t="s">
        <v>1883</v>
      </c>
      <c r="O414" s="4" t="s">
        <v>1862</v>
      </c>
      <c r="P414" s="4" t="s">
        <v>33</v>
      </c>
      <c r="Q414" s="4">
        <v>0</v>
      </c>
      <c r="R414" s="8">
        <v>45101</v>
      </c>
      <c r="S414" s="6">
        <v>45180</v>
      </c>
      <c r="T414" s="4" t="s">
        <v>34</v>
      </c>
      <c r="U414" s="4">
        <v>497.04</v>
      </c>
      <c r="V414" s="4">
        <v>0</v>
      </c>
      <c r="W414" s="4">
        <v>0</v>
      </c>
      <c r="X414" s="4" t="s">
        <v>1884</v>
      </c>
      <c r="Y414" s="4" t="s">
        <v>1885</v>
      </c>
    </row>
    <row r="415" s="4" customFormat="1" spans="1:26">
      <c r="A415" s="4" t="s">
        <v>1886</v>
      </c>
      <c r="B415" s="4" t="s">
        <v>26</v>
      </c>
      <c r="C415" s="4" t="s">
        <v>27</v>
      </c>
      <c r="D415" s="4" t="s">
        <v>1887</v>
      </c>
      <c r="E415" s="4" t="s">
        <v>1888</v>
      </c>
      <c r="F415" s="6">
        <v>45175</v>
      </c>
      <c r="G415" s="6">
        <v>45177</v>
      </c>
      <c r="H415" s="4">
        <v>2</v>
      </c>
      <c r="I415" s="4">
        <v>2</v>
      </c>
      <c r="J415" s="4">
        <v>4</v>
      </c>
      <c r="K415" s="4" t="s">
        <v>30</v>
      </c>
      <c r="L415" s="4">
        <v>2639.04</v>
      </c>
      <c r="M415" s="4">
        <v>2639.04</v>
      </c>
      <c r="N415" s="4" t="s">
        <v>1889</v>
      </c>
      <c r="O415" s="4" t="s">
        <v>1862</v>
      </c>
      <c r="P415" s="4" t="s">
        <v>33</v>
      </c>
      <c r="Q415" s="4">
        <v>0</v>
      </c>
      <c r="R415" s="8">
        <v>45107</v>
      </c>
      <c r="S415" s="6">
        <v>45180</v>
      </c>
      <c r="T415" s="4" t="s">
        <v>34</v>
      </c>
      <c r="U415" s="4">
        <v>2639.04</v>
      </c>
      <c r="V415" s="4">
        <v>0</v>
      </c>
      <c r="W415" s="4">
        <v>0</v>
      </c>
      <c r="X415" s="4" t="s">
        <v>1890</v>
      </c>
      <c r="Y415" s="4">
        <v>2.02306306523228e+16</v>
      </c>
      <c r="Z415" s="4" t="s">
        <v>1891</v>
      </c>
    </row>
    <row r="416" s="4" customFormat="1" spans="1:26">
      <c r="A416" s="4" t="s">
        <v>1892</v>
      </c>
      <c r="B416" s="4" t="s">
        <v>26</v>
      </c>
      <c r="C416" s="4" t="s">
        <v>27</v>
      </c>
      <c r="D416" s="4" t="s">
        <v>1887</v>
      </c>
      <c r="E416" s="4" t="s">
        <v>1888</v>
      </c>
      <c r="F416" s="6">
        <v>45175</v>
      </c>
      <c r="G416" s="6">
        <v>45177</v>
      </c>
      <c r="H416" s="4">
        <v>2</v>
      </c>
      <c r="I416" s="4">
        <v>2</v>
      </c>
      <c r="J416" s="4">
        <v>4</v>
      </c>
      <c r="K416" s="4" t="s">
        <v>30</v>
      </c>
      <c r="L416" s="4">
        <v>2639.04</v>
      </c>
      <c r="M416" s="4">
        <v>2639.04</v>
      </c>
      <c r="N416" s="4" t="s">
        <v>1893</v>
      </c>
      <c r="O416" s="4" t="s">
        <v>1862</v>
      </c>
      <c r="P416" s="4" t="s">
        <v>33</v>
      </c>
      <c r="Q416" s="4">
        <v>0</v>
      </c>
      <c r="R416" s="8">
        <v>45107</v>
      </c>
      <c r="S416" s="6">
        <v>45180</v>
      </c>
      <c r="T416" s="4" t="s">
        <v>34</v>
      </c>
      <c r="U416" s="4">
        <v>2639.04</v>
      </c>
      <c r="V416" s="4">
        <v>0</v>
      </c>
      <c r="W416" s="4">
        <v>0</v>
      </c>
      <c r="X416" s="4" t="s">
        <v>1894</v>
      </c>
      <c r="Y416" s="4">
        <v>2.02306306523249e+16</v>
      </c>
      <c r="Z416" s="4" t="s">
        <v>1895</v>
      </c>
    </row>
    <row r="417" s="4" customFormat="1" spans="1:25">
      <c r="A417" s="4" t="s">
        <v>1896</v>
      </c>
      <c r="B417" s="4" t="s">
        <v>26</v>
      </c>
      <c r="C417" s="4" t="s">
        <v>27</v>
      </c>
      <c r="D417" s="4" t="s">
        <v>1887</v>
      </c>
      <c r="E417" s="4" t="s">
        <v>1888</v>
      </c>
      <c r="F417" s="6">
        <v>45175</v>
      </c>
      <c r="G417" s="6">
        <v>45177</v>
      </c>
      <c r="H417" s="4">
        <v>1</v>
      </c>
      <c r="I417" s="4">
        <v>2</v>
      </c>
      <c r="J417" s="4">
        <v>2</v>
      </c>
      <c r="K417" s="4" t="s">
        <v>30</v>
      </c>
      <c r="L417" s="4">
        <v>1319.52</v>
      </c>
      <c r="M417" s="4">
        <v>1319.52</v>
      </c>
      <c r="N417" s="4" t="s">
        <v>1897</v>
      </c>
      <c r="O417" s="4" t="s">
        <v>1862</v>
      </c>
      <c r="P417" s="4" t="s">
        <v>33</v>
      </c>
      <c r="Q417" s="4">
        <v>0</v>
      </c>
      <c r="R417" s="8">
        <v>45107.0000115741</v>
      </c>
      <c r="S417" s="6">
        <v>45180</v>
      </c>
      <c r="T417" s="4" t="s">
        <v>34</v>
      </c>
      <c r="U417" s="4">
        <v>1319.52</v>
      </c>
      <c r="V417" s="4">
        <v>0</v>
      </c>
      <c r="W417" s="4">
        <v>0</v>
      </c>
      <c r="X417" s="4" t="s">
        <v>35</v>
      </c>
      <c r="Y417" s="4" t="s">
        <v>1898</v>
      </c>
    </row>
    <row r="418" s="4" customFormat="1" spans="1:25">
      <c r="A418" s="4" t="s">
        <v>1899</v>
      </c>
      <c r="B418" s="4" t="s">
        <v>26</v>
      </c>
      <c r="C418" s="4" t="s">
        <v>27</v>
      </c>
      <c r="D418" s="4" t="s">
        <v>1887</v>
      </c>
      <c r="E418" s="4" t="s">
        <v>1900</v>
      </c>
      <c r="F418" s="6">
        <v>45175</v>
      </c>
      <c r="G418" s="6">
        <v>45177</v>
      </c>
      <c r="H418" s="4">
        <v>1</v>
      </c>
      <c r="I418" s="4">
        <v>2</v>
      </c>
      <c r="J418" s="4">
        <v>2</v>
      </c>
      <c r="K418" s="4" t="s">
        <v>30</v>
      </c>
      <c r="L418" s="4">
        <v>1367.96</v>
      </c>
      <c r="M418" s="4">
        <v>1367.96</v>
      </c>
      <c r="N418" s="4" t="s">
        <v>1901</v>
      </c>
      <c r="O418" s="4" t="s">
        <v>1862</v>
      </c>
      <c r="P418" s="4" t="s">
        <v>33</v>
      </c>
      <c r="Q418" s="4">
        <v>0</v>
      </c>
      <c r="R418" s="8">
        <v>45107</v>
      </c>
      <c r="S418" s="6">
        <v>45180</v>
      </c>
      <c r="T418" s="4" t="s">
        <v>34</v>
      </c>
      <c r="U418" s="4">
        <v>1367.96</v>
      </c>
      <c r="V418" s="4">
        <v>0</v>
      </c>
      <c r="W418" s="4">
        <v>0</v>
      </c>
      <c r="X418" s="4" t="s">
        <v>1902</v>
      </c>
      <c r="Y418" s="4" t="s">
        <v>1903</v>
      </c>
    </row>
    <row r="419" s="4" customFormat="1" spans="1:25">
      <c r="A419" s="4" t="s">
        <v>1904</v>
      </c>
      <c r="B419" s="4" t="s">
        <v>26</v>
      </c>
      <c r="C419" s="4" t="s">
        <v>27</v>
      </c>
      <c r="D419" s="4" t="s">
        <v>261</v>
      </c>
      <c r="E419" s="4" t="s">
        <v>1905</v>
      </c>
      <c r="F419" s="6">
        <v>45176</v>
      </c>
      <c r="G419" s="6">
        <v>45177</v>
      </c>
      <c r="H419" s="4">
        <v>1</v>
      </c>
      <c r="I419" s="4">
        <v>1</v>
      </c>
      <c r="J419" s="4">
        <v>1</v>
      </c>
      <c r="K419" s="4" t="s">
        <v>30</v>
      </c>
      <c r="L419" s="4">
        <v>1243.29</v>
      </c>
      <c r="M419" s="4">
        <v>1243.29</v>
      </c>
      <c r="N419" s="4" t="s">
        <v>1906</v>
      </c>
      <c r="O419" s="4" t="s">
        <v>1862</v>
      </c>
      <c r="P419" s="4" t="s">
        <v>33</v>
      </c>
      <c r="Q419" s="4">
        <v>0</v>
      </c>
      <c r="R419" s="8">
        <v>45111.0000115741</v>
      </c>
      <c r="S419" s="6">
        <v>45180</v>
      </c>
      <c r="T419" s="4" t="s">
        <v>34</v>
      </c>
      <c r="U419" s="4">
        <v>1243.29</v>
      </c>
      <c r="V419" s="4">
        <v>0</v>
      </c>
      <c r="W419" s="4">
        <v>0</v>
      </c>
      <c r="X419" s="4" t="s">
        <v>1907</v>
      </c>
      <c r="Y419" s="4" t="s">
        <v>1908</v>
      </c>
    </row>
    <row r="420" s="4" customFormat="1" spans="1:25">
      <c r="A420" s="4" t="s">
        <v>1909</v>
      </c>
      <c r="B420" s="4" t="s">
        <v>26</v>
      </c>
      <c r="C420" s="4" t="s">
        <v>27</v>
      </c>
      <c r="D420" s="4" t="s">
        <v>1910</v>
      </c>
      <c r="E420" s="4" t="s">
        <v>1911</v>
      </c>
      <c r="F420" s="6">
        <v>45176</v>
      </c>
      <c r="G420" s="6">
        <v>45177</v>
      </c>
      <c r="H420" s="4">
        <v>1</v>
      </c>
      <c r="I420" s="4">
        <v>1</v>
      </c>
      <c r="J420" s="4">
        <v>1</v>
      </c>
      <c r="K420" s="4" t="s">
        <v>30</v>
      </c>
      <c r="L420" s="4">
        <v>615.01</v>
      </c>
      <c r="M420" s="4">
        <v>615.01</v>
      </c>
      <c r="N420" s="4" t="s">
        <v>1912</v>
      </c>
      <c r="O420" s="4" t="s">
        <v>1862</v>
      </c>
      <c r="P420" s="4" t="s">
        <v>33</v>
      </c>
      <c r="Q420" s="4">
        <v>0</v>
      </c>
      <c r="R420" s="8">
        <v>45113</v>
      </c>
      <c r="S420" s="6">
        <v>45180</v>
      </c>
      <c r="T420" s="4" t="s">
        <v>34</v>
      </c>
      <c r="U420" s="4">
        <v>615.01</v>
      </c>
      <c r="V420" s="4">
        <v>0</v>
      </c>
      <c r="W420" s="4">
        <v>0</v>
      </c>
      <c r="X420" s="4" t="s">
        <v>1913</v>
      </c>
      <c r="Y420" s="4" t="s">
        <v>1914</v>
      </c>
    </row>
    <row r="421" s="4" customFormat="1" spans="1:25">
      <c r="A421" s="4" t="s">
        <v>1909</v>
      </c>
      <c r="B421" s="4" t="s">
        <v>26</v>
      </c>
      <c r="C421" s="4" t="s">
        <v>92</v>
      </c>
      <c r="D421" s="4" t="s">
        <v>1910</v>
      </c>
      <c r="E421" s="4" t="s">
        <v>1911</v>
      </c>
      <c r="F421" s="6">
        <v>45176</v>
      </c>
      <c r="G421" s="6">
        <v>45177</v>
      </c>
      <c r="H421" s="4">
        <v>1</v>
      </c>
      <c r="I421" s="4">
        <v>1</v>
      </c>
      <c r="J421" s="4">
        <v>1</v>
      </c>
      <c r="K421" s="4" t="s">
        <v>30</v>
      </c>
      <c r="L421" s="4">
        <v>-615.01</v>
      </c>
      <c r="M421" s="4">
        <v>-615.01</v>
      </c>
      <c r="N421" s="4" t="s">
        <v>1912</v>
      </c>
      <c r="O421" s="4" t="s">
        <v>1862</v>
      </c>
      <c r="P421" s="4" t="s">
        <v>33</v>
      </c>
      <c r="Q421" s="4">
        <v>0</v>
      </c>
      <c r="R421" s="8">
        <v>45113</v>
      </c>
      <c r="S421" s="6">
        <v>45180</v>
      </c>
      <c r="T421" s="4" t="s">
        <v>34</v>
      </c>
      <c r="U421" s="4">
        <v>-615.01</v>
      </c>
      <c r="V421" s="4">
        <v>0</v>
      </c>
      <c r="W421" s="4">
        <v>0</v>
      </c>
      <c r="X421" s="4" t="s">
        <v>1913</v>
      </c>
      <c r="Y421" s="4" t="s">
        <v>1914</v>
      </c>
    </row>
    <row r="422" s="4" customFormat="1" spans="1:25">
      <c r="A422" s="4" t="s">
        <v>1915</v>
      </c>
      <c r="B422" s="4" t="s">
        <v>26</v>
      </c>
      <c r="C422" s="4" t="s">
        <v>27</v>
      </c>
      <c r="D422" s="4" t="s">
        <v>239</v>
      </c>
      <c r="E422" s="4" t="s">
        <v>597</v>
      </c>
      <c r="F422" s="6">
        <v>45174</v>
      </c>
      <c r="G422" s="6">
        <v>45177</v>
      </c>
      <c r="H422" s="4">
        <v>1</v>
      </c>
      <c r="I422" s="4">
        <v>3</v>
      </c>
      <c r="J422" s="4">
        <v>3</v>
      </c>
      <c r="K422" s="4" t="s">
        <v>30</v>
      </c>
      <c r="L422" s="4">
        <v>1813.35</v>
      </c>
      <c r="M422" s="4">
        <v>1813.35</v>
      </c>
      <c r="N422" s="4" t="s">
        <v>1916</v>
      </c>
      <c r="O422" s="4" t="s">
        <v>1862</v>
      </c>
      <c r="P422" s="4" t="s">
        <v>33</v>
      </c>
      <c r="Q422" s="4">
        <v>0</v>
      </c>
      <c r="R422" s="8">
        <v>45117</v>
      </c>
      <c r="S422" s="6">
        <v>45180</v>
      </c>
      <c r="T422" s="4" t="s">
        <v>34</v>
      </c>
      <c r="U422" s="4">
        <v>1813.35</v>
      </c>
      <c r="V422" s="4">
        <v>0</v>
      </c>
      <c r="W422" s="4">
        <v>0</v>
      </c>
      <c r="X422" s="4" t="s">
        <v>1917</v>
      </c>
      <c r="Y422" s="4" t="s">
        <v>1918</v>
      </c>
    </row>
    <row r="423" s="4" customFormat="1" spans="1:25">
      <c r="A423" s="4" t="s">
        <v>1904</v>
      </c>
      <c r="B423" s="4" t="s">
        <v>26</v>
      </c>
      <c r="C423" s="4" t="s">
        <v>92</v>
      </c>
      <c r="D423" s="4" t="s">
        <v>261</v>
      </c>
      <c r="E423" s="4" t="s">
        <v>1905</v>
      </c>
      <c r="F423" s="6">
        <v>45176</v>
      </c>
      <c r="G423" s="6">
        <v>45177</v>
      </c>
      <c r="H423" s="4">
        <v>1</v>
      </c>
      <c r="I423" s="4">
        <v>1</v>
      </c>
      <c r="J423" s="4">
        <v>1</v>
      </c>
      <c r="K423" s="4" t="s">
        <v>30</v>
      </c>
      <c r="L423" s="4">
        <v>-1243.29</v>
      </c>
      <c r="M423" s="4">
        <v>-1243.29</v>
      </c>
      <c r="N423" s="4" t="s">
        <v>1906</v>
      </c>
      <c r="O423" s="4" t="s">
        <v>1862</v>
      </c>
      <c r="P423" s="4" t="s">
        <v>33</v>
      </c>
      <c r="Q423" s="4">
        <v>0</v>
      </c>
      <c r="R423" s="8">
        <v>45111.0000115741</v>
      </c>
      <c r="S423" s="6">
        <v>45180</v>
      </c>
      <c r="T423" s="4" t="s">
        <v>34</v>
      </c>
      <c r="U423" s="4">
        <v>-1243.29</v>
      </c>
      <c r="V423" s="4">
        <v>0</v>
      </c>
      <c r="W423" s="4">
        <v>0</v>
      </c>
      <c r="X423" s="4" t="s">
        <v>1907</v>
      </c>
      <c r="Y423" s="4" t="s">
        <v>1908</v>
      </c>
    </row>
    <row r="424" s="4" customFormat="1" spans="1:25">
      <c r="A424" s="4" t="s">
        <v>1919</v>
      </c>
      <c r="B424" s="4" t="s">
        <v>26</v>
      </c>
      <c r="C424" s="4" t="s">
        <v>27</v>
      </c>
      <c r="D424" s="4" t="s">
        <v>1920</v>
      </c>
      <c r="E424" s="4" t="s">
        <v>1921</v>
      </c>
      <c r="F424" s="6">
        <v>45171</v>
      </c>
      <c r="G424" s="6">
        <v>45177</v>
      </c>
      <c r="H424" s="4">
        <v>1</v>
      </c>
      <c r="I424" s="4">
        <v>6</v>
      </c>
      <c r="J424" s="4">
        <v>6</v>
      </c>
      <c r="K424" s="4" t="s">
        <v>30</v>
      </c>
      <c r="L424" s="4">
        <v>7734.36</v>
      </c>
      <c r="M424" s="4">
        <v>7734.36</v>
      </c>
      <c r="N424" s="4" t="s">
        <v>1922</v>
      </c>
      <c r="O424" s="4" t="s">
        <v>1862</v>
      </c>
      <c r="P424" s="4" t="s">
        <v>33</v>
      </c>
      <c r="Q424" s="4">
        <v>0</v>
      </c>
      <c r="R424" s="8">
        <v>45123</v>
      </c>
      <c r="S424" s="6">
        <v>45180</v>
      </c>
      <c r="T424" s="4" t="s">
        <v>34</v>
      </c>
      <c r="U424" s="4">
        <v>7734.36</v>
      </c>
      <c r="V424" s="4">
        <v>0</v>
      </c>
      <c r="W424" s="4">
        <v>0</v>
      </c>
      <c r="X424" s="4" t="s">
        <v>1923</v>
      </c>
      <c r="Y424" s="4" t="s">
        <v>35</v>
      </c>
    </row>
    <row r="425" s="4" customFormat="1" spans="1:25">
      <c r="A425" s="4" t="s">
        <v>1924</v>
      </c>
      <c r="B425" s="4" t="s">
        <v>26</v>
      </c>
      <c r="C425" s="4" t="s">
        <v>27</v>
      </c>
      <c r="D425" s="4" t="s">
        <v>1925</v>
      </c>
      <c r="E425" s="4" t="s">
        <v>1926</v>
      </c>
      <c r="F425" s="6">
        <v>45176</v>
      </c>
      <c r="G425" s="6">
        <v>45177</v>
      </c>
      <c r="H425" s="4">
        <v>1</v>
      </c>
      <c r="I425" s="4">
        <v>1</v>
      </c>
      <c r="J425" s="4">
        <v>1</v>
      </c>
      <c r="K425" s="4" t="s">
        <v>30</v>
      </c>
      <c r="L425" s="4">
        <v>779.1</v>
      </c>
      <c r="M425" s="4">
        <v>779.1</v>
      </c>
      <c r="N425" s="4" t="s">
        <v>1927</v>
      </c>
      <c r="O425" s="4" t="s">
        <v>1862</v>
      </c>
      <c r="P425" s="4" t="s">
        <v>33</v>
      </c>
      <c r="Q425" s="4">
        <v>0</v>
      </c>
      <c r="R425" s="8">
        <v>45124.0000115741</v>
      </c>
      <c r="S425" s="6">
        <v>45180</v>
      </c>
      <c r="T425" s="4" t="s">
        <v>34</v>
      </c>
      <c r="U425" s="4">
        <v>779.1</v>
      </c>
      <c r="V425" s="4">
        <v>0</v>
      </c>
      <c r="W425" s="4">
        <v>0</v>
      </c>
      <c r="X425" s="4" t="s">
        <v>1928</v>
      </c>
      <c r="Y425" s="4" t="s">
        <v>1929</v>
      </c>
    </row>
    <row r="426" s="4" customFormat="1" spans="1:25">
      <c r="A426" s="4" t="s">
        <v>1930</v>
      </c>
      <c r="B426" s="4" t="s">
        <v>26</v>
      </c>
      <c r="C426" s="4" t="s">
        <v>27</v>
      </c>
      <c r="D426" s="4" t="s">
        <v>1931</v>
      </c>
      <c r="E426" s="4" t="s">
        <v>1120</v>
      </c>
      <c r="F426" s="6">
        <v>45176</v>
      </c>
      <c r="G426" s="6">
        <v>45177</v>
      </c>
      <c r="H426" s="4">
        <v>1</v>
      </c>
      <c r="I426" s="4">
        <v>1</v>
      </c>
      <c r="J426" s="4">
        <v>1</v>
      </c>
      <c r="K426" s="4" t="s">
        <v>30</v>
      </c>
      <c r="L426" s="4">
        <v>1273.76</v>
      </c>
      <c r="M426" s="4">
        <v>1273.76</v>
      </c>
      <c r="N426" s="4" t="s">
        <v>1932</v>
      </c>
      <c r="O426" s="4" t="s">
        <v>1862</v>
      </c>
      <c r="P426" s="4" t="s">
        <v>33</v>
      </c>
      <c r="Q426" s="4">
        <v>0</v>
      </c>
      <c r="R426" s="8">
        <v>45125.0000115741</v>
      </c>
      <c r="S426" s="6">
        <v>45180</v>
      </c>
      <c r="T426" s="4" t="s">
        <v>34</v>
      </c>
      <c r="U426" s="4">
        <v>1273.76</v>
      </c>
      <c r="V426" s="4">
        <v>0</v>
      </c>
      <c r="W426" s="4">
        <v>0</v>
      </c>
      <c r="X426" s="4" t="s">
        <v>1933</v>
      </c>
      <c r="Y426" s="4" t="s">
        <v>1934</v>
      </c>
    </row>
    <row r="427" s="4" customFormat="1" spans="1:25">
      <c r="A427" s="4" t="s">
        <v>1935</v>
      </c>
      <c r="B427" s="4" t="s">
        <v>26</v>
      </c>
      <c r="C427" s="4" t="s">
        <v>27</v>
      </c>
      <c r="D427" s="4" t="s">
        <v>1936</v>
      </c>
      <c r="E427" s="4" t="s">
        <v>1937</v>
      </c>
      <c r="F427" s="6">
        <v>45176</v>
      </c>
      <c r="G427" s="6">
        <v>45177</v>
      </c>
      <c r="H427" s="4">
        <v>1</v>
      </c>
      <c r="I427" s="4">
        <v>1</v>
      </c>
      <c r="J427" s="4">
        <v>1</v>
      </c>
      <c r="K427" s="4" t="s">
        <v>30</v>
      </c>
      <c r="L427" s="4">
        <v>363.12</v>
      </c>
      <c r="M427" s="4">
        <v>363.12</v>
      </c>
      <c r="N427" s="4" t="s">
        <v>1938</v>
      </c>
      <c r="O427" s="4" t="s">
        <v>1862</v>
      </c>
      <c r="P427" s="4" t="s">
        <v>33</v>
      </c>
      <c r="Q427" s="4">
        <v>0</v>
      </c>
      <c r="R427" s="8">
        <v>45126</v>
      </c>
      <c r="S427" s="6">
        <v>45180</v>
      </c>
      <c r="T427" s="4" t="s">
        <v>34</v>
      </c>
      <c r="U427" s="4">
        <v>363.12</v>
      </c>
      <c r="V427" s="4">
        <v>0</v>
      </c>
      <c r="W427" s="4">
        <v>0</v>
      </c>
      <c r="X427" s="4" t="s">
        <v>1939</v>
      </c>
      <c r="Y427" s="4" t="s">
        <v>1940</v>
      </c>
    </row>
    <row r="428" s="4" customFormat="1" spans="1:25">
      <c r="A428" s="4" t="s">
        <v>1941</v>
      </c>
      <c r="B428" s="4" t="s">
        <v>26</v>
      </c>
      <c r="C428" s="4" t="s">
        <v>27</v>
      </c>
      <c r="D428" s="4" t="s">
        <v>1711</v>
      </c>
      <c r="E428" s="4" t="s">
        <v>1942</v>
      </c>
      <c r="F428" s="6">
        <v>45175</v>
      </c>
      <c r="G428" s="6">
        <v>45177</v>
      </c>
      <c r="H428" s="4">
        <v>3</v>
      </c>
      <c r="I428" s="4">
        <v>2</v>
      </c>
      <c r="J428" s="4">
        <v>6</v>
      </c>
      <c r="K428" s="4" t="s">
        <v>30</v>
      </c>
      <c r="L428" s="4">
        <v>4696.08</v>
      </c>
      <c r="M428" s="4">
        <v>4696.08</v>
      </c>
      <c r="N428" s="4" t="s">
        <v>1943</v>
      </c>
      <c r="O428" s="4" t="s">
        <v>1862</v>
      </c>
      <c r="P428" s="4" t="s">
        <v>33</v>
      </c>
      <c r="Q428" s="4">
        <v>0</v>
      </c>
      <c r="R428" s="8">
        <v>45126.0000115741</v>
      </c>
      <c r="S428" s="6">
        <v>45180</v>
      </c>
      <c r="T428" s="4" t="s">
        <v>34</v>
      </c>
      <c r="U428" s="4">
        <v>4696.08</v>
      </c>
      <c r="V428" s="4">
        <v>0</v>
      </c>
      <c r="W428" s="4">
        <v>0</v>
      </c>
      <c r="X428" s="4" t="s">
        <v>1944</v>
      </c>
      <c r="Y428" s="4" t="s">
        <v>35</v>
      </c>
    </row>
    <row r="429" s="4" customFormat="1" spans="1:25">
      <c r="A429" s="4" t="s">
        <v>1945</v>
      </c>
      <c r="B429" s="4" t="s">
        <v>26</v>
      </c>
      <c r="C429" s="4" t="s">
        <v>27</v>
      </c>
      <c r="D429" s="4" t="s">
        <v>1946</v>
      </c>
      <c r="E429" s="4" t="s">
        <v>1947</v>
      </c>
      <c r="F429" s="6">
        <v>45176</v>
      </c>
      <c r="G429" s="6">
        <v>45177</v>
      </c>
      <c r="H429" s="4">
        <v>1</v>
      </c>
      <c r="I429" s="4">
        <v>1</v>
      </c>
      <c r="J429" s="4">
        <v>1</v>
      </c>
      <c r="K429" s="4" t="s">
        <v>30</v>
      </c>
      <c r="L429" s="4">
        <v>710.55</v>
      </c>
      <c r="M429" s="4">
        <v>710.55</v>
      </c>
      <c r="N429" s="4" t="s">
        <v>1948</v>
      </c>
      <c r="O429" s="4" t="s">
        <v>1862</v>
      </c>
      <c r="P429" s="4" t="s">
        <v>33</v>
      </c>
      <c r="Q429" s="4">
        <v>0</v>
      </c>
      <c r="R429" s="8">
        <v>45127</v>
      </c>
      <c r="S429" s="6">
        <v>45180</v>
      </c>
      <c r="T429" s="4" t="s">
        <v>34</v>
      </c>
      <c r="U429" s="4">
        <v>710.55</v>
      </c>
      <c r="V429" s="4">
        <v>0</v>
      </c>
      <c r="W429" s="4">
        <v>0</v>
      </c>
      <c r="X429" s="4" t="s">
        <v>1949</v>
      </c>
      <c r="Y429" s="4" t="s">
        <v>1950</v>
      </c>
    </row>
    <row r="430" s="4" customFormat="1" spans="1:25">
      <c r="A430" s="4" t="s">
        <v>1951</v>
      </c>
      <c r="B430" s="4" t="s">
        <v>26</v>
      </c>
      <c r="C430" s="4" t="s">
        <v>27</v>
      </c>
      <c r="D430" s="4" t="s">
        <v>1952</v>
      </c>
      <c r="E430" s="4" t="s">
        <v>1953</v>
      </c>
      <c r="F430" s="6">
        <v>45175</v>
      </c>
      <c r="G430" s="6">
        <v>45177</v>
      </c>
      <c r="H430" s="4">
        <v>1</v>
      </c>
      <c r="I430" s="4">
        <v>2</v>
      </c>
      <c r="J430" s="4">
        <v>2</v>
      </c>
      <c r="K430" s="4" t="s">
        <v>30</v>
      </c>
      <c r="L430" s="4">
        <v>1561.12</v>
      </c>
      <c r="M430" s="4">
        <v>1561.12</v>
      </c>
      <c r="N430" s="4" t="s">
        <v>1954</v>
      </c>
      <c r="O430" s="4" t="s">
        <v>1862</v>
      </c>
      <c r="P430" s="4" t="s">
        <v>33</v>
      </c>
      <c r="Q430" s="4">
        <v>0</v>
      </c>
      <c r="R430" s="8">
        <v>45128</v>
      </c>
      <c r="S430" s="6">
        <v>45180</v>
      </c>
      <c r="T430" s="4" t="s">
        <v>34</v>
      </c>
      <c r="U430" s="4">
        <v>1561.12</v>
      </c>
      <c r="V430" s="4">
        <v>0</v>
      </c>
      <c r="W430" s="4">
        <v>0</v>
      </c>
      <c r="X430" s="4" t="s">
        <v>1955</v>
      </c>
      <c r="Y430" s="4" t="s">
        <v>1956</v>
      </c>
    </row>
    <row r="431" s="4" customFormat="1" spans="1:25">
      <c r="A431" s="4" t="s">
        <v>1957</v>
      </c>
      <c r="B431" s="4" t="s">
        <v>26</v>
      </c>
      <c r="C431" s="4" t="s">
        <v>27</v>
      </c>
      <c r="D431" s="4" t="s">
        <v>1958</v>
      </c>
      <c r="E431" s="4" t="s">
        <v>1959</v>
      </c>
      <c r="F431" s="6">
        <v>45175</v>
      </c>
      <c r="G431" s="6">
        <v>45177</v>
      </c>
      <c r="H431" s="4">
        <v>1</v>
      </c>
      <c r="I431" s="4">
        <v>2</v>
      </c>
      <c r="J431" s="4">
        <v>2</v>
      </c>
      <c r="K431" s="4" t="s">
        <v>30</v>
      </c>
      <c r="L431" s="4">
        <v>4772.14</v>
      </c>
      <c r="M431" s="4">
        <v>4772.14</v>
      </c>
      <c r="N431" s="4" t="s">
        <v>1960</v>
      </c>
      <c r="O431" s="4" t="s">
        <v>1862</v>
      </c>
      <c r="P431" s="4" t="s">
        <v>33</v>
      </c>
      <c r="Q431" s="4">
        <v>0</v>
      </c>
      <c r="R431" s="8">
        <v>45128.0000115741</v>
      </c>
      <c r="S431" s="6">
        <v>45180</v>
      </c>
      <c r="T431" s="4" t="s">
        <v>34</v>
      </c>
      <c r="U431" s="4">
        <v>4772.14</v>
      </c>
      <c r="V431" s="4">
        <v>0</v>
      </c>
      <c r="W431" s="4">
        <v>0</v>
      </c>
      <c r="X431" s="4" t="s">
        <v>1961</v>
      </c>
      <c r="Y431" s="4" t="s">
        <v>1962</v>
      </c>
    </row>
    <row r="432" s="4" customFormat="1" spans="1:25">
      <c r="A432" s="4" t="s">
        <v>1963</v>
      </c>
      <c r="B432" s="4" t="s">
        <v>26</v>
      </c>
      <c r="C432" s="4" t="s">
        <v>27</v>
      </c>
      <c r="D432" s="4" t="s">
        <v>1964</v>
      </c>
      <c r="E432" s="4" t="s">
        <v>964</v>
      </c>
      <c r="F432" s="6">
        <v>45173</v>
      </c>
      <c r="G432" s="6">
        <v>45177</v>
      </c>
      <c r="H432" s="4">
        <v>1</v>
      </c>
      <c r="I432" s="4">
        <v>4</v>
      </c>
      <c r="J432" s="4">
        <v>4</v>
      </c>
      <c r="K432" s="4" t="s">
        <v>30</v>
      </c>
      <c r="L432" s="4">
        <v>2368.76</v>
      </c>
      <c r="M432" s="4">
        <v>2368.76</v>
      </c>
      <c r="N432" s="4" t="s">
        <v>1965</v>
      </c>
      <c r="O432" s="4" t="s">
        <v>1862</v>
      </c>
      <c r="P432" s="4" t="s">
        <v>33</v>
      </c>
      <c r="Q432" s="4">
        <v>0</v>
      </c>
      <c r="R432" s="8">
        <v>45129</v>
      </c>
      <c r="S432" s="6">
        <v>45180</v>
      </c>
      <c r="T432" s="4" t="s">
        <v>34</v>
      </c>
      <c r="U432" s="4">
        <v>2368.76</v>
      </c>
      <c r="V432" s="4">
        <v>0</v>
      </c>
      <c r="W432" s="4">
        <v>0</v>
      </c>
      <c r="X432" s="4" t="s">
        <v>1966</v>
      </c>
      <c r="Y432" s="4" t="s">
        <v>1967</v>
      </c>
    </row>
    <row r="433" s="4" customFormat="1" spans="1:25">
      <c r="A433" s="4" t="s">
        <v>1919</v>
      </c>
      <c r="B433" s="4" t="s">
        <v>26</v>
      </c>
      <c r="C433" s="4" t="s">
        <v>92</v>
      </c>
      <c r="D433" s="4" t="s">
        <v>1920</v>
      </c>
      <c r="E433" s="4" t="s">
        <v>1921</v>
      </c>
      <c r="F433" s="6">
        <v>45171</v>
      </c>
      <c r="G433" s="6">
        <v>45177</v>
      </c>
      <c r="H433" s="4">
        <v>1</v>
      </c>
      <c r="I433" s="4">
        <v>6</v>
      </c>
      <c r="J433" s="4">
        <v>6</v>
      </c>
      <c r="K433" s="4" t="s">
        <v>30</v>
      </c>
      <c r="L433" s="4">
        <v>-7734.36</v>
      </c>
      <c r="M433" s="4">
        <v>-7734.36</v>
      </c>
      <c r="N433" s="4" t="s">
        <v>1922</v>
      </c>
      <c r="O433" s="4" t="s">
        <v>1862</v>
      </c>
      <c r="P433" s="4" t="s">
        <v>33</v>
      </c>
      <c r="Q433" s="4">
        <v>0</v>
      </c>
      <c r="R433" s="8">
        <v>45123</v>
      </c>
      <c r="S433" s="6">
        <v>45180</v>
      </c>
      <c r="T433" s="4" t="s">
        <v>34</v>
      </c>
      <c r="U433" s="4">
        <v>-7734.36</v>
      </c>
      <c r="V433" s="4">
        <v>0</v>
      </c>
      <c r="W433" s="4">
        <v>0</v>
      </c>
      <c r="X433" s="4" t="s">
        <v>1923</v>
      </c>
      <c r="Y433" s="4" t="s">
        <v>35</v>
      </c>
    </row>
    <row r="434" s="4" customFormat="1" spans="1:25">
      <c r="A434" s="4" t="s">
        <v>1968</v>
      </c>
      <c r="B434" s="4" t="s">
        <v>26</v>
      </c>
      <c r="C434" s="4" t="s">
        <v>27</v>
      </c>
      <c r="D434" s="4" t="s">
        <v>1171</v>
      </c>
      <c r="E434" s="4" t="s">
        <v>1969</v>
      </c>
      <c r="F434" s="6">
        <v>45175</v>
      </c>
      <c r="G434" s="6">
        <v>45177</v>
      </c>
      <c r="H434" s="4">
        <v>1</v>
      </c>
      <c r="I434" s="4">
        <v>2</v>
      </c>
      <c r="J434" s="4">
        <v>2</v>
      </c>
      <c r="K434" s="4" t="s">
        <v>30</v>
      </c>
      <c r="L434" s="4">
        <v>1849.88</v>
      </c>
      <c r="M434" s="4">
        <v>1849.88</v>
      </c>
      <c r="N434" s="4" t="s">
        <v>1970</v>
      </c>
      <c r="O434" s="4" t="s">
        <v>1862</v>
      </c>
      <c r="P434" s="4" t="s">
        <v>33</v>
      </c>
      <c r="Q434" s="4">
        <v>0</v>
      </c>
      <c r="R434" s="8">
        <v>45136.0000115741</v>
      </c>
      <c r="S434" s="6">
        <v>45180</v>
      </c>
      <c r="T434" s="4" t="s">
        <v>34</v>
      </c>
      <c r="U434" s="4">
        <v>1849.88</v>
      </c>
      <c r="V434" s="4">
        <v>0</v>
      </c>
      <c r="W434" s="4">
        <v>0</v>
      </c>
      <c r="X434" s="4" t="s">
        <v>1971</v>
      </c>
      <c r="Y434" s="4" t="s">
        <v>35</v>
      </c>
    </row>
    <row r="435" s="4" customFormat="1" spans="1:25">
      <c r="A435" s="4" t="s">
        <v>1972</v>
      </c>
      <c r="B435" s="4" t="s">
        <v>26</v>
      </c>
      <c r="C435" s="4" t="s">
        <v>27</v>
      </c>
      <c r="D435" s="4" t="s">
        <v>1134</v>
      </c>
      <c r="E435" s="4" t="s">
        <v>1973</v>
      </c>
      <c r="F435" s="6">
        <v>45174</v>
      </c>
      <c r="G435" s="6">
        <v>45177</v>
      </c>
      <c r="H435" s="4">
        <v>1</v>
      </c>
      <c r="I435" s="4">
        <v>3</v>
      </c>
      <c r="J435" s="4">
        <v>3</v>
      </c>
      <c r="K435" s="4" t="s">
        <v>30</v>
      </c>
      <c r="L435" s="4">
        <v>1166.52</v>
      </c>
      <c r="M435" s="4">
        <v>1166.52</v>
      </c>
      <c r="N435" s="4" t="s">
        <v>1974</v>
      </c>
      <c r="O435" s="4" t="s">
        <v>1862</v>
      </c>
      <c r="P435" s="4" t="s">
        <v>33</v>
      </c>
      <c r="Q435" s="4">
        <v>0</v>
      </c>
      <c r="R435" s="8">
        <v>45136</v>
      </c>
      <c r="S435" s="6">
        <v>45180</v>
      </c>
      <c r="T435" s="4" t="s">
        <v>34</v>
      </c>
      <c r="U435" s="4">
        <v>1166.52</v>
      </c>
      <c r="V435" s="4">
        <v>0</v>
      </c>
      <c r="W435" s="4">
        <v>0</v>
      </c>
      <c r="X435" s="4" t="s">
        <v>1975</v>
      </c>
      <c r="Y435" s="4" t="s">
        <v>1976</v>
      </c>
    </row>
    <row r="436" s="4" customFormat="1" spans="1:26">
      <c r="A436" s="4" t="s">
        <v>1977</v>
      </c>
      <c r="B436" s="4" t="s">
        <v>26</v>
      </c>
      <c r="C436" s="4" t="s">
        <v>27</v>
      </c>
      <c r="D436" s="4" t="s">
        <v>1978</v>
      </c>
      <c r="E436" s="4" t="s">
        <v>1979</v>
      </c>
      <c r="F436" s="6">
        <v>45176</v>
      </c>
      <c r="G436" s="6">
        <v>45177</v>
      </c>
      <c r="H436" s="4">
        <v>2</v>
      </c>
      <c r="I436" s="4">
        <v>1</v>
      </c>
      <c r="J436" s="4">
        <v>2</v>
      </c>
      <c r="K436" s="4" t="s">
        <v>30</v>
      </c>
      <c r="L436" s="4">
        <v>1399.46</v>
      </c>
      <c r="M436" s="4">
        <v>1399.46</v>
      </c>
      <c r="N436" s="4" t="s">
        <v>1980</v>
      </c>
      <c r="O436" s="4" t="s">
        <v>1862</v>
      </c>
      <c r="P436" s="4" t="s">
        <v>33</v>
      </c>
      <c r="Q436" s="4">
        <v>0</v>
      </c>
      <c r="R436" s="8">
        <v>45138</v>
      </c>
      <c r="S436" s="6">
        <v>45180</v>
      </c>
      <c r="T436" s="4" t="s">
        <v>34</v>
      </c>
      <c r="U436" s="4">
        <v>1399.46</v>
      </c>
      <c r="V436" s="4">
        <v>0</v>
      </c>
      <c r="W436" s="4">
        <v>0</v>
      </c>
      <c r="X436" s="4" t="s">
        <v>1981</v>
      </c>
      <c r="Y436" s="4">
        <v>71634762</v>
      </c>
      <c r="Z436" s="4" t="s">
        <v>1982</v>
      </c>
    </row>
    <row r="437" s="4" customFormat="1" spans="1:25">
      <c r="A437" s="4" t="s">
        <v>1983</v>
      </c>
      <c r="B437" s="4" t="s">
        <v>26</v>
      </c>
      <c r="C437" s="4" t="s">
        <v>27</v>
      </c>
      <c r="D437" s="4" t="s">
        <v>1089</v>
      </c>
      <c r="E437" s="4" t="s">
        <v>1090</v>
      </c>
      <c r="F437" s="6">
        <v>45169</v>
      </c>
      <c r="G437" s="6">
        <v>45177</v>
      </c>
      <c r="H437" s="4">
        <v>1</v>
      </c>
      <c r="I437" s="4">
        <v>8</v>
      </c>
      <c r="J437" s="4">
        <v>8</v>
      </c>
      <c r="K437" s="4" t="s">
        <v>30</v>
      </c>
      <c r="L437" s="4">
        <v>5804.96</v>
      </c>
      <c r="M437" s="4">
        <v>5804.96</v>
      </c>
      <c r="N437" s="4" t="s">
        <v>1984</v>
      </c>
      <c r="O437" s="4" t="s">
        <v>1862</v>
      </c>
      <c r="P437" s="4" t="s">
        <v>33</v>
      </c>
      <c r="Q437" s="4">
        <v>0</v>
      </c>
      <c r="R437" s="8">
        <v>45138</v>
      </c>
      <c r="S437" s="6">
        <v>45180</v>
      </c>
      <c r="T437" s="4" t="s">
        <v>34</v>
      </c>
      <c r="U437" s="4">
        <v>5804.96</v>
      </c>
      <c r="V437" s="4">
        <v>0</v>
      </c>
      <c r="W437" s="4">
        <v>0</v>
      </c>
      <c r="X437" s="4" t="s">
        <v>1985</v>
      </c>
      <c r="Y437" s="4" t="s">
        <v>35</v>
      </c>
    </row>
    <row r="438" s="4" customFormat="1" spans="1:25">
      <c r="A438" s="4" t="s">
        <v>1986</v>
      </c>
      <c r="B438" s="4" t="s">
        <v>26</v>
      </c>
      <c r="C438" s="4" t="s">
        <v>27</v>
      </c>
      <c r="D438" s="4" t="s">
        <v>1987</v>
      </c>
      <c r="E438" s="4" t="s">
        <v>362</v>
      </c>
      <c r="F438" s="6">
        <v>45175</v>
      </c>
      <c r="G438" s="6">
        <v>45177</v>
      </c>
      <c r="H438" s="4">
        <v>2</v>
      </c>
      <c r="I438" s="4">
        <v>2</v>
      </c>
      <c r="J438" s="4">
        <v>4</v>
      </c>
      <c r="K438" s="4" t="s">
        <v>30</v>
      </c>
      <c r="L438" s="4">
        <v>3431.52</v>
      </c>
      <c r="M438" s="4">
        <v>3431.52</v>
      </c>
      <c r="N438" s="4" t="s">
        <v>1988</v>
      </c>
      <c r="O438" s="4" t="s">
        <v>1862</v>
      </c>
      <c r="P438" s="4" t="s">
        <v>33</v>
      </c>
      <c r="Q438" s="4">
        <v>0</v>
      </c>
      <c r="R438" s="8">
        <v>45140.0000115741</v>
      </c>
      <c r="S438" s="6">
        <v>45180</v>
      </c>
      <c r="T438" s="4" t="s">
        <v>34</v>
      </c>
      <c r="U438" s="4">
        <v>3431.52</v>
      </c>
      <c r="V438" s="4">
        <v>0</v>
      </c>
      <c r="W438" s="4">
        <v>0</v>
      </c>
      <c r="X438" s="4" t="s">
        <v>1989</v>
      </c>
      <c r="Y438" s="4" t="s">
        <v>1990</v>
      </c>
    </row>
    <row r="439" s="4" customFormat="1" spans="1:25">
      <c r="A439" s="4" t="s">
        <v>1991</v>
      </c>
      <c r="B439" s="4" t="s">
        <v>26</v>
      </c>
      <c r="C439" s="4" t="s">
        <v>27</v>
      </c>
      <c r="D439" s="4" t="s">
        <v>1992</v>
      </c>
      <c r="E439" s="4" t="s">
        <v>1993</v>
      </c>
      <c r="F439" s="6">
        <v>45171</v>
      </c>
      <c r="G439" s="6">
        <v>45177</v>
      </c>
      <c r="H439" s="4">
        <v>1</v>
      </c>
      <c r="I439" s="4">
        <v>6</v>
      </c>
      <c r="J439" s="4">
        <v>6</v>
      </c>
      <c r="K439" s="4" t="s">
        <v>30</v>
      </c>
      <c r="L439" s="4">
        <v>5342.46</v>
      </c>
      <c r="M439" s="4">
        <v>5342.46</v>
      </c>
      <c r="N439" s="4" t="s">
        <v>1994</v>
      </c>
      <c r="O439" s="4" t="s">
        <v>1862</v>
      </c>
      <c r="P439" s="4" t="s">
        <v>33</v>
      </c>
      <c r="Q439" s="4">
        <v>0</v>
      </c>
      <c r="R439" s="8">
        <v>45141.0000115741</v>
      </c>
      <c r="S439" s="6">
        <v>45180</v>
      </c>
      <c r="T439" s="4" t="s">
        <v>34</v>
      </c>
      <c r="U439" s="4">
        <v>5342.46</v>
      </c>
      <c r="V439" s="4">
        <v>0</v>
      </c>
      <c r="W439" s="4">
        <v>0</v>
      </c>
      <c r="X439" s="4" t="s">
        <v>1995</v>
      </c>
      <c r="Y439" s="4" t="s">
        <v>35</v>
      </c>
    </row>
    <row r="440" s="4" customFormat="1" spans="1:25">
      <c r="A440" s="4" t="s">
        <v>1991</v>
      </c>
      <c r="B440" s="4" t="s">
        <v>26</v>
      </c>
      <c r="C440" s="4" t="s">
        <v>92</v>
      </c>
      <c r="D440" s="4" t="s">
        <v>1992</v>
      </c>
      <c r="E440" s="4" t="s">
        <v>1993</v>
      </c>
      <c r="F440" s="6">
        <v>45171</v>
      </c>
      <c r="G440" s="6">
        <v>45177</v>
      </c>
      <c r="H440" s="4">
        <v>1</v>
      </c>
      <c r="I440" s="4">
        <v>6</v>
      </c>
      <c r="J440" s="4">
        <v>6</v>
      </c>
      <c r="K440" s="4" t="s">
        <v>30</v>
      </c>
      <c r="L440" s="4">
        <v>-5342.46</v>
      </c>
      <c r="M440" s="4">
        <v>-5342.46</v>
      </c>
      <c r="N440" s="4" t="s">
        <v>1994</v>
      </c>
      <c r="O440" s="4" t="s">
        <v>1862</v>
      </c>
      <c r="P440" s="4" t="s">
        <v>33</v>
      </c>
      <c r="Q440" s="4">
        <v>0</v>
      </c>
      <c r="R440" s="8">
        <v>45141.0000115741</v>
      </c>
      <c r="S440" s="6">
        <v>45180</v>
      </c>
      <c r="T440" s="4" t="s">
        <v>34</v>
      </c>
      <c r="U440" s="4">
        <v>-5342.46</v>
      </c>
      <c r="V440" s="4">
        <v>0</v>
      </c>
      <c r="W440" s="4">
        <v>0</v>
      </c>
      <c r="X440" s="4" t="s">
        <v>1995</v>
      </c>
      <c r="Y440" s="4" t="s">
        <v>35</v>
      </c>
    </row>
    <row r="441" s="4" customFormat="1" spans="1:26">
      <c r="A441" s="4" t="s">
        <v>1892</v>
      </c>
      <c r="B441" s="4" t="s">
        <v>26</v>
      </c>
      <c r="C441" s="4" t="s">
        <v>92</v>
      </c>
      <c r="D441" s="4" t="s">
        <v>1887</v>
      </c>
      <c r="E441" s="4" t="s">
        <v>1888</v>
      </c>
      <c r="F441" s="6">
        <v>45175</v>
      </c>
      <c r="G441" s="6">
        <v>45177</v>
      </c>
      <c r="H441" s="4">
        <v>2</v>
      </c>
      <c r="I441" s="4">
        <v>2</v>
      </c>
      <c r="J441" s="4">
        <v>4</v>
      </c>
      <c r="K441" s="4" t="s">
        <v>30</v>
      </c>
      <c r="L441" s="4">
        <v>-2639.04</v>
      </c>
      <c r="M441" s="4">
        <v>-2639.04</v>
      </c>
      <c r="N441" s="4" t="s">
        <v>1893</v>
      </c>
      <c r="O441" s="4" t="s">
        <v>1862</v>
      </c>
      <c r="P441" s="4" t="s">
        <v>33</v>
      </c>
      <c r="Q441" s="4">
        <v>0</v>
      </c>
      <c r="R441" s="8">
        <v>45107</v>
      </c>
      <c r="S441" s="6">
        <v>45180</v>
      </c>
      <c r="T441" s="4" t="s">
        <v>34</v>
      </c>
      <c r="U441" s="4">
        <v>-2639.04</v>
      </c>
      <c r="V441" s="4">
        <v>0</v>
      </c>
      <c r="W441" s="4">
        <v>0</v>
      </c>
      <c r="X441" s="4" t="s">
        <v>1894</v>
      </c>
      <c r="Y441" s="4">
        <v>2.02306306523249e+16</v>
      </c>
      <c r="Z441" s="4" t="s">
        <v>1895</v>
      </c>
    </row>
    <row r="442" s="4" customFormat="1" spans="1:26">
      <c r="A442" s="4" t="s">
        <v>1886</v>
      </c>
      <c r="B442" s="4" t="s">
        <v>26</v>
      </c>
      <c r="C442" s="4" t="s">
        <v>92</v>
      </c>
      <c r="D442" s="4" t="s">
        <v>1887</v>
      </c>
      <c r="E442" s="4" t="s">
        <v>1888</v>
      </c>
      <c r="F442" s="6">
        <v>45175</v>
      </c>
      <c r="G442" s="6">
        <v>45177</v>
      </c>
      <c r="H442" s="4">
        <v>2</v>
      </c>
      <c r="I442" s="4">
        <v>2</v>
      </c>
      <c r="J442" s="4">
        <v>4</v>
      </c>
      <c r="K442" s="4" t="s">
        <v>30</v>
      </c>
      <c r="L442" s="4">
        <v>-2639.04</v>
      </c>
      <c r="M442" s="4">
        <v>-2639.04</v>
      </c>
      <c r="N442" s="4" t="s">
        <v>1889</v>
      </c>
      <c r="O442" s="4" t="s">
        <v>1862</v>
      </c>
      <c r="P442" s="4" t="s">
        <v>33</v>
      </c>
      <c r="Q442" s="4">
        <v>0</v>
      </c>
      <c r="R442" s="8">
        <v>45107</v>
      </c>
      <c r="S442" s="6">
        <v>45180</v>
      </c>
      <c r="T442" s="4" t="s">
        <v>34</v>
      </c>
      <c r="U442" s="4">
        <v>-2639.04</v>
      </c>
      <c r="V442" s="4">
        <v>0</v>
      </c>
      <c r="W442" s="4">
        <v>0</v>
      </c>
      <c r="X442" s="4" t="s">
        <v>1890</v>
      </c>
      <c r="Y442" s="4">
        <v>2.02306306523228e+16</v>
      </c>
      <c r="Z442" s="4" t="s">
        <v>1891</v>
      </c>
    </row>
    <row r="443" s="4" customFormat="1" spans="1:25">
      <c r="A443" s="4" t="s">
        <v>1899</v>
      </c>
      <c r="B443" s="4" t="s">
        <v>26</v>
      </c>
      <c r="C443" s="4" t="s">
        <v>92</v>
      </c>
      <c r="D443" s="4" t="s">
        <v>1887</v>
      </c>
      <c r="E443" s="4" t="s">
        <v>1900</v>
      </c>
      <c r="F443" s="6">
        <v>45175</v>
      </c>
      <c r="G443" s="6">
        <v>45177</v>
      </c>
      <c r="H443" s="4">
        <v>1</v>
      </c>
      <c r="I443" s="4">
        <v>2</v>
      </c>
      <c r="J443" s="4">
        <v>2</v>
      </c>
      <c r="K443" s="4" t="s">
        <v>30</v>
      </c>
      <c r="L443" s="4">
        <v>-1367.96</v>
      </c>
      <c r="M443" s="4">
        <v>-1367.96</v>
      </c>
      <c r="N443" s="4" t="s">
        <v>1901</v>
      </c>
      <c r="O443" s="4" t="s">
        <v>1862</v>
      </c>
      <c r="P443" s="4" t="s">
        <v>33</v>
      </c>
      <c r="Q443" s="4">
        <v>0</v>
      </c>
      <c r="R443" s="8">
        <v>45107</v>
      </c>
      <c r="S443" s="6">
        <v>45180</v>
      </c>
      <c r="T443" s="4" t="s">
        <v>34</v>
      </c>
      <c r="U443" s="4">
        <v>-1367.96</v>
      </c>
      <c r="V443" s="4">
        <v>0</v>
      </c>
      <c r="W443" s="4">
        <v>0</v>
      </c>
      <c r="X443" s="4" t="s">
        <v>1902</v>
      </c>
      <c r="Y443" s="4" t="s">
        <v>1903</v>
      </c>
    </row>
    <row r="444" s="4" customFormat="1" spans="1:25">
      <c r="A444" s="4" t="s">
        <v>1996</v>
      </c>
      <c r="B444" s="4" t="s">
        <v>26</v>
      </c>
      <c r="C444" s="4" t="s">
        <v>27</v>
      </c>
      <c r="D444" s="4" t="s">
        <v>1997</v>
      </c>
      <c r="E444" s="4" t="s">
        <v>1998</v>
      </c>
      <c r="F444" s="6">
        <v>45174</v>
      </c>
      <c r="G444" s="6">
        <v>45177</v>
      </c>
      <c r="H444" s="4">
        <v>1</v>
      </c>
      <c r="I444" s="4">
        <v>3</v>
      </c>
      <c r="J444" s="4">
        <v>3</v>
      </c>
      <c r="K444" s="4" t="s">
        <v>30</v>
      </c>
      <c r="L444" s="4">
        <v>1667.4</v>
      </c>
      <c r="M444" s="4">
        <v>1667.4</v>
      </c>
      <c r="N444" s="4" t="s">
        <v>1999</v>
      </c>
      <c r="O444" s="4" t="s">
        <v>1862</v>
      </c>
      <c r="P444" s="4" t="s">
        <v>33</v>
      </c>
      <c r="Q444" s="4">
        <v>0</v>
      </c>
      <c r="R444" s="8">
        <v>45145</v>
      </c>
      <c r="S444" s="6">
        <v>45180</v>
      </c>
      <c r="T444" s="4" t="s">
        <v>34</v>
      </c>
      <c r="U444" s="4">
        <v>1667.4</v>
      </c>
      <c r="V444" s="4">
        <v>0</v>
      </c>
      <c r="W444" s="4">
        <v>0</v>
      </c>
      <c r="X444" s="4" t="s">
        <v>2000</v>
      </c>
      <c r="Y444" s="4" t="s">
        <v>35</v>
      </c>
    </row>
    <row r="445" s="4" customFormat="1" spans="1:25">
      <c r="A445" s="4" t="s">
        <v>2001</v>
      </c>
      <c r="B445" s="4" t="s">
        <v>26</v>
      </c>
      <c r="C445" s="4" t="s">
        <v>27</v>
      </c>
      <c r="D445" s="4" t="s">
        <v>1936</v>
      </c>
      <c r="E445" s="4" t="s">
        <v>1391</v>
      </c>
      <c r="F445" s="6">
        <v>45173</v>
      </c>
      <c r="G445" s="6">
        <v>45177</v>
      </c>
      <c r="H445" s="4">
        <v>1</v>
      </c>
      <c r="I445" s="4">
        <v>4</v>
      </c>
      <c r="J445" s="4">
        <v>4</v>
      </c>
      <c r="K445" s="4" t="s">
        <v>30</v>
      </c>
      <c r="L445" s="4">
        <v>1114.24</v>
      </c>
      <c r="M445" s="4">
        <v>1114.24</v>
      </c>
      <c r="N445" s="4" t="s">
        <v>2002</v>
      </c>
      <c r="O445" s="4" t="s">
        <v>1862</v>
      </c>
      <c r="P445" s="4" t="s">
        <v>33</v>
      </c>
      <c r="Q445" s="4">
        <v>0</v>
      </c>
      <c r="R445" s="8">
        <v>45147</v>
      </c>
      <c r="S445" s="6">
        <v>45180</v>
      </c>
      <c r="T445" s="4" t="s">
        <v>34</v>
      </c>
      <c r="U445" s="4">
        <v>1114.24</v>
      </c>
      <c r="V445" s="4">
        <v>0</v>
      </c>
      <c r="W445" s="4">
        <v>0</v>
      </c>
      <c r="X445" s="4" t="s">
        <v>2003</v>
      </c>
      <c r="Y445" s="4" t="s">
        <v>2004</v>
      </c>
    </row>
    <row r="446" s="4" customFormat="1" spans="1:25">
      <c r="A446" s="4" t="s">
        <v>2005</v>
      </c>
      <c r="B446" s="4" t="s">
        <v>26</v>
      </c>
      <c r="C446" s="4" t="s">
        <v>27</v>
      </c>
      <c r="D446" s="4" t="s">
        <v>2006</v>
      </c>
      <c r="E446" s="4" t="s">
        <v>2007</v>
      </c>
      <c r="F446" s="6">
        <v>45176</v>
      </c>
      <c r="G446" s="6">
        <v>45177</v>
      </c>
      <c r="H446" s="4">
        <v>1</v>
      </c>
      <c r="I446" s="4">
        <v>1</v>
      </c>
      <c r="J446" s="4">
        <v>1</v>
      </c>
      <c r="K446" s="4" t="s">
        <v>30</v>
      </c>
      <c r="L446" s="4">
        <v>3351.57</v>
      </c>
      <c r="M446" s="4">
        <v>3351.57</v>
      </c>
      <c r="N446" s="4" t="s">
        <v>2008</v>
      </c>
      <c r="O446" s="4" t="s">
        <v>1862</v>
      </c>
      <c r="P446" s="4" t="s">
        <v>33</v>
      </c>
      <c r="Q446" s="4">
        <v>0</v>
      </c>
      <c r="R446" s="8">
        <v>45147.0000115741</v>
      </c>
      <c r="S446" s="6">
        <v>45180</v>
      </c>
      <c r="T446" s="4" t="s">
        <v>34</v>
      </c>
      <c r="U446" s="4">
        <v>3351.57</v>
      </c>
      <c r="V446" s="4">
        <v>0</v>
      </c>
      <c r="W446" s="4">
        <v>0</v>
      </c>
      <c r="X446" s="4" t="s">
        <v>2009</v>
      </c>
      <c r="Y446" s="4" t="s">
        <v>35</v>
      </c>
    </row>
    <row r="447" s="4" customFormat="1" spans="1:25">
      <c r="A447" s="4" t="s">
        <v>2010</v>
      </c>
      <c r="B447" s="4" t="s">
        <v>26</v>
      </c>
      <c r="C447" s="4" t="s">
        <v>27</v>
      </c>
      <c r="D447" s="4" t="s">
        <v>2011</v>
      </c>
      <c r="E447" s="4" t="s">
        <v>456</v>
      </c>
      <c r="F447" s="6">
        <v>45174</v>
      </c>
      <c r="G447" s="6">
        <v>45177</v>
      </c>
      <c r="H447" s="4">
        <v>1</v>
      </c>
      <c r="I447" s="4">
        <v>3</v>
      </c>
      <c r="J447" s="4">
        <v>3</v>
      </c>
      <c r="K447" s="4" t="s">
        <v>30</v>
      </c>
      <c r="L447" s="4">
        <v>2819.19</v>
      </c>
      <c r="M447" s="4">
        <v>2819.19</v>
      </c>
      <c r="N447" s="4" t="s">
        <v>2012</v>
      </c>
      <c r="O447" s="4" t="s">
        <v>1862</v>
      </c>
      <c r="P447" s="4" t="s">
        <v>33</v>
      </c>
      <c r="Q447" s="4">
        <v>0</v>
      </c>
      <c r="R447" s="8">
        <v>45147</v>
      </c>
      <c r="S447" s="6">
        <v>45180</v>
      </c>
      <c r="T447" s="4" t="s">
        <v>34</v>
      </c>
      <c r="U447" s="4">
        <v>2819.19</v>
      </c>
      <c r="V447" s="4">
        <v>0</v>
      </c>
      <c r="W447" s="4">
        <v>0</v>
      </c>
      <c r="X447" s="4" t="s">
        <v>2013</v>
      </c>
      <c r="Y447" s="4" t="s">
        <v>2014</v>
      </c>
    </row>
    <row r="448" s="4" customFormat="1" spans="1:25">
      <c r="A448" s="4" t="s">
        <v>2015</v>
      </c>
      <c r="B448" s="4" t="s">
        <v>26</v>
      </c>
      <c r="C448" s="4" t="s">
        <v>27</v>
      </c>
      <c r="D448" s="4" t="s">
        <v>2016</v>
      </c>
      <c r="E448" s="4" t="s">
        <v>2017</v>
      </c>
      <c r="F448" s="6">
        <v>45176</v>
      </c>
      <c r="G448" s="6">
        <v>45177</v>
      </c>
      <c r="H448" s="4">
        <v>1</v>
      </c>
      <c r="I448" s="4">
        <v>1</v>
      </c>
      <c r="J448" s="4">
        <v>1</v>
      </c>
      <c r="K448" s="4" t="s">
        <v>30</v>
      </c>
      <c r="L448" s="4">
        <v>1645.8</v>
      </c>
      <c r="M448" s="4">
        <v>1645.8</v>
      </c>
      <c r="N448" s="4" t="s">
        <v>2018</v>
      </c>
      <c r="O448" s="4" t="s">
        <v>1862</v>
      </c>
      <c r="P448" s="4" t="s">
        <v>33</v>
      </c>
      <c r="Q448" s="4">
        <v>0</v>
      </c>
      <c r="R448" s="8">
        <v>45148</v>
      </c>
      <c r="S448" s="6">
        <v>45180</v>
      </c>
      <c r="T448" s="4" t="s">
        <v>34</v>
      </c>
      <c r="U448" s="4">
        <v>1645.8</v>
      </c>
      <c r="V448" s="4">
        <v>0</v>
      </c>
      <c r="W448" s="4">
        <v>0</v>
      </c>
      <c r="X448" s="4" t="s">
        <v>2019</v>
      </c>
      <c r="Y448" s="4" t="s">
        <v>2020</v>
      </c>
    </row>
    <row r="449" s="4" customFormat="1" spans="1:25">
      <c r="A449" s="4" t="s">
        <v>2021</v>
      </c>
      <c r="B449" s="4" t="s">
        <v>26</v>
      </c>
      <c r="C449" s="4" t="s">
        <v>27</v>
      </c>
      <c r="D449" s="4" t="s">
        <v>2022</v>
      </c>
      <c r="E449" s="4" t="s">
        <v>2023</v>
      </c>
      <c r="F449" s="6">
        <v>45174</v>
      </c>
      <c r="G449" s="6">
        <v>45177</v>
      </c>
      <c r="H449" s="4">
        <v>1</v>
      </c>
      <c r="I449" s="4">
        <v>3</v>
      </c>
      <c r="J449" s="4">
        <v>3</v>
      </c>
      <c r="K449" s="4" t="s">
        <v>30</v>
      </c>
      <c r="L449" s="4">
        <v>3142.62</v>
      </c>
      <c r="M449" s="4">
        <v>3142.62</v>
      </c>
      <c r="N449" s="4" t="s">
        <v>2024</v>
      </c>
      <c r="O449" s="4" t="s">
        <v>1862</v>
      </c>
      <c r="P449" s="4" t="s">
        <v>33</v>
      </c>
      <c r="Q449" s="4">
        <v>0</v>
      </c>
      <c r="R449" s="8">
        <v>45148</v>
      </c>
      <c r="S449" s="6">
        <v>45180</v>
      </c>
      <c r="T449" s="4" t="s">
        <v>34</v>
      </c>
      <c r="U449" s="4">
        <v>3142.62</v>
      </c>
      <c r="V449" s="4">
        <v>0</v>
      </c>
      <c r="W449" s="4">
        <v>3349.35</v>
      </c>
      <c r="X449" s="4" t="s">
        <v>2025</v>
      </c>
      <c r="Y449" s="4" t="s">
        <v>35</v>
      </c>
    </row>
    <row r="450" s="4" customFormat="1" spans="1:25">
      <c r="A450" s="4" t="s">
        <v>2026</v>
      </c>
      <c r="B450" s="4" t="s">
        <v>26</v>
      </c>
      <c r="C450" s="4" t="s">
        <v>27</v>
      </c>
      <c r="D450" s="4" t="s">
        <v>1129</v>
      </c>
      <c r="E450" s="4" t="s">
        <v>471</v>
      </c>
      <c r="F450" s="6">
        <v>45175</v>
      </c>
      <c r="G450" s="6">
        <v>45177</v>
      </c>
      <c r="H450" s="4">
        <v>1</v>
      </c>
      <c r="I450" s="4">
        <v>2</v>
      </c>
      <c r="J450" s="4">
        <v>2</v>
      </c>
      <c r="K450" s="4" t="s">
        <v>30</v>
      </c>
      <c r="L450" s="4">
        <v>465.04</v>
      </c>
      <c r="M450" s="4">
        <v>465.04</v>
      </c>
      <c r="N450" s="4" t="s">
        <v>2027</v>
      </c>
      <c r="O450" s="4" t="s">
        <v>1862</v>
      </c>
      <c r="P450" s="4" t="s">
        <v>33</v>
      </c>
      <c r="Q450" s="4">
        <v>0</v>
      </c>
      <c r="R450" s="8">
        <v>45149.0000115741</v>
      </c>
      <c r="S450" s="6">
        <v>45180</v>
      </c>
      <c r="T450" s="4" t="s">
        <v>34</v>
      </c>
      <c r="U450" s="4">
        <v>465.04</v>
      </c>
      <c r="V450" s="4">
        <v>0</v>
      </c>
      <c r="W450" s="4">
        <v>0</v>
      </c>
      <c r="X450" s="4" t="s">
        <v>2028</v>
      </c>
      <c r="Y450" s="4" t="s">
        <v>2029</v>
      </c>
    </row>
    <row r="451" s="4" customFormat="1" spans="1:25">
      <c r="A451" s="4" t="s">
        <v>2030</v>
      </c>
      <c r="B451" s="4" t="s">
        <v>26</v>
      </c>
      <c r="C451" s="4" t="s">
        <v>27</v>
      </c>
      <c r="D451" s="4" t="s">
        <v>2031</v>
      </c>
      <c r="E451" s="4" t="s">
        <v>2032</v>
      </c>
      <c r="F451" s="6">
        <v>45174</v>
      </c>
      <c r="G451" s="6">
        <v>45177</v>
      </c>
      <c r="H451" s="4">
        <v>1</v>
      </c>
      <c r="I451" s="4">
        <v>3</v>
      </c>
      <c r="J451" s="4">
        <v>3</v>
      </c>
      <c r="K451" s="4" t="s">
        <v>30</v>
      </c>
      <c r="L451" s="4">
        <v>3845.46</v>
      </c>
      <c r="M451" s="4">
        <v>3845.46</v>
      </c>
      <c r="N451" s="4" t="s">
        <v>2033</v>
      </c>
      <c r="O451" s="4" t="s">
        <v>1862</v>
      </c>
      <c r="P451" s="4" t="s">
        <v>33</v>
      </c>
      <c r="Q451" s="4">
        <v>0</v>
      </c>
      <c r="R451" s="8">
        <v>45149</v>
      </c>
      <c r="S451" s="6">
        <v>45180</v>
      </c>
      <c r="T451" s="4" t="s">
        <v>34</v>
      </c>
      <c r="U451" s="4">
        <v>3845.46</v>
      </c>
      <c r="V451" s="4">
        <v>0</v>
      </c>
      <c r="W451" s="4">
        <v>0</v>
      </c>
      <c r="X451" s="4" t="s">
        <v>2034</v>
      </c>
      <c r="Y451" s="4" t="s">
        <v>35</v>
      </c>
    </row>
    <row r="452" s="4" customFormat="1" spans="1:25">
      <c r="A452" s="4" t="s">
        <v>2030</v>
      </c>
      <c r="B452" s="4" t="s">
        <v>26</v>
      </c>
      <c r="C452" s="4" t="s">
        <v>92</v>
      </c>
      <c r="D452" s="4" t="s">
        <v>2031</v>
      </c>
      <c r="E452" s="4" t="s">
        <v>2032</v>
      </c>
      <c r="F452" s="6">
        <v>45174</v>
      </c>
      <c r="G452" s="6">
        <v>45177</v>
      </c>
      <c r="H452" s="4">
        <v>1</v>
      </c>
      <c r="I452" s="4">
        <v>3</v>
      </c>
      <c r="J452" s="4">
        <v>3</v>
      </c>
      <c r="K452" s="4" t="s">
        <v>30</v>
      </c>
      <c r="L452" s="4">
        <v>-3845.46</v>
      </c>
      <c r="M452" s="4">
        <v>-3845.46</v>
      </c>
      <c r="N452" s="4" t="s">
        <v>2033</v>
      </c>
      <c r="O452" s="4" t="s">
        <v>1862</v>
      </c>
      <c r="P452" s="4" t="s">
        <v>33</v>
      </c>
      <c r="Q452" s="4">
        <v>0</v>
      </c>
      <c r="R452" s="8">
        <v>45149</v>
      </c>
      <c r="S452" s="6">
        <v>45180</v>
      </c>
      <c r="T452" s="4" t="s">
        <v>34</v>
      </c>
      <c r="U452" s="4">
        <v>-3845.46</v>
      </c>
      <c r="V452" s="4">
        <v>0</v>
      </c>
      <c r="W452" s="4">
        <v>0</v>
      </c>
      <c r="X452" s="4" t="s">
        <v>2034</v>
      </c>
      <c r="Y452" s="4" t="s">
        <v>35</v>
      </c>
    </row>
    <row r="453" s="4" customFormat="1" spans="1:25">
      <c r="A453" s="4" t="s">
        <v>2035</v>
      </c>
      <c r="B453" s="4" t="s">
        <v>26</v>
      </c>
      <c r="C453" s="4" t="s">
        <v>27</v>
      </c>
      <c r="D453" s="4" t="s">
        <v>2036</v>
      </c>
      <c r="E453" s="4" t="s">
        <v>2037</v>
      </c>
      <c r="F453" s="6">
        <v>45176</v>
      </c>
      <c r="G453" s="6">
        <v>45177</v>
      </c>
      <c r="H453" s="4">
        <v>1</v>
      </c>
      <c r="I453" s="4">
        <v>1</v>
      </c>
      <c r="J453" s="4">
        <v>1</v>
      </c>
      <c r="K453" s="4" t="s">
        <v>30</v>
      </c>
      <c r="L453" s="4">
        <v>496.81</v>
      </c>
      <c r="M453" s="4">
        <v>496.81</v>
      </c>
      <c r="N453" s="4" t="s">
        <v>2038</v>
      </c>
      <c r="O453" s="4" t="s">
        <v>1862</v>
      </c>
      <c r="P453" s="4" t="s">
        <v>33</v>
      </c>
      <c r="Q453" s="4">
        <v>0</v>
      </c>
      <c r="R453" s="8">
        <v>45149</v>
      </c>
      <c r="S453" s="6">
        <v>45180</v>
      </c>
      <c r="T453" s="4" t="s">
        <v>34</v>
      </c>
      <c r="U453" s="4">
        <v>496.81</v>
      </c>
      <c r="V453" s="4">
        <v>0</v>
      </c>
      <c r="W453" s="4">
        <v>0</v>
      </c>
      <c r="X453" s="4" t="s">
        <v>2039</v>
      </c>
      <c r="Y453" s="4" t="s">
        <v>2040</v>
      </c>
    </row>
    <row r="454" s="4" customFormat="1" spans="1:25">
      <c r="A454" s="4" t="s">
        <v>2041</v>
      </c>
      <c r="B454" s="4" t="s">
        <v>26</v>
      </c>
      <c r="C454" s="4" t="s">
        <v>27</v>
      </c>
      <c r="D454" s="4" t="s">
        <v>1089</v>
      </c>
      <c r="E454" s="4" t="s">
        <v>1090</v>
      </c>
      <c r="F454" s="6">
        <v>45171</v>
      </c>
      <c r="G454" s="6">
        <v>45177</v>
      </c>
      <c r="H454" s="4">
        <v>1</v>
      </c>
      <c r="I454" s="4">
        <v>6</v>
      </c>
      <c r="J454" s="4">
        <v>6</v>
      </c>
      <c r="K454" s="4" t="s">
        <v>30</v>
      </c>
      <c r="L454" s="4">
        <v>4591.5</v>
      </c>
      <c r="M454" s="4">
        <v>4591.5</v>
      </c>
      <c r="N454" s="4" t="s">
        <v>2042</v>
      </c>
      <c r="O454" s="4" t="s">
        <v>1862</v>
      </c>
      <c r="P454" s="4" t="s">
        <v>33</v>
      </c>
      <c r="Q454" s="4">
        <v>0</v>
      </c>
      <c r="R454" s="8">
        <v>45149.0000115741</v>
      </c>
      <c r="S454" s="6">
        <v>45180</v>
      </c>
      <c r="T454" s="4" t="s">
        <v>34</v>
      </c>
      <c r="U454" s="4">
        <v>4591.5</v>
      </c>
      <c r="V454" s="4">
        <v>0</v>
      </c>
      <c r="W454" s="4">
        <v>0</v>
      </c>
      <c r="X454" s="4" t="s">
        <v>2043</v>
      </c>
      <c r="Y454" s="4" t="s">
        <v>2044</v>
      </c>
    </row>
    <row r="455" s="4" customFormat="1" spans="1:25">
      <c r="A455" s="4" t="s">
        <v>2045</v>
      </c>
      <c r="B455" s="4" t="s">
        <v>26</v>
      </c>
      <c r="C455" s="4" t="s">
        <v>27</v>
      </c>
      <c r="D455" s="4" t="s">
        <v>2046</v>
      </c>
      <c r="E455" s="4" t="s">
        <v>2047</v>
      </c>
      <c r="F455" s="6">
        <v>45173</v>
      </c>
      <c r="G455" s="6">
        <v>45177</v>
      </c>
      <c r="H455" s="4">
        <v>1</v>
      </c>
      <c r="I455" s="4">
        <v>4</v>
      </c>
      <c r="J455" s="4">
        <v>4</v>
      </c>
      <c r="K455" s="4" t="s">
        <v>30</v>
      </c>
      <c r="L455" s="4">
        <v>3746.28</v>
      </c>
      <c r="M455" s="4">
        <v>3746.28</v>
      </c>
      <c r="N455" s="4" t="s">
        <v>2048</v>
      </c>
      <c r="O455" s="4" t="s">
        <v>1862</v>
      </c>
      <c r="P455" s="4" t="s">
        <v>33</v>
      </c>
      <c r="Q455" s="4">
        <v>0</v>
      </c>
      <c r="R455" s="8">
        <v>45149</v>
      </c>
      <c r="S455" s="6">
        <v>45180</v>
      </c>
      <c r="T455" s="4" t="s">
        <v>34</v>
      </c>
      <c r="U455" s="4">
        <v>3746.28</v>
      </c>
      <c r="V455" s="4">
        <v>0</v>
      </c>
      <c r="W455" s="4">
        <v>0</v>
      </c>
      <c r="X455" s="4" t="s">
        <v>2049</v>
      </c>
      <c r="Y455" s="4" t="s">
        <v>35</v>
      </c>
    </row>
    <row r="456" s="4" customFormat="1" spans="1:25">
      <c r="A456" s="4" t="s">
        <v>2050</v>
      </c>
      <c r="B456" s="4" t="s">
        <v>26</v>
      </c>
      <c r="C456" s="4" t="s">
        <v>27</v>
      </c>
      <c r="D456" s="4" t="s">
        <v>394</v>
      </c>
      <c r="E456" s="4" t="s">
        <v>2051</v>
      </c>
      <c r="F456" s="6">
        <v>45176</v>
      </c>
      <c r="G456" s="6">
        <v>45177</v>
      </c>
      <c r="H456" s="4">
        <v>1</v>
      </c>
      <c r="I456" s="4">
        <v>1</v>
      </c>
      <c r="J456" s="4">
        <v>1</v>
      </c>
      <c r="K456" s="4" t="s">
        <v>30</v>
      </c>
      <c r="L456" s="4">
        <v>341</v>
      </c>
      <c r="M456" s="4">
        <v>341</v>
      </c>
      <c r="N456" s="4" t="s">
        <v>2052</v>
      </c>
      <c r="O456" s="4" t="s">
        <v>1862</v>
      </c>
      <c r="P456" s="4" t="s">
        <v>33</v>
      </c>
      <c r="Q456" s="4">
        <v>0</v>
      </c>
      <c r="R456" s="8">
        <v>45150</v>
      </c>
      <c r="S456" s="6">
        <v>45180</v>
      </c>
      <c r="T456" s="4" t="s">
        <v>34</v>
      </c>
      <c r="U456" s="4">
        <v>341</v>
      </c>
      <c r="V456" s="4">
        <v>0</v>
      </c>
      <c r="W456" s="4">
        <v>0</v>
      </c>
      <c r="X456" s="4" t="s">
        <v>2053</v>
      </c>
      <c r="Y456" s="4" t="s">
        <v>397</v>
      </c>
    </row>
    <row r="457" s="4" customFormat="1" spans="1:25">
      <c r="A457" s="4" t="s">
        <v>2045</v>
      </c>
      <c r="B457" s="4" t="s">
        <v>26</v>
      </c>
      <c r="C457" s="4" t="s">
        <v>92</v>
      </c>
      <c r="D457" s="4" t="s">
        <v>2046</v>
      </c>
      <c r="E457" s="4" t="s">
        <v>2047</v>
      </c>
      <c r="F457" s="6">
        <v>45173</v>
      </c>
      <c r="G457" s="6">
        <v>45177</v>
      </c>
      <c r="H457" s="4">
        <v>1</v>
      </c>
      <c r="I457" s="4">
        <v>4</v>
      </c>
      <c r="J457" s="4">
        <v>4</v>
      </c>
      <c r="K457" s="4" t="s">
        <v>30</v>
      </c>
      <c r="L457" s="4">
        <v>-3746.28</v>
      </c>
      <c r="M457" s="4">
        <v>-3746.28</v>
      </c>
      <c r="N457" s="4" t="s">
        <v>2048</v>
      </c>
      <c r="O457" s="4" t="s">
        <v>1862</v>
      </c>
      <c r="P457" s="4" t="s">
        <v>33</v>
      </c>
      <c r="Q457" s="4">
        <v>0</v>
      </c>
      <c r="R457" s="8">
        <v>45149</v>
      </c>
      <c r="S457" s="6">
        <v>45180</v>
      </c>
      <c r="T457" s="4" t="s">
        <v>34</v>
      </c>
      <c r="U457" s="4">
        <v>-3746.28</v>
      </c>
      <c r="V457" s="4">
        <v>0</v>
      </c>
      <c r="W457" s="4">
        <v>0</v>
      </c>
      <c r="X457" s="4" t="s">
        <v>2049</v>
      </c>
      <c r="Y457" s="4" t="s">
        <v>35</v>
      </c>
    </row>
    <row r="458" s="4" customFormat="1" spans="1:25">
      <c r="A458" s="4" t="s">
        <v>2015</v>
      </c>
      <c r="B458" s="4" t="s">
        <v>26</v>
      </c>
      <c r="C458" s="4" t="s">
        <v>92</v>
      </c>
      <c r="D458" s="4" t="s">
        <v>2016</v>
      </c>
      <c r="E458" s="4" t="s">
        <v>2017</v>
      </c>
      <c r="F458" s="6">
        <v>45176</v>
      </c>
      <c r="G458" s="6">
        <v>45177</v>
      </c>
      <c r="H458" s="4">
        <v>1</v>
      </c>
      <c r="I458" s="4">
        <v>1</v>
      </c>
      <c r="J458" s="4">
        <v>1</v>
      </c>
      <c r="K458" s="4" t="s">
        <v>30</v>
      </c>
      <c r="L458" s="4">
        <v>-1645.8</v>
      </c>
      <c r="M458" s="4">
        <v>-1645.8</v>
      </c>
      <c r="N458" s="4" t="s">
        <v>2018</v>
      </c>
      <c r="O458" s="4" t="s">
        <v>1862</v>
      </c>
      <c r="P458" s="4" t="s">
        <v>33</v>
      </c>
      <c r="Q458" s="4">
        <v>0</v>
      </c>
      <c r="R458" s="8">
        <v>45148</v>
      </c>
      <c r="S458" s="6">
        <v>45180</v>
      </c>
      <c r="T458" s="4" t="s">
        <v>34</v>
      </c>
      <c r="U458" s="4">
        <v>-1645.8</v>
      </c>
      <c r="V458" s="4">
        <v>0</v>
      </c>
      <c r="W458" s="4">
        <v>0</v>
      </c>
      <c r="X458" s="4" t="s">
        <v>2019</v>
      </c>
      <c r="Y458" s="4" t="s">
        <v>2020</v>
      </c>
    </row>
    <row r="459" s="4" customFormat="1" spans="1:25">
      <c r="A459" s="4" t="s">
        <v>2054</v>
      </c>
      <c r="B459" s="4" t="s">
        <v>26</v>
      </c>
      <c r="C459" s="4" t="s">
        <v>27</v>
      </c>
      <c r="D459" s="4" t="s">
        <v>2055</v>
      </c>
      <c r="E459" s="4" t="s">
        <v>120</v>
      </c>
      <c r="F459" s="6">
        <v>45175</v>
      </c>
      <c r="G459" s="6">
        <v>45177</v>
      </c>
      <c r="H459" s="4">
        <v>1</v>
      </c>
      <c r="I459" s="4">
        <v>2</v>
      </c>
      <c r="J459" s="4">
        <v>2</v>
      </c>
      <c r="K459" s="4" t="s">
        <v>30</v>
      </c>
      <c r="L459" s="4">
        <v>1873.78</v>
      </c>
      <c r="M459" s="4">
        <v>1873.78</v>
      </c>
      <c r="N459" s="4" t="s">
        <v>2056</v>
      </c>
      <c r="O459" s="4" t="s">
        <v>1862</v>
      </c>
      <c r="P459" s="4" t="s">
        <v>33</v>
      </c>
      <c r="Q459" s="4">
        <v>0</v>
      </c>
      <c r="R459" s="8">
        <v>45154</v>
      </c>
      <c r="S459" s="6">
        <v>45180</v>
      </c>
      <c r="T459" s="4" t="s">
        <v>34</v>
      </c>
      <c r="U459" s="4">
        <v>1873.78</v>
      </c>
      <c r="V459" s="4">
        <v>0</v>
      </c>
      <c r="W459" s="4">
        <v>0</v>
      </c>
      <c r="X459" s="4" t="s">
        <v>2057</v>
      </c>
      <c r="Y459" s="4" t="s">
        <v>2058</v>
      </c>
    </row>
    <row r="460" s="4" customFormat="1" spans="1:25">
      <c r="A460" s="4" t="s">
        <v>2059</v>
      </c>
      <c r="B460" s="4" t="s">
        <v>26</v>
      </c>
      <c r="C460" s="4" t="s">
        <v>27</v>
      </c>
      <c r="D460" s="4" t="s">
        <v>2060</v>
      </c>
      <c r="E460" s="4" t="s">
        <v>716</v>
      </c>
      <c r="F460" s="6">
        <v>45176</v>
      </c>
      <c r="G460" s="6">
        <v>45177</v>
      </c>
      <c r="H460" s="4">
        <v>1</v>
      </c>
      <c r="I460" s="4">
        <v>1</v>
      </c>
      <c r="J460" s="4">
        <v>1</v>
      </c>
      <c r="K460" s="4" t="s">
        <v>30</v>
      </c>
      <c r="L460" s="4">
        <v>2019.86</v>
      </c>
      <c r="M460" s="4">
        <v>2019.86</v>
      </c>
      <c r="N460" s="4" t="s">
        <v>2061</v>
      </c>
      <c r="O460" s="4" t="s">
        <v>1862</v>
      </c>
      <c r="P460" s="4" t="s">
        <v>33</v>
      </c>
      <c r="Q460" s="4">
        <v>0</v>
      </c>
      <c r="R460" s="8">
        <v>45154</v>
      </c>
      <c r="S460" s="6">
        <v>45180</v>
      </c>
      <c r="T460" s="4" t="s">
        <v>34</v>
      </c>
      <c r="U460" s="4">
        <v>2019.86</v>
      </c>
      <c r="V460" s="4">
        <v>0</v>
      </c>
      <c r="W460" s="4">
        <v>0</v>
      </c>
      <c r="X460" s="4" t="s">
        <v>2062</v>
      </c>
      <c r="Y460" s="4" t="s">
        <v>35</v>
      </c>
    </row>
    <row r="461" s="4" customFormat="1" spans="1:25">
      <c r="A461" s="4" t="s">
        <v>2063</v>
      </c>
      <c r="B461" s="4" t="s">
        <v>26</v>
      </c>
      <c r="C461" s="4" t="s">
        <v>27</v>
      </c>
      <c r="D461" s="4" t="s">
        <v>2064</v>
      </c>
      <c r="E461" s="4" t="s">
        <v>2065</v>
      </c>
      <c r="F461" s="6">
        <v>45175</v>
      </c>
      <c r="G461" s="6">
        <v>45177</v>
      </c>
      <c r="H461" s="4">
        <v>1</v>
      </c>
      <c r="I461" s="4">
        <v>2</v>
      </c>
      <c r="J461" s="4">
        <v>2</v>
      </c>
      <c r="K461" s="4" t="s">
        <v>30</v>
      </c>
      <c r="L461" s="4">
        <v>3447.84</v>
      </c>
      <c r="M461" s="4">
        <v>3447.84</v>
      </c>
      <c r="N461" s="4" t="s">
        <v>2066</v>
      </c>
      <c r="O461" s="4" t="s">
        <v>1862</v>
      </c>
      <c r="P461" s="4" t="s">
        <v>33</v>
      </c>
      <c r="Q461" s="4">
        <v>0</v>
      </c>
      <c r="R461" s="8">
        <v>45154</v>
      </c>
      <c r="S461" s="6">
        <v>45180</v>
      </c>
      <c r="T461" s="4" t="s">
        <v>34</v>
      </c>
      <c r="U461" s="4">
        <v>3447.84</v>
      </c>
      <c r="V461" s="4">
        <v>0</v>
      </c>
      <c r="W461" s="4">
        <v>0</v>
      </c>
      <c r="X461" s="4" t="s">
        <v>2067</v>
      </c>
      <c r="Y461" s="4" t="s">
        <v>2068</v>
      </c>
    </row>
    <row r="462" s="4" customFormat="1" spans="1:25">
      <c r="A462" s="4" t="s">
        <v>2069</v>
      </c>
      <c r="B462" s="4" t="s">
        <v>26</v>
      </c>
      <c r="C462" s="4" t="s">
        <v>27</v>
      </c>
      <c r="D462" s="4" t="s">
        <v>2070</v>
      </c>
      <c r="E462" s="4" t="s">
        <v>2071</v>
      </c>
      <c r="F462" s="6">
        <v>45174</v>
      </c>
      <c r="G462" s="6">
        <v>45177</v>
      </c>
      <c r="H462" s="4">
        <v>1</v>
      </c>
      <c r="I462" s="4">
        <v>3</v>
      </c>
      <c r="J462" s="4">
        <v>3</v>
      </c>
      <c r="K462" s="4" t="s">
        <v>30</v>
      </c>
      <c r="L462" s="4">
        <v>1700.52</v>
      </c>
      <c r="M462" s="4">
        <v>1700.52</v>
      </c>
      <c r="N462" s="4" t="s">
        <v>2072</v>
      </c>
      <c r="O462" s="4" t="s">
        <v>1862</v>
      </c>
      <c r="P462" s="4" t="s">
        <v>33</v>
      </c>
      <c r="Q462" s="4">
        <v>0</v>
      </c>
      <c r="R462" s="8">
        <v>45154</v>
      </c>
      <c r="S462" s="6">
        <v>45180</v>
      </c>
      <c r="T462" s="4" t="s">
        <v>34</v>
      </c>
      <c r="U462" s="4">
        <v>1700.52</v>
      </c>
      <c r="V462" s="4">
        <v>0</v>
      </c>
      <c r="W462" s="4">
        <v>0</v>
      </c>
      <c r="X462" s="4" t="s">
        <v>2073</v>
      </c>
      <c r="Y462" s="4" t="s">
        <v>2074</v>
      </c>
    </row>
    <row r="463" s="4" customFormat="1" spans="1:25">
      <c r="A463" s="4" t="s">
        <v>2075</v>
      </c>
      <c r="B463" s="4" t="s">
        <v>26</v>
      </c>
      <c r="C463" s="4" t="s">
        <v>27</v>
      </c>
      <c r="D463" s="4" t="s">
        <v>2076</v>
      </c>
      <c r="E463" s="4" t="s">
        <v>2077</v>
      </c>
      <c r="F463" s="6">
        <v>45175</v>
      </c>
      <c r="G463" s="6">
        <v>45177</v>
      </c>
      <c r="H463" s="4">
        <v>1</v>
      </c>
      <c r="I463" s="4">
        <v>2</v>
      </c>
      <c r="J463" s="4">
        <v>2</v>
      </c>
      <c r="K463" s="4" t="s">
        <v>30</v>
      </c>
      <c r="L463" s="4">
        <v>228.22</v>
      </c>
      <c r="M463" s="4">
        <v>228.22</v>
      </c>
      <c r="N463" s="4" t="s">
        <v>2078</v>
      </c>
      <c r="O463" s="4" t="s">
        <v>1862</v>
      </c>
      <c r="P463" s="4" t="s">
        <v>33</v>
      </c>
      <c r="Q463" s="4">
        <v>0</v>
      </c>
      <c r="R463" s="8">
        <v>45154.0000115741</v>
      </c>
      <c r="S463" s="6">
        <v>45180</v>
      </c>
      <c r="T463" s="4" t="s">
        <v>34</v>
      </c>
      <c r="U463" s="4">
        <v>228.22</v>
      </c>
      <c r="V463" s="4">
        <v>0</v>
      </c>
      <c r="W463" s="4">
        <v>0</v>
      </c>
      <c r="X463" s="4" t="s">
        <v>2079</v>
      </c>
      <c r="Y463" s="4" t="s">
        <v>2080</v>
      </c>
    </row>
    <row r="464" s="4" customFormat="1" spans="1:25">
      <c r="A464" s="4" t="s">
        <v>1983</v>
      </c>
      <c r="B464" s="4" t="s">
        <v>26</v>
      </c>
      <c r="C464" s="4" t="s">
        <v>92</v>
      </c>
      <c r="D464" s="4" t="s">
        <v>1089</v>
      </c>
      <c r="E464" s="4" t="s">
        <v>1090</v>
      </c>
      <c r="F464" s="6">
        <v>45169</v>
      </c>
      <c r="G464" s="6">
        <v>45177</v>
      </c>
      <c r="H464" s="4">
        <v>1</v>
      </c>
      <c r="I464" s="4">
        <v>8</v>
      </c>
      <c r="J464" s="4">
        <v>8</v>
      </c>
      <c r="K464" s="4" t="s">
        <v>30</v>
      </c>
      <c r="L464" s="4">
        <v>-5804.96</v>
      </c>
      <c r="M464" s="4">
        <v>-5804.96</v>
      </c>
      <c r="N464" s="4" t="s">
        <v>1984</v>
      </c>
      <c r="O464" s="4" t="s">
        <v>1862</v>
      </c>
      <c r="P464" s="4" t="s">
        <v>33</v>
      </c>
      <c r="Q464" s="4">
        <v>0</v>
      </c>
      <c r="R464" s="8">
        <v>45138</v>
      </c>
      <c r="S464" s="6">
        <v>45180</v>
      </c>
      <c r="T464" s="4" t="s">
        <v>34</v>
      </c>
      <c r="U464" s="4">
        <v>-5804.96</v>
      </c>
      <c r="V464" s="4">
        <v>0</v>
      </c>
      <c r="W464" s="4">
        <v>0</v>
      </c>
      <c r="X464" s="4" t="s">
        <v>1985</v>
      </c>
      <c r="Y464" s="4" t="s">
        <v>35</v>
      </c>
    </row>
    <row r="465" s="4" customFormat="1" spans="1:25">
      <c r="A465" s="4" t="s">
        <v>2081</v>
      </c>
      <c r="B465" s="4" t="s">
        <v>26</v>
      </c>
      <c r="C465" s="4" t="s">
        <v>27</v>
      </c>
      <c r="D465" s="4" t="s">
        <v>328</v>
      </c>
      <c r="E465" s="4" t="s">
        <v>329</v>
      </c>
      <c r="F465" s="6">
        <v>45174</v>
      </c>
      <c r="G465" s="6">
        <v>45177</v>
      </c>
      <c r="H465" s="4">
        <v>1</v>
      </c>
      <c r="I465" s="4">
        <v>3</v>
      </c>
      <c r="J465" s="4">
        <v>3</v>
      </c>
      <c r="K465" s="4" t="s">
        <v>30</v>
      </c>
      <c r="L465" s="4">
        <v>2236.74</v>
      </c>
      <c r="M465" s="4">
        <v>2236.74</v>
      </c>
      <c r="N465" s="4" t="s">
        <v>2082</v>
      </c>
      <c r="O465" s="4" t="s">
        <v>1862</v>
      </c>
      <c r="P465" s="4" t="s">
        <v>33</v>
      </c>
      <c r="Q465" s="4">
        <v>0</v>
      </c>
      <c r="R465" s="8">
        <v>45154</v>
      </c>
      <c r="S465" s="6">
        <v>45180</v>
      </c>
      <c r="T465" s="4" t="s">
        <v>34</v>
      </c>
      <c r="U465" s="4">
        <v>2236.74</v>
      </c>
      <c r="V465" s="4">
        <v>0</v>
      </c>
      <c r="W465" s="4">
        <v>0</v>
      </c>
      <c r="X465" s="4" t="s">
        <v>2083</v>
      </c>
      <c r="Y465" s="4" t="s">
        <v>2084</v>
      </c>
    </row>
    <row r="466" s="4" customFormat="1" spans="1:25">
      <c r="A466" s="4" t="s">
        <v>2085</v>
      </c>
      <c r="B466" s="4" t="s">
        <v>26</v>
      </c>
      <c r="C466" s="4" t="s">
        <v>27</v>
      </c>
      <c r="D466" s="4" t="s">
        <v>2086</v>
      </c>
      <c r="E466" s="4" t="s">
        <v>2087</v>
      </c>
      <c r="F466" s="6">
        <v>45176</v>
      </c>
      <c r="G466" s="6">
        <v>45177</v>
      </c>
      <c r="H466" s="4">
        <v>1</v>
      </c>
      <c r="I466" s="4">
        <v>1</v>
      </c>
      <c r="J466" s="4">
        <v>1</v>
      </c>
      <c r="K466" s="4" t="s">
        <v>30</v>
      </c>
      <c r="L466" s="4">
        <v>851.45</v>
      </c>
      <c r="M466" s="4">
        <v>851.45</v>
      </c>
      <c r="N466" s="4" t="s">
        <v>2088</v>
      </c>
      <c r="O466" s="4" t="s">
        <v>1862</v>
      </c>
      <c r="P466" s="4" t="s">
        <v>33</v>
      </c>
      <c r="Q466" s="4">
        <v>0</v>
      </c>
      <c r="R466" s="8">
        <v>45154</v>
      </c>
      <c r="S466" s="6">
        <v>45180</v>
      </c>
      <c r="T466" s="4" t="s">
        <v>34</v>
      </c>
      <c r="U466" s="4">
        <v>851.45</v>
      </c>
      <c r="V466" s="4">
        <v>0</v>
      </c>
      <c r="W466" s="4">
        <v>0</v>
      </c>
      <c r="X466" s="4" t="s">
        <v>2089</v>
      </c>
      <c r="Y466" s="4" t="s">
        <v>2090</v>
      </c>
    </row>
    <row r="467" s="4" customFormat="1" spans="1:25">
      <c r="A467" s="4" t="s">
        <v>2091</v>
      </c>
      <c r="B467" s="4" t="s">
        <v>26</v>
      </c>
      <c r="C467" s="4" t="s">
        <v>27</v>
      </c>
      <c r="D467" s="4" t="s">
        <v>2092</v>
      </c>
      <c r="E467" s="4" t="s">
        <v>2093</v>
      </c>
      <c r="F467" s="6">
        <v>45176</v>
      </c>
      <c r="G467" s="6">
        <v>45177</v>
      </c>
      <c r="H467" s="4">
        <v>1</v>
      </c>
      <c r="I467" s="4">
        <v>1</v>
      </c>
      <c r="J467" s="4">
        <v>1</v>
      </c>
      <c r="K467" s="4" t="s">
        <v>30</v>
      </c>
      <c r="L467" s="4">
        <v>457.43</v>
      </c>
      <c r="M467" s="4">
        <v>457.43</v>
      </c>
      <c r="N467" s="4" t="s">
        <v>2094</v>
      </c>
      <c r="O467" s="4" t="s">
        <v>1862</v>
      </c>
      <c r="P467" s="4" t="s">
        <v>33</v>
      </c>
      <c r="Q467" s="4">
        <v>0</v>
      </c>
      <c r="R467" s="8">
        <v>45155</v>
      </c>
      <c r="S467" s="6">
        <v>45180</v>
      </c>
      <c r="T467" s="4" t="s">
        <v>34</v>
      </c>
      <c r="U467" s="4">
        <v>457.43</v>
      </c>
      <c r="V467" s="4">
        <v>0</v>
      </c>
      <c r="W467" s="4">
        <v>0</v>
      </c>
      <c r="X467" s="4" t="s">
        <v>2095</v>
      </c>
      <c r="Y467" s="4" t="s">
        <v>2096</v>
      </c>
    </row>
    <row r="468" s="4" customFormat="1" spans="1:25">
      <c r="A468" s="4" t="s">
        <v>2097</v>
      </c>
      <c r="B468" s="4" t="s">
        <v>26</v>
      </c>
      <c r="C468" s="4" t="s">
        <v>27</v>
      </c>
      <c r="D468" s="4" t="s">
        <v>2098</v>
      </c>
      <c r="E468" s="4" t="s">
        <v>2099</v>
      </c>
      <c r="F468" s="6">
        <v>45171</v>
      </c>
      <c r="G468" s="6">
        <v>45177</v>
      </c>
      <c r="H468" s="4">
        <v>1</v>
      </c>
      <c r="I468" s="4">
        <v>6</v>
      </c>
      <c r="J468" s="4">
        <v>6</v>
      </c>
      <c r="K468" s="4" t="s">
        <v>30</v>
      </c>
      <c r="L468" s="4">
        <v>3647.88</v>
      </c>
      <c r="M468" s="4">
        <v>3647.88</v>
      </c>
      <c r="N468" s="4" t="s">
        <v>2100</v>
      </c>
      <c r="O468" s="4" t="s">
        <v>1862</v>
      </c>
      <c r="P468" s="4" t="s">
        <v>33</v>
      </c>
      <c r="Q468" s="4">
        <v>0</v>
      </c>
      <c r="R468" s="8">
        <v>45155.0000115741</v>
      </c>
      <c r="S468" s="6">
        <v>45180</v>
      </c>
      <c r="T468" s="4" t="s">
        <v>34</v>
      </c>
      <c r="U468" s="4">
        <v>3647.88</v>
      </c>
      <c r="V468" s="4">
        <v>0</v>
      </c>
      <c r="W468" s="4">
        <v>0</v>
      </c>
      <c r="X468" s="4" t="s">
        <v>2101</v>
      </c>
      <c r="Y468" s="4" t="s">
        <v>2102</v>
      </c>
    </row>
    <row r="469" s="4" customFormat="1" spans="1:25">
      <c r="A469" s="4" t="s">
        <v>2103</v>
      </c>
      <c r="B469" s="4" t="s">
        <v>26</v>
      </c>
      <c r="C469" s="4" t="s">
        <v>27</v>
      </c>
      <c r="D469" s="4" t="s">
        <v>2104</v>
      </c>
      <c r="E469" s="4" t="s">
        <v>2105</v>
      </c>
      <c r="F469" s="6">
        <v>45175</v>
      </c>
      <c r="G469" s="6">
        <v>45177</v>
      </c>
      <c r="H469" s="4">
        <v>1</v>
      </c>
      <c r="I469" s="4">
        <v>2</v>
      </c>
      <c r="J469" s="4">
        <v>2</v>
      </c>
      <c r="K469" s="4" t="s">
        <v>30</v>
      </c>
      <c r="L469" s="4">
        <v>2091.04</v>
      </c>
      <c r="M469" s="4">
        <v>2091.04</v>
      </c>
      <c r="N469" s="4" t="s">
        <v>2106</v>
      </c>
      <c r="O469" s="4" t="s">
        <v>1862</v>
      </c>
      <c r="P469" s="4" t="s">
        <v>33</v>
      </c>
      <c r="Q469" s="4">
        <v>0</v>
      </c>
      <c r="R469" s="8">
        <v>45155.0000115741</v>
      </c>
      <c r="S469" s="6">
        <v>45180</v>
      </c>
      <c r="T469" s="4" t="s">
        <v>34</v>
      </c>
      <c r="U469" s="4">
        <v>2091.04</v>
      </c>
      <c r="V469" s="4">
        <v>0</v>
      </c>
      <c r="W469" s="4">
        <v>0</v>
      </c>
      <c r="X469" s="4" t="s">
        <v>2107</v>
      </c>
      <c r="Y469" s="4" t="s">
        <v>35</v>
      </c>
    </row>
    <row r="470" s="4" customFormat="1" spans="1:25">
      <c r="A470" s="4" t="s">
        <v>2108</v>
      </c>
      <c r="B470" s="4" t="s">
        <v>26</v>
      </c>
      <c r="C470" s="4" t="s">
        <v>27</v>
      </c>
      <c r="D470" s="4" t="s">
        <v>2109</v>
      </c>
      <c r="E470" s="4" t="s">
        <v>471</v>
      </c>
      <c r="F470" s="6">
        <v>45176</v>
      </c>
      <c r="G470" s="6">
        <v>45177</v>
      </c>
      <c r="H470" s="4">
        <v>1</v>
      </c>
      <c r="I470" s="4">
        <v>1</v>
      </c>
      <c r="J470" s="4">
        <v>1</v>
      </c>
      <c r="K470" s="4" t="s">
        <v>30</v>
      </c>
      <c r="L470" s="4">
        <v>1712.28</v>
      </c>
      <c r="M470" s="4">
        <v>1712.28</v>
      </c>
      <c r="N470" s="4" t="s">
        <v>2110</v>
      </c>
      <c r="O470" s="4" t="s">
        <v>1862</v>
      </c>
      <c r="P470" s="4" t="s">
        <v>33</v>
      </c>
      <c r="Q470" s="4">
        <v>0</v>
      </c>
      <c r="R470" s="8">
        <v>45156</v>
      </c>
      <c r="S470" s="6">
        <v>45180</v>
      </c>
      <c r="T470" s="4" t="s">
        <v>34</v>
      </c>
      <c r="U470" s="4">
        <v>1712.28</v>
      </c>
      <c r="V470" s="4">
        <v>0</v>
      </c>
      <c r="W470" s="4">
        <v>0</v>
      </c>
      <c r="X470" s="4" t="s">
        <v>2111</v>
      </c>
      <c r="Y470" s="4" t="s">
        <v>35</v>
      </c>
    </row>
    <row r="471" s="4" customFormat="1" spans="1:27">
      <c r="A471" s="4" t="s">
        <v>2112</v>
      </c>
      <c r="B471" s="4" t="s">
        <v>26</v>
      </c>
      <c r="C471" s="4" t="s">
        <v>27</v>
      </c>
      <c r="D471" s="4" t="s">
        <v>2113</v>
      </c>
      <c r="E471" s="4" t="s">
        <v>2114</v>
      </c>
      <c r="F471" s="6">
        <v>45176</v>
      </c>
      <c r="G471" s="6">
        <v>45177</v>
      </c>
      <c r="H471" s="4">
        <v>3</v>
      </c>
      <c r="I471" s="4">
        <v>1</v>
      </c>
      <c r="J471" s="4">
        <v>3</v>
      </c>
      <c r="K471" s="4" t="s">
        <v>30</v>
      </c>
      <c r="L471" s="4">
        <v>4336.95</v>
      </c>
      <c r="M471" s="4">
        <v>4336.95</v>
      </c>
      <c r="N471" s="4" t="s">
        <v>2115</v>
      </c>
      <c r="O471" s="4" t="s">
        <v>1862</v>
      </c>
      <c r="P471" s="4" t="s">
        <v>33</v>
      </c>
      <c r="Q471" s="4">
        <v>0</v>
      </c>
      <c r="R471" s="8">
        <v>45156</v>
      </c>
      <c r="S471" s="6">
        <v>45180</v>
      </c>
      <c r="T471" s="4" t="s">
        <v>34</v>
      </c>
      <c r="U471" s="4">
        <v>4336.95</v>
      </c>
      <c r="V471" s="4">
        <v>0</v>
      </c>
      <c r="W471" s="4">
        <v>0</v>
      </c>
      <c r="X471" s="4" t="s">
        <v>2116</v>
      </c>
      <c r="Y471" s="4">
        <v>8442151</v>
      </c>
      <c r="Z471" s="4">
        <v>8442152</v>
      </c>
      <c r="AA471" s="4" t="s">
        <v>2117</v>
      </c>
    </row>
    <row r="472" s="4" customFormat="1" spans="1:25">
      <c r="A472" s="4" t="s">
        <v>2118</v>
      </c>
      <c r="B472" s="4" t="s">
        <v>26</v>
      </c>
      <c r="C472" s="4" t="s">
        <v>27</v>
      </c>
      <c r="D472" s="4" t="s">
        <v>2119</v>
      </c>
      <c r="E472" s="4" t="s">
        <v>1368</v>
      </c>
      <c r="F472" s="6">
        <v>45174</v>
      </c>
      <c r="G472" s="6">
        <v>45177</v>
      </c>
      <c r="H472" s="4">
        <v>1</v>
      </c>
      <c r="I472" s="4">
        <v>3</v>
      </c>
      <c r="J472" s="4">
        <v>3</v>
      </c>
      <c r="K472" s="4" t="s">
        <v>30</v>
      </c>
      <c r="L472" s="4">
        <v>1779.72</v>
      </c>
      <c r="M472" s="4">
        <v>1779.72</v>
      </c>
      <c r="N472" s="4" t="s">
        <v>2120</v>
      </c>
      <c r="O472" s="4" t="s">
        <v>1862</v>
      </c>
      <c r="P472" s="4" t="s">
        <v>33</v>
      </c>
      <c r="Q472" s="4">
        <v>0</v>
      </c>
      <c r="R472" s="8">
        <v>45157.0000115741</v>
      </c>
      <c r="S472" s="6">
        <v>45180</v>
      </c>
      <c r="T472" s="4" t="s">
        <v>34</v>
      </c>
      <c r="U472" s="4">
        <v>1779.72</v>
      </c>
      <c r="V472" s="4">
        <v>0</v>
      </c>
      <c r="W472" s="4">
        <v>0</v>
      </c>
      <c r="X472" s="4" t="s">
        <v>2121</v>
      </c>
      <c r="Y472" s="4" t="s">
        <v>35</v>
      </c>
    </row>
    <row r="473" s="4" customFormat="1" spans="1:25">
      <c r="A473" s="4" t="s">
        <v>2122</v>
      </c>
      <c r="B473" s="4" t="s">
        <v>26</v>
      </c>
      <c r="C473" s="4" t="s">
        <v>27</v>
      </c>
      <c r="D473" s="4" t="s">
        <v>2123</v>
      </c>
      <c r="E473" s="4" t="s">
        <v>2124</v>
      </c>
      <c r="F473" s="6">
        <v>45176</v>
      </c>
      <c r="G473" s="6">
        <v>45177</v>
      </c>
      <c r="H473" s="4">
        <v>1</v>
      </c>
      <c r="I473" s="4">
        <v>1</v>
      </c>
      <c r="J473" s="4">
        <v>1</v>
      </c>
      <c r="K473" s="4" t="s">
        <v>30</v>
      </c>
      <c r="L473" s="4">
        <v>332.44</v>
      </c>
      <c r="M473" s="4">
        <v>332.44</v>
      </c>
      <c r="N473" s="4" t="s">
        <v>2125</v>
      </c>
      <c r="O473" s="4" t="s">
        <v>1862</v>
      </c>
      <c r="P473" s="4" t="s">
        <v>33</v>
      </c>
      <c r="Q473" s="4">
        <v>0</v>
      </c>
      <c r="R473" s="8">
        <v>45157</v>
      </c>
      <c r="S473" s="6">
        <v>45180</v>
      </c>
      <c r="T473" s="4" t="s">
        <v>34</v>
      </c>
      <c r="U473" s="4">
        <v>332.44</v>
      </c>
      <c r="V473" s="4">
        <v>0</v>
      </c>
      <c r="W473" s="4">
        <v>0</v>
      </c>
      <c r="X473" s="4" t="s">
        <v>2126</v>
      </c>
      <c r="Y473" s="4" t="s">
        <v>35</v>
      </c>
    </row>
    <row r="474" s="4" customFormat="1" spans="1:25">
      <c r="A474" s="4" t="s">
        <v>2063</v>
      </c>
      <c r="B474" s="4" t="s">
        <v>26</v>
      </c>
      <c r="C474" s="4" t="s">
        <v>92</v>
      </c>
      <c r="D474" s="4" t="s">
        <v>2064</v>
      </c>
      <c r="E474" s="4" t="s">
        <v>2065</v>
      </c>
      <c r="F474" s="6">
        <v>45175</v>
      </c>
      <c r="G474" s="6">
        <v>45177</v>
      </c>
      <c r="H474" s="4">
        <v>1</v>
      </c>
      <c r="I474" s="4">
        <v>2</v>
      </c>
      <c r="J474" s="4">
        <v>2</v>
      </c>
      <c r="K474" s="4" t="s">
        <v>30</v>
      </c>
      <c r="L474" s="4">
        <v>-3447.84</v>
      </c>
      <c r="M474" s="4">
        <v>-3447.84</v>
      </c>
      <c r="N474" s="4" t="s">
        <v>2066</v>
      </c>
      <c r="O474" s="4" t="s">
        <v>1862</v>
      </c>
      <c r="P474" s="4" t="s">
        <v>33</v>
      </c>
      <c r="Q474" s="4">
        <v>0</v>
      </c>
      <c r="R474" s="8">
        <v>45154</v>
      </c>
      <c r="S474" s="6">
        <v>45180</v>
      </c>
      <c r="T474" s="4" t="s">
        <v>34</v>
      </c>
      <c r="U474" s="4">
        <v>-3447.84</v>
      </c>
      <c r="V474" s="4">
        <v>0</v>
      </c>
      <c r="W474" s="4">
        <v>0</v>
      </c>
      <c r="X474" s="4" t="s">
        <v>2067</v>
      </c>
      <c r="Y474" s="4" t="s">
        <v>2068</v>
      </c>
    </row>
    <row r="475" s="4" customFormat="1" spans="1:25">
      <c r="A475" s="4" t="s">
        <v>2127</v>
      </c>
      <c r="B475" s="4" t="s">
        <v>26</v>
      </c>
      <c r="C475" s="4" t="s">
        <v>27</v>
      </c>
      <c r="D475" s="4" t="s">
        <v>410</v>
      </c>
      <c r="E475" s="4" t="s">
        <v>488</v>
      </c>
      <c r="F475" s="6">
        <v>45176</v>
      </c>
      <c r="G475" s="6">
        <v>45177</v>
      </c>
      <c r="H475" s="4">
        <v>2</v>
      </c>
      <c r="I475" s="4">
        <v>1</v>
      </c>
      <c r="J475" s="4">
        <v>2</v>
      </c>
      <c r="K475" s="4" t="s">
        <v>30</v>
      </c>
      <c r="L475" s="4">
        <v>1184.38</v>
      </c>
      <c r="M475" s="4">
        <v>1184.38</v>
      </c>
      <c r="N475" s="4" t="s">
        <v>2128</v>
      </c>
      <c r="O475" s="4" t="s">
        <v>1862</v>
      </c>
      <c r="P475" s="4" t="s">
        <v>33</v>
      </c>
      <c r="Q475" s="4">
        <v>0</v>
      </c>
      <c r="R475" s="8">
        <v>45157</v>
      </c>
      <c r="S475" s="6">
        <v>45180</v>
      </c>
      <c r="T475" s="4" t="s">
        <v>34</v>
      </c>
      <c r="U475" s="4">
        <v>1184.38</v>
      </c>
      <c r="V475" s="4">
        <v>0</v>
      </c>
      <c r="W475" s="4">
        <v>0</v>
      </c>
      <c r="X475" s="4" t="s">
        <v>2129</v>
      </c>
      <c r="Y475" s="4" t="s">
        <v>35</v>
      </c>
    </row>
    <row r="476" s="4" customFormat="1" spans="1:26">
      <c r="A476" s="4" t="s">
        <v>2130</v>
      </c>
      <c r="B476" s="4" t="s">
        <v>26</v>
      </c>
      <c r="C476" s="4" t="s">
        <v>27</v>
      </c>
      <c r="D476" s="4" t="s">
        <v>2131</v>
      </c>
      <c r="E476" s="4" t="s">
        <v>2132</v>
      </c>
      <c r="F476" s="6">
        <v>45176</v>
      </c>
      <c r="G476" s="6">
        <v>45177</v>
      </c>
      <c r="H476" s="4">
        <v>2</v>
      </c>
      <c r="I476" s="4">
        <v>1</v>
      </c>
      <c r="J476" s="4">
        <v>2</v>
      </c>
      <c r="K476" s="4" t="s">
        <v>30</v>
      </c>
      <c r="L476" s="4">
        <v>368.1</v>
      </c>
      <c r="M476" s="4">
        <v>368.1</v>
      </c>
      <c r="N476" s="4" t="s">
        <v>2133</v>
      </c>
      <c r="O476" s="4" t="s">
        <v>1862</v>
      </c>
      <c r="P476" s="4" t="s">
        <v>33</v>
      </c>
      <c r="Q476" s="4">
        <v>0</v>
      </c>
      <c r="R476" s="8">
        <v>45157</v>
      </c>
      <c r="S476" s="6">
        <v>45180</v>
      </c>
      <c r="T476" s="4" t="s">
        <v>34</v>
      </c>
      <c r="U476" s="4">
        <v>368.1</v>
      </c>
      <c r="V476" s="4">
        <v>0</v>
      </c>
      <c r="W476" s="4">
        <v>0</v>
      </c>
      <c r="X476" s="4" t="s">
        <v>2134</v>
      </c>
      <c r="Y476" s="4" t="s">
        <v>2135</v>
      </c>
      <c r="Z476" s="4" t="s">
        <v>2136</v>
      </c>
    </row>
    <row r="477" s="4" customFormat="1" spans="1:25">
      <c r="A477" s="4" t="s">
        <v>2137</v>
      </c>
      <c r="B477" s="4" t="s">
        <v>26</v>
      </c>
      <c r="C477" s="4" t="s">
        <v>27</v>
      </c>
      <c r="D477" s="4" t="s">
        <v>2138</v>
      </c>
      <c r="E477" s="4" t="s">
        <v>2139</v>
      </c>
      <c r="F477" s="6">
        <v>45175</v>
      </c>
      <c r="G477" s="6">
        <v>45177</v>
      </c>
      <c r="H477" s="4">
        <v>1</v>
      </c>
      <c r="I477" s="4">
        <v>2</v>
      </c>
      <c r="J477" s="4">
        <v>2</v>
      </c>
      <c r="K477" s="4" t="s">
        <v>30</v>
      </c>
      <c r="L477" s="4">
        <v>2228.54</v>
      </c>
      <c r="M477" s="4">
        <v>2228.54</v>
      </c>
      <c r="N477" s="4" t="s">
        <v>2140</v>
      </c>
      <c r="O477" s="4" t="s">
        <v>1862</v>
      </c>
      <c r="P477" s="4" t="s">
        <v>33</v>
      </c>
      <c r="Q477" s="4">
        <v>0</v>
      </c>
      <c r="R477" s="8">
        <v>45157.0000115741</v>
      </c>
      <c r="S477" s="6">
        <v>45180</v>
      </c>
      <c r="T477" s="4" t="s">
        <v>34</v>
      </c>
      <c r="U477" s="4">
        <v>2228.54</v>
      </c>
      <c r="V477" s="4">
        <v>0</v>
      </c>
      <c r="W477" s="4">
        <v>0</v>
      </c>
      <c r="X477" s="4" t="s">
        <v>2141</v>
      </c>
      <c r="Y477" s="4" t="s">
        <v>2142</v>
      </c>
    </row>
    <row r="478" s="4" customFormat="1" spans="1:26">
      <c r="A478" s="4" t="s">
        <v>2143</v>
      </c>
      <c r="B478" s="4" t="s">
        <v>26</v>
      </c>
      <c r="C478" s="4" t="s">
        <v>27</v>
      </c>
      <c r="D478" s="4" t="s">
        <v>2144</v>
      </c>
      <c r="E478" s="4" t="s">
        <v>2145</v>
      </c>
      <c r="F478" s="6">
        <v>45173</v>
      </c>
      <c r="G478" s="6">
        <v>45177</v>
      </c>
      <c r="H478" s="4">
        <v>2</v>
      </c>
      <c r="I478" s="4">
        <v>4</v>
      </c>
      <c r="J478" s="4">
        <v>8</v>
      </c>
      <c r="K478" s="4" t="s">
        <v>30</v>
      </c>
      <c r="L478" s="4">
        <v>56455.46</v>
      </c>
      <c r="M478" s="4">
        <v>56455.46</v>
      </c>
      <c r="N478" s="4" t="s">
        <v>2146</v>
      </c>
      <c r="O478" s="4" t="s">
        <v>1862</v>
      </c>
      <c r="P478" s="4" t="s">
        <v>33</v>
      </c>
      <c r="Q478" s="4">
        <v>0</v>
      </c>
      <c r="R478" s="8">
        <v>45158.0000115741</v>
      </c>
      <c r="S478" s="6">
        <v>45180</v>
      </c>
      <c r="T478" s="4" t="s">
        <v>34</v>
      </c>
      <c r="U478" s="4">
        <v>56455.46</v>
      </c>
      <c r="V478" s="4">
        <v>0</v>
      </c>
      <c r="W478" s="4">
        <v>0</v>
      </c>
      <c r="X478" s="4" t="s">
        <v>2147</v>
      </c>
      <c r="Y478" s="4" t="s">
        <v>2148</v>
      </c>
      <c r="Z478" s="4" t="s">
        <v>2149</v>
      </c>
    </row>
    <row r="479" s="4" customFormat="1" spans="1:25">
      <c r="A479" s="4" t="s">
        <v>2150</v>
      </c>
      <c r="B479" s="4" t="s">
        <v>26</v>
      </c>
      <c r="C479" s="4" t="s">
        <v>27</v>
      </c>
      <c r="D479" s="4" t="s">
        <v>2151</v>
      </c>
      <c r="E479" s="4" t="s">
        <v>2152</v>
      </c>
      <c r="F479" s="6">
        <v>45176</v>
      </c>
      <c r="G479" s="6">
        <v>45177</v>
      </c>
      <c r="H479" s="4">
        <v>1</v>
      </c>
      <c r="I479" s="4">
        <v>1</v>
      </c>
      <c r="J479" s="4">
        <v>1</v>
      </c>
      <c r="K479" s="4" t="s">
        <v>30</v>
      </c>
      <c r="L479" s="4">
        <v>1107.02</v>
      </c>
      <c r="M479" s="4">
        <v>1107.02</v>
      </c>
      <c r="N479" s="4" t="s">
        <v>2153</v>
      </c>
      <c r="O479" s="4" t="s">
        <v>1862</v>
      </c>
      <c r="P479" s="4" t="s">
        <v>33</v>
      </c>
      <c r="Q479" s="4">
        <v>0</v>
      </c>
      <c r="R479" s="8">
        <v>45158.0000115741</v>
      </c>
      <c r="S479" s="6">
        <v>45180</v>
      </c>
      <c r="T479" s="4" t="s">
        <v>34</v>
      </c>
      <c r="U479" s="4">
        <v>1107.02</v>
      </c>
      <c r="V479" s="4">
        <v>0</v>
      </c>
      <c r="W479" s="4">
        <v>0</v>
      </c>
      <c r="X479" s="4" t="s">
        <v>2154</v>
      </c>
      <c r="Y479" s="4" t="s">
        <v>2155</v>
      </c>
    </row>
    <row r="480" s="4" customFormat="1" spans="1:25">
      <c r="A480" s="4" t="s">
        <v>2156</v>
      </c>
      <c r="B480" s="4" t="s">
        <v>26</v>
      </c>
      <c r="C480" s="4" t="s">
        <v>27</v>
      </c>
      <c r="D480" s="4" t="s">
        <v>2157</v>
      </c>
      <c r="E480" s="4" t="s">
        <v>2158</v>
      </c>
      <c r="F480" s="6">
        <v>45175</v>
      </c>
      <c r="G480" s="6">
        <v>45177</v>
      </c>
      <c r="H480" s="4">
        <v>1</v>
      </c>
      <c r="I480" s="4">
        <v>2</v>
      </c>
      <c r="J480" s="4">
        <v>2</v>
      </c>
      <c r="K480" s="4" t="s">
        <v>30</v>
      </c>
      <c r="L480" s="4">
        <v>2079.3</v>
      </c>
      <c r="M480" s="4">
        <v>2079.3</v>
      </c>
      <c r="N480" s="4" t="s">
        <v>2159</v>
      </c>
      <c r="O480" s="4" t="s">
        <v>1862</v>
      </c>
      <c r="P480" s="4" t="s">
        <v>33</v>
      </c>
      <c r="Q480" s="4">
        <v>0</v>
      </c>
      <c r="R480" s="8">
        <v>45158.0000115741</v>
      </c>
      <c r="S480" s="6">
        <v>45180</v>
      </c>
      <c r="T480" s="4" t="s">
        <v>34</v>
      </c>
      <c r="U480" s="4">
        <v>2079.3</v>
      </c>
      <c r="V480" s="4">
        <v>0</v>
      </c>
      <c r="W480" s="4">
        <v>0</v>
      </c>
      <c r="X480" s="4" t="s">
        <v>2160</v>
      </c>
      <c r="Y480" s="4" t="s">
        <v>2161</v>
      </c>
    </row>
    <row r="481" s="4" customFormat="1" spans="1:25">
      <c r="A481" s="4" t="s">
        <v>2162</v>
      </c>
      <c r="B481" s="4" t="s">
        <v>26</v>
      </c>
      <c r="C481" s="4" t="s">
        <v>27</v>
      </c>
      <c r="D481" s="4" t="s">
        <v>511</v>
      </c>
      <c r="E481" s="4" t="s">
        <v>2163</v>
      </c>
      <c r="F481" s="6">
        <v>45176</v>
      </c>
      <c r="G481" s="6">
        <v>45177</v>
      </c>
      <c r="H481" s="4">
        <v>1</v>
      </c>
      <c r="I481" s="4">
        <v>1</v>
      </c>
      <c r="J481" s="4">
        <v>1</v>
      </c>
      <c r="K481" s="4" t="s">
        <v>30</v>
      </c>
      <c r="L481" s="4">
        <v>652.91</v>
      </c>
      <c r="M481" s="4">
        <v>652.91</v>
      </c>
      <c r="N481" s="4" t="s">
        <v>2164</v>
      </c>
      <c r="O481" s="4" t="s">
        <v>1862</v>
      </c>
      <c r="P481" s="4" t="s">
        <v>33</v>
      </c>
      <c r="Q481" s="4">
        <v>0</v>
      </c>
      <c r="R481" s="8">
        <v>45158</v>
      </c>
      <c r="S481" s="6">
        <v>45180</v>
      </c>
      <c r="T481" s="4" t="s">
        <v>34</v>
      </c>
      <c r="U481" s="4">
        <v>652.91</v>
      </c>
      <c r="V481" s="4">
        <v>0</v>
      </c>
      <c r="W481" s="4">
        <v>0</v>
      </c>
      <c r="X481" s="4" t="s">
        <v>2165</v>
      </c>
      <c r="Y481" s="4" t="s">
        <v>2166</v>
      </c>
    </row>
    <row r="482" s="4" customFormat="1" spans="1:25">
      <c r="A482" s="4" t="s">
        <v>2167</v>
      </c>
      <c r="B482" s="4" t="s">
        <v>26</v>
      </c>
      <c r="C482" s="4" t="s">
        <v>27</v>
      </c>
      <c r="D482" s="4" t="s">
        <v>2168</v>
      </c>
      <c r="E482" s="4" t="s">
        <v>2169</v>
      </c>
      <c r="F482" s="6">
        <v>45176</v>
      </c>
      <c r="G482" s="6">
        <v>45177</v>
      </c>
      <c r="H482" s="4">
        <v>1</v>
      </c>
      <c r="I482" s="4">
        <v>1</v>
      </c>
      <c r="J482" s="4">
        <v>1</v>
      </c>
      <c r="K482" s="4" t="s">
        <v>30</v>
      </c>
      <c r="L482" s="4">
        <v>1205.1</v>
      </c>
      <c r="M482" s="4">
        <v>1205.1</v>
      </c>
      <c r="N482" s="4" t="s">
        <v>2170</v>
      </c>
      <c r="O482" s="4" t="s">
        <v>1862</v>
      </c>
      <c r="P482" s="4" t="s">
        <v>33</v>
      </c>
      <c r="Q482" s="4">
        <v>0</v>
      </c>
      <c r="R482" s="8">
        <v>45160</v>
      </c>
      <c r="S482" s="6">
        <v>45180</v>
      </c>
      <c r="T482" s="4" t="s">
        <v>34</v>
      </c>
      <c r="U482" s="4">
        <v>1205.1</v>
      </c>
      <c r="V482" s="4">
        <v>0</v>
      </c>
      <c r="W482" s="4">
        <v>0</v>
      </c>
      <c r="X482" s="4" t="s">
        <v>2171</v>
      </c>
      <c r="Y482" s="4" t="s">
        <v>2172</v>
      </c>
    </row>
    <row r="483" s="4" customFormat="1" spans="1:25">
      <c r="A483" s="4" t="s">
        <v>2173</v>
      </c>
      <c r="B483" s="4" t="s">
        <v>26</v>
      </c>
      <c r="C483" s="4" t="s">
        <v>27</v>
      </c>
      <c r="D483" s="4" t="s">
        <v>2070</v>
      </c>
      <c r="E483" s="4" t="s">
        <v>821</v>
      </c>
      <c r="F483" s="6">
        <v>45173</v>
      </c>
      <c r="G483" s="6">
        <v>45177</v>
      </c>
      <c r="H483" s="4">
        <v>1</v>
      </c>
      <c r="I483" s="4">
        <v>4</v>
      </c>
      <c r="J483" s="4">
        <v>4</v>
      </c>
      <c r="K483" s="4" t="s">
        <v>30</v>
      </c>
      <c r="L483" s="4">
        <v>2371</v>
      </c>
      <c r="M483" s="4">
        <v>2371</v>
      </c>
      <c r="N483" s="4" t="s">
        <v>2174</v>
      </c>
      <c r="O483" s="4" t="s">
        <v>1862</v>
      </c>
      <c r="P483" s="4" t="s">
        <v>33</v>
      </c>
      <c r="Q483" s="4">
        <v>0</v>
      </c>
      <c r="R483" s="8">
        <v>45160</v>
      </c>
      <c r="S483" s="6">
        <v>45180</v>
      </c>
      <c r="T483" s="4" t="s">
        <v>34</v>
      </c>
      <c r="U483" s="4">
        <v>2371</v>
      </c>
      <c r="V483" s="4">
        <v>0</v>
      </c>
      <c r="W483" s="4">
        <v>0</v>
      </c>
      <c r="X483" s="4" t="s">
        <v>2175</v>
      </c>
      <c r="Y483" s="4" t="s">
        <v>2176</v>
      </c>
    </row>
    <row r="484" s="4" customFormat="1" spans="1:25">
      <c r="A484" s="4" t="s">
        <v>2177</v>
      </c>
      <c r="B484" s="4" t="s">
        <v>26</v>
      </c>
      <c r="C484" s="4" t="s">
        <v>27</v>
      </c>
      <c r="D484" s="4" t="s">
        <v>505</v>
      </c>
      <c r="E484" s="4" t="s">
        <v>506</v>
      </c>
      <c r="F484" s="6">
        <v>45175</v>
      </c>
      <c r="G484" s="6">
        <v>45177</v>
      </c>
      <c r="H484" s="4">
        <v>1</v>
      </c>
      <c r="I484" s="4">
        <v>2</v>
      </c>
      <c r="J484" s="4">
        <v>2</v>
      </c>
      <c r="K484" s="4" t="s">
        <v>30</v>
      </c>
      <c r="L484" s="4">
        <v>434</v>
      </c>
      <c r="M484" s="4">
        <v>434</v>
      </c>
      <c r="N484" s="4" t="s">
        <v>2178</v>
      </c>
      <c r="O484" s="4" t="s">
        <v>1862</v>
      </c>
      <c r="P484" s="4" t="s">
        <v>33</v>
      </c>
      <c r="Q484" s="4">
        <v>0</v>
      </c>
      <c r="R484" s="8">
        <v>45160</v>
      </c>
      <c r="S484" s="6">
        <v>45180</v>
      </c>
      <c r="T484" s="4" t="s">
        <v>34</v>
      </c>
      <c r="U484" s="4">
        <v>434</v>
      </c>
      <c r="V484" s="4">
        <v>0</v>
      </c>
      <c r="W484" s="4">
        <v>0</v>
      </c>
      <c r="X484" s="4" t="s">
        <v>2179</v>
      </c>
      <c r="Y484" s="4" t="s">
        <v>2180</v>
      </c>
    </row>
    <row r="485" s="4" customFormat="1" spans="1:25">
      <c r="A485" s="4" t="s">
        <v>2181</v>
      </c>
      <c r="B485" s="4" t="s">
        <v>26</v>
      </c>
      <c r="C485" s="4" t="s">
        <v>27</v>
      </c>
      <c r="D485" s="4" t="s">
        <v>2168</v>
      </c>
      <c r="E485" s="4" t="s">
        <v>2169</v>
      </c>
      <c r="F485" s="6">
        <v>45176</v>
      </c>
      <c r="G485" s="6">
        <v>45177</v>
      </c>
      <c r="H485" s="4">
        <v>1</v>
      </c>
      <c r="I485" s="4">
        <v>1</v>
      </c>
      <c r="J485" s="4">
        <v>1</v>
      </c>
      <c r="K485" s="4" t="s">
        <v>30</v>
      </c>
      <c r="L485" s="4">
        <v>1207.54</v>
      </c>
      <c r="M485" s="4">
        <v>1207.54</v>
      </c>
      <c r="N485" s="4" t="s">
        <v>2170</v>
      </c>
      <c r="O485" s="4" t="s">
        <v>1862</v>
      </c>
      <c r="P485" s="4" t="s">
        <v>33</v>
      </c>
      <c r="Q485" s="4">
        <v>0</v>
      </c>
      <c r="R485" s="8">
        <v>45160.0000115741</v>
      </c>
      <c r="S485" s="6">
        <v>45180</v>
      </c>
      <c r="T485" s="4" t="s">
        <v>34</v>
      </c>
      <c r="U485" s="4">
        <v>1207.54</v>
      </c>
      <c r="V485" s="4">
        <v>0</v>
      </c>
      <c r="W485" s="4">
        <v>0</v>
      </c>
      <c r="X485" s="4" t="s">
        <v>2182</v>
      </c>
      <c r="Y485" s="4" t="s">
        <v>35</v>
      </c>
    </row>
    <row r="486" s="4" customFormat="1" spans="1:25">
      <c r="A486" s="4" t="s">
        <v>2181</v>
      </c>
      <c r="B486" s="4" t="s">
        <v>26</v>
      </c>
      <c r="C486" s="4" t="s">
        <v>92</v>
      </c>
      <c r="D486" s="4" t="s">
        <v>2168</v>
      </c>
      <c r="E486" s="4" t="s">
        <v>2169</v>
      </c>
      <c r="F486" s="6">
        <v>45176</v>
      </c>
      <c r="G486" s="6">
        <v>45177</v>
      </c>
      <c r="H486" s="4">
        <v>1</v>
      </c>
      <c r="I486" s="4">
        <v>1</v>
      </c>
      <c r="J486" s="4">
        <v>1</v>
      </c>
      <c r="K486" s="4" t="s">
        <v>30</v>
      </c>
      <c r="L486" s="4">
        <v>-1207.54</v>
      </c>
      <c r="M486" s="4">
        <v>-1207.54</v>
      </c>
      <c r="N486" s="4" t="s">
        <v>2170</v>
      </c>
      <c r="O486" s="4" t="s">
        <v>1862</v>
      </c>
      <c r="P486" s="4" t="s">
        <v>33</v>
      </c>
      <c r="Q486" s="4">
        <v>0</v>
      </c>
      <c r="R486" s="8">
        <v>45160.0000115741</v>
      </c>
      <c r="S486" s="6">
        <v>45180</v>
      </c>
      <c r="T486" s="4" t="s">
        <v>34</v>
      </c>
      <c r="U486" s="4">
        <v>-1207.54</v>
      </c>
      <c r="V486" s="4">
        <v>0</v>
      </c>
      <c r="W486" s="4">
        <v>0</v>
      </c>
      <c r="X486" s="4" t="s">
        <v>2182</v>
      </c>
      <c r="Y486" s="4" t="s">
        <v>35</v>
      </c>
    </row>
    <row r="487" s="4" customFormat="1" spans="1:25">
      <c r="A487" s="4" t="s">
        <v>2183</v>
      </c>
      <c r="B487" s="4" t="s">
        <v>26</v>
      </c>
      <c r="C487" s="4" t="s">
        <v>27</v>
      </c>
      <c r="D487" s="4" t="s">
        <v>1276</v>
      </c>
      <c r="E487" s="4" t="s">
        <v>341</v>
      </c>
      <c r="F487" s="6">
        <v>45175</v>
      </c>
      <c r="G487" s="6">
        <v>45177</v>
      </c>
      <c r="H487" s="4">
        <v>1</v>
      </c>
      <c r="I487" s="4">
        <v>2</v>
      </c>
      <c r="J487" s="4">
        <v>2</v>
      </c>
      <c r="K487" s="4" t="s">
        <v>30</v>
      </c>
      <c r="L487" s="4">
        <v>1722.02</v>
      </c>
      <c r="M487" s="4">
        <v>1722.02</v>
      </c>
      <c r="N487" s="4" t="s">
        <v>2184</v>
      </c>
      <c r="O487" s="4" t="s">
        <v>1862</v>
      </c>
      <c r="P487" s="4" t="s">
        <v>33</v>
      </c>
      <c r="Q487" s="4">
        <v>0</v>
      </c>
      <c r="R487" s="8">
        <v>45160</v>
      </c>
      <c r="S487" s="6">
        <v>45180</v>
      </c>
      <c r="T487" s="4" t="s">
        <v>34</v>
      </c>
      <c r="U487" s="4">
        <v>1722.02</v>
      </c>
      <c r="V487" s="4">
        <v>0</v>
      </c>
      <c r="W487" s="4">
        <v>0</v>
      </c>
      <c r="X487" s="4" t="s">
        <v>2185</v>
      </c>
      <c r="Y487" s="4" t="s">
        <v>35</v>
      </c>
    </row>
    <row r="488" s="4" customFormat="1" spans="1:25">
      <c r="A488" s="4" t="s">
        <v>2186</v>
      </c>
      <c r="B488" s="4" t="s">
        <v>26</v>
      </c>
      <c r="C488" s="4" t="s">
        <v>27</v>
      </c>
      <c r="D488" s="4" t="s">
        <v>2187</v>
      </c>
      <c r="E488" s="4" t="s">
        <v>2188</v>
      </c>
      <c r="F488" s="6">
        <v>45176</v>
      </c>
      <c r="G488" s="6">
        <v>45177</v>
      </c>
      <c r="H488" s="4">
        <v>1</v>
      </c>
      <c r="I488" s="4">
        <v>1</v>
      </c>
      <c r="J488" s="4">
        <v>1</v>
      </c>
      <c r="K488" s="4" t="s">
        <v>30</v>
      </c>
      <c r="L488" s="4">
        <v>485.67</v>
      </c>
      <c r="M488" s="4">
        <v>485.67</v>
      </c>
      <c r="N488" s="4" t="s">
        <v>2189</v>
      </c>
      <c r="O488" s="4" t="s">
        <v>1862</v>
      </c>
      <c r="P488" s="4" t="s">
        <v>33</v>
      </c>
      <c r="Q488" s="4">
        <v>0</v>
      </c>
      <c r="R488" s="8">
        <v>45160</v>
      </c>
      <c r="S488" s="6">
        <v>45180</v>
      </c>
      <c r="T488" s="4" t="s">
        <v>34</v>
      </c>
      <c r="U488" s="4">
        <v>485.67</v>
      </c>
      <c r="V488" s="4">
        <v>0</v>
      </c>
      <c r="W488" s="4">
        <v>0</v>
      </c>
      <c r="X488" s="4" t="s">
        <v>2190</v>
      </c>
      <c r="Y488" s="4" t="s">
        <v>35</v>
      </c>
    </row>
    <row r="489" s="4" customFormat="1" spans="1:25">
      <c r="A489" s="4" t="s">
        <v>2191</v>
      </c>
      <c r="B489" s="4" t="s">
        <v>26</v>
      </c>
      <c r="C489" s="4" t="s">
        <v>27</v>
      </c>
      <c r="D489" s="4" t="s">
        <v>351</v>
      </c>
      <c r="E489" s="4" t="s">
        <v>352</v>
      </c>
      <c r="F489" s="6">
        <v>45174</v>
      </c>
      <c r="G489" s="6">
        <v>45177</v>
      </c>
      <c r="H489" s="4">
        <v>1</v>
      </c>
      <c r="I489" s="4">
        <v>3</v>
      </c>
      <c r="J489" s="4">
        <v>3</v>
      </c>
      <c r="K489" s="4" t="s">
        <v>30</v>
      </c>
      <c r="L489" s="4">
        <v>1243.41</v>
      </c>
      <c r="M489" s="4">
        <v>1243.41</v>
      </c>
      <c r="N489" s="4" t="s">
        <v>2192</v>
      </c>
      <c r="O489" s="4" t="s">
        <v>1862</v>
      </c>
      <c r="P489" s="4" t="s">
        <v>33</v>
      </c>
      <c r="Q489" s="4">
        <v>0</v>
      </c>
      <c r="R489" s="8">
        <v>45160.0000115741</v>
      </c>
      <c r="S489" s="6">
        <v>45180</v>
      </c>
      <c r="T489" s="4" t="s">
        <v>34</v>
      </c>
      <c r="U489" s="4">
        <v>1243.41</v>
      </c>
      <c r="V489" s="4">
        <v>0</v>
      </c>
      <c r="W489" s="4">
        <v>0</v>
      </c>
      <c r="X489" s="4" t="s">
        <v>2193</v>
      </c>
      <c r="Y489" s="4" t="s">
        <v>2194</v>
      </c>
    </row>
    <row r="490" s="4" customFormat="1" spans="1:25">
      <c r="A490" s="4" t="s">
        <v>2195</v>
      </c>
      <c r="B490" s="4" t="s">
        <v>26</v>
      </c>
      <c r="C490" s="4" t="s">
        <v>27</v>
      </c>
      <c r="D490" s="4" t="s">
        <v>2123</v>
      </c>
      <c r="E490" s="4" t="s">
        <v>2124</v>
      </c>
      <c r="F490" s="6">
        <v>45174</v>
      </c>
      <c r="G490" s="6">
        <v>45177</v>
      </c>
      <c r="H490" s="4">
        <v>1</v>
      </c>
      <c r="I490" s="4">
        <v>3</v>
      </c>
      <c r="J490" s="4">
        <v>3</v>
      </c>
      <c r="K490" s="4" t="s">
        <v>30</v>
      </c>
      <c r="L490" s="4">
        <v>1063.02</v>
      </c>
      <c r="M490" s="4">
        <v>1063.02</v>
      </c>
      <c r="N490" s="4" t="s">
        <v>2196</v>
      </c>
      <c r="O490" s="4" t="s">
        <v>1862</v>
      </c>
      <c r="P490" s="4" t="s">
        <v>33</v>
      </c>
      <c r="Q490" s="4">
        <v>0</v>
      </c>
      <c r="R490" s="8">
        <v>45160.0000115741</v>
      </c>
      <c r="S490" s="6">
        <v>45180</v>
      </c>
      <c r="T490" s="4" t="s">
        <v>34</v>
      </c>
      <c r="U490" s="4">
        <v>1063.02</v>
      </c>
      <c r="V490" s="4">
        <v>0</v>
      </c>
      <c r="W490" s="4">
        <v>0</v>
      </c>
      <c r="X490" s="4" t="s">
        <v>2197</v>
      </c>
      <c r="Y490" s="4" t="s">
        <v>2198</v>
      </c>
    </row>
    <row r="491" s="4" customFormat="1" spans="1:25">
      <c r="A491" s="4" t="s">
        <v>2199</v>
      </c>
      <c r="B491" s="4" t="s">
        <v>26</v>
      </c>
      <c r="C491" s="4" t="s">
        <v>27</v>
      </c>
      <c r="D491" s="4" t="s">
        <v>2200</v>
      </c>
      <c r="E491" s="4" t="s">
        <v>2201</v>
      </c>
      <c r="F491" s="6">
        <v>45173</v>
      </c>
      <c r="G491" s="6">
        <v>45177</v>
      </c>
      <c r="H491" s="4">
        <v>1</v>
      </c>
      <c r="I491" s="4">
        <v>4</v>
      </c>
      <c r="J491" s="4">
        <v>4</v>
      </c>
      <c r="K491" s="4" t="s">
        <v>30</v>
      </c>
      <c r="L491" s="4">
        <v>3004.32</v>
      </c>
      <c r="M491" s="4">
        <v>3004.32</v>
      </c>
      <c r="N491" s="4" t="s">
        <v>2202</v>
      </c>
      <c r="O491" s="4" t="s">
        <v>1862</v>
      </c>
      <c r="P491" s="4" t="s">
        <v>33</v>
      </c>
      <c r="Q491" s="4">
        <v>0</v>
      </c>
      <c r="R491" s="8">
        <v>45161.0000115741</v>
      </c>
      <c r="S491" s="6">
        <v>45180</v>
      </c>
      <c r="T491" s="4" t="s">
        <v>34</v>
      </c>
      <c r="U491" s="4">
        <v>3004.32</v>
      </c>
      <c r="V491" s="4">
        <v>0</v>
      </c>
      <c r="W491" s="4">
        <v>0</v>
      </c>
      <c r="X491" s="4" t="s">
        <v>2203</v>
      </c>
      <c r="Y491" s="4" t="s">
        <v>2204</v>
      </c>
    </row>
    <row r="492" s="4" customFormat="1" spans="1:25">
      <c r="A492" s="4" t="s">
        <v>2186</v>
      </c>
      <c r="B492" s="4" t="s">
        <v>26</v>
      </c>
      <c r="C492" s="4" t="s">
        <v>92</v>
      </c>
      <c r="D492" s="4" t="s">
        <v>2187</v>
      </c>
      <c r="E492" s="4" t="s">
        <v>2188</v>
      </c>
      <c r="F492" s="6">
        <v>45176</v>
      </c>
      <c r="G492" s="6">
        <v>45177</v>
      </c>
      <c r="H492" s="4">
        <v>1</v>
      </c>
      <c r="I492" s="4">
        <v>1</v>
      </c>
      <c r="J492" s="4">
        <v>1</v>
      </c>
      <c r="K492" s="4" t="s">
        <v>30</v>
      </c>
      <c r="L492" s="4">
        <v>-485.67</v>
      </c>
      <c r="M492" s="4">
        <v>-485.67</v>
      </c>
      <c r="N492" s="4" t="s">
        <v>2189</v>
      </c>
      <c r="O492" s="4" t="s">
        <v>1862</v>
      </c>
      <c r="P492" s="4" t="s">
        <v>33</v>
      </c>
      <c r="Q492" s="4">
        <v>0</v>
      </c>
      <c r="R492" s="8">
        <v>45160</v>
      </c>
      <c r="S492" s="6">
        <v>45180</v>
      </c>
      <c r="T492" s="4" t="s">
        <v>34</v>
      </c>
      <c r="U492" s="4">
        <v>-485.67</v>
      </c>
      <c r="V492" s="4">
        <v>0</v>
      </c>
      <c r="W492" s="4">
        <v>0</v>
      </c>
      <c r="X492" s="4" t="s">
        <v>2190</v>
      </c>
      <c r="Y492" s="4" t="s">
        <v>35</v>
      </c>
    </row>
    <row r="493" s="4" customFormat="1" spans="1:25">
      <c r="A493" s="4" t="s">
        <v>2205</v>
      </c>
      <c r="B493" s="4" t="s">
        <v>26</v>
      </c>
      <c r="C493" s="4" t="s">
        <v>27</v>
      </c>
      <c r="D493" s="4" t="s">
        <v>2206</v>
      </c>
      <c r="E493" s="4" t="s">
        <v>110</v>
      </c>
      <c r="F493" s="6">
        <v>45171</v>
      </c>
      <c r="G493" s="6">
        <v>45177</v>
      </c>
      <c r="H493" s="4">
        <v>1</v>
      </c>
      <c r="I493" s="4">
        <v>6</v>
      </c>
      <c r="J493" s="4">
        <v>6</v>
      </c>
      <c r="K493" s="4" t="s">
        <v>30</v>
      </c>
      <c r="L493" s="4">
        <v>16012.46</v>
      </c>
      <c r="M493" s="4">
        <v>16012.46</v>
      </c>
      <c r="N493" s="4" t="s">
        <v>2207</v>
      </c>
      <c r="O493" s="4" t="s">
        <v>1862</v>
      </c>
      <c r="P493" s="4" t="s">
        <v>33</v>
      </c>
      <c r="Q493" s="4">
        <v>0</v>
      </c>
      <c r="R493" s="8">
        <v>45161</v>
      </c>
      <c r="S493" s="6">
        <v>45180</v>
      </c>
      <c r="T493" s="4" t="s">
        <v>34</v>
      </c>
      <c r="U493" s="4">
        <v>16012.46</v>
      </c>
      <c r="V493" s="4">
        <v>0</v>
      </c>
      <c r="W493" s="4">
        <v>0</v>
      </c>
      <c r="X493" s="4" t="s">
        <v>2208</v>
      </c>
      <c r="Y493" s="4" t="s">
        <v>2209</v>
      </c>
    </row>
    <row r="494" s="4" customFormat="1" spans="1:25">
      <c r="A494" s="4" t="s">
        <v>2210</v>
      </c>
      <c r="B494" s="4" t="s">
        <v>26</v>
      </c>
      <c r="C494" s="4" t="s">
        <v>27</v>
      </c>
      <c r="D494" s="4" t="s">
        <v>2211</v>
      </c>
      <c r="E494" s="4" t="s">
        <v>2212</v>
      </c>
      <c r="F494" s="6">
        <v>45174</v>
      </c>
      <c r="G494" s="6">
        <v>45177</v>
      </c>
      <c r="H494" s="4">
        <v>1</v>
      </c>
      <c r="I494" s="4">
        <v>3</v>
      </c>
      <c r="J494" s="4">
        <v>3</v>
      </c>
      <c r="K494" s="4" t="s">
        <v>30</v>
      </c>
      <c r="L494" s="4">
        <v>4694.34</v>
      </c>
      <c r="M494" s="4">
        <v>4694.34</v>
      </c>
      <c r="N494" s="4" t="s">
        <v>2213</v>
      </c>
      <c r="O494" s="4" t="s">
        <v>1862</v>
      </c>
      <c r="P494" s="4" t="s">
        <v>33</v>
      </c>
      <c r="Q494" s="4">
        <v>0</v>
      </c>
      <c r="R494" s="8">
        <v>45162</v>
      </c>
      <c r="S494" s="6">
        <v>45180</v>
      </c>
      <c r="T494" s="4" t="s">
        <v>34</v>
      </c>
      <c r="U494" s="4">
        <v>4694.34</v>
      </c>
      <c r="V494" s="4">
        <v>0</v>
      </c>
      <c r="W494" s="4">
        <v>0</v>
      </c>
      <c r="X494" s="4" t="s">
        <v>2214</v>
      </c>
      <c r="Y494" s="4" t="s">
        <v>35</v>
      </c>
    </row>
    <row r="495" s="4" customFormat="1" spans="1:25">
      <c r="A495" s="4" t="s">
        <v>2210</v>
      </c>
      <c r="B495" s="4" t="s">
        <v>26</v>
      </c>
      <c r="C495" s="4" t="s">
        <v>92</v>
      </c>
      <c r="D495" s="4" t="s">
        <v>2211</v>
      </c>
      <c r="E495" s="4" t="s">
        <v>2212</v>
      </c>
      <c r="F495" s="6">
        <v>45174</v>
      </c>
      <c r="G495" s="6">
        <v>45177</v>
      </c>
      <c r="H495" s="4">
        <v>1</v>
      </c>
      <c r="I495" s="4">
        <v>3</v>
      </c>
      <c r="J495" s="4">
        <v>3</v>
      </c>
      <c r="K495" s="4" t="s">
        <v>30</v>
      </c>
      <c r="L495" s="4">
        <v>-4694.34</v>
      </c>
      <c r="M495" s="4">
        <v>-4694.34</v>
      </c>
      <c r="N495" s="4" t="s">
        <v>2213</v>
      </c>
      <c r="O495" s="4" t="s">
        <v>1862</v>
      </c>
      <c r="P495" s="4" t="s">
        <v>33</v>
      </c>
      <c r="Q495" s="4">
        <v>0</v>
      </c>
      <c r="R495" s="8">
        <v>45162</v>
      </c>
      <c r="S495" s="6">
        <v>45180</v>
      </c>
      <c r="T495" s="4" t="s">
        <v>34</v>
      </c>
      <c r="U495" s="4">
        <v>-4694.34</v>
      </c>
      <c r="V495" s="4">
        <v>0</v>
      </c>
      <c r="W495" s="4">
        <v>0</v>
      </c>
      <c r="X495" s="4" t="s">
        <v>2214</v>
      </c>
      <c r="Y495" s="4" t="s">
        <v>35</v>
      </c>
    </row>
    <row r="496" s="4" customFormat="1" spans="1:25">
      <c r="A496" s="4" t="s">
        <v>2118</v>
      </c>
      <c r="B496" s="4" t="s">
        <v>26</v>
      </c>
      <c r="C496" s="4" t="s">
        <v>92</v>
      </c>
      <c r="D496" s="4" t="s">
        <v>2119</v>
      </c>
      <c r="E496" s="4" t="s">
        <v>1368</v>
      </c>
      <c r="F496" s="6">
        <v>45174</v>
      </c>
      <c r="G496" s="6">
        <v>45177</v>
      </c>
      <c r="H496" s="4">
        <v>1</v>
      </c>
      <c r="I496" s="4">
        <v>3</v>
      </c>
      <c r="J496" s="4">
        <v>3</v>
      </c>
      <c r="K496" s="4" t="s">
        <v>30</v>
      </c>
      <c r="L496" s="4">
        <v>-1779.72</v>
      </c>
      <c r="M496" s="4">
        <v>-1779.72</v>
      </c>
      <c r="N496" s="4" t="s">
        <v>2120</v>
      </c>
      <c r="O496" s="4" t="s">
        <v>1862</v>
      </c>
      <c r="P496" s="4" t="s">
        <v>33</v>
      </c>
      <c r="Q496" s="4">
        <v>0</v>
      </c>
      <c r="R496" s="8">
        <v>45157.0000115741</v>
      </c>
      <c r="S496" s="6">
        <v>45180</v>
      </c>
      <c r="T496" s="4" t="s">
        <v>34</v>
      </c>
      <c r="U496" s="4">
        <v>-1779.72</v>
      </c>
      <c r="V496" s="4">
        <v>0</v>
      </c>
      <c r="W496" s="4">
        <v>0</v>
      </c>
      <c r="X496" s="4" t="s">
        <v>2121</v>
      </c>
      <c r="Y496" s="4" t="s">
        <v>35</v>
      </c>
    </row>
    <row r="497" s="4" customFormat="1" spans="1:25">
      <c r="A497" s="4" t="s">
        <v>2215</v>
      </c>
      <c r="B497" s="4" t="s">
        <v>26</v>
      </c>
      <c r="C497" s="4" t="s">
        <v>27</v>
      </c>
      <c r="D497" s="4" t="s">
        <v>2216</v>
      </c>
      <c r="E497" s="4" t="s">
        <v>941</v>
      </c>
      <c r="F497" s="6">
        <v>45176</v>
      </c>
      <c r="G497" s="6">
        <v>45177</v>
      </c>
      <c r="H497" s="4">
        <v>1</v>
      </c>
      <c r="I497" s="4">
        <v>1</v>
      </c>
      <c r="J497" s="4">
        <v>1</v>
      </c>
      <c r="K497" s="4" t="s">
        <v>30</v>
      </c>
      <c r="L497" s="4">
        <v>391.86</v>
      </c>
      <c r="M497" s="4">
        <v>391.86</v>
      </c>
      <c r="N497" s="4" t="s">
        <v>2217</v>
      </c>
      <c r="O497" s="4" t="s">
        <v>1862</v>
      </c>
      <c r="P497" s="4" t="s">
        <v>33</v>
      </c>
      <c r="Q497" s="4">
        <v>0</v>
      </c>
      <c r="R497" s="8">
        <v>45162</v>
      </c>
      <c r="S497" s="6">
        <v>45180</v>
      </c>
      <c r="T497" s="4" t="s">
        <v>34</v>
      </c>
      <c r="U497" s="4">
        <v>391.86</v>
      </c>
      <c r="V497" s="4">
        <v>0</v>
      </c>
      <c r="W497" s="4">
        <v>0</v>
      </c>
      <c r="X497" s="4" t="s">
        <v>2218</v>
      </c>
      <c r="Y497" s="4" t="s">
        <v>2219</v>
      </c>
    </row>
    <row r="498" s="4" customFormat="1" spans="1:25">
      <c r="A498" s="4" t="s">
        <v>2220</v>
      </c>
      <c r="B498" s="4" t="s">
        <v>26</v>
      </c>
      <c r="C498" s="4" t="s">
        <v>27</v>
      </c>
      <c r="D498" s="4" t="s">
        <v>2221</v>
      </c>
      <c r="E498" s="4" t="s">
        <v>2222</v>
      </c>
      <c r="F498" s="6">
        <v>45175</v>
      </c>
      <c r="G498" s="6">
        <v>45177</v>
      </c>
      <c r="H498" s="4">
        <v>1</v>
      </c>
      <c r="I498" s="4">
        <v>2</v>
      </c>
      <c r="J498" s="4">
        <v>2</v>
      </c>
      <c r="K498" s="4" t="s">
        <v>30</v>
      </c>
      <c r="L498" s="4">
        <v>2724.67</v>
      </c>
      <c r="M498" s="4">
        <v>2724.67</v>
      </c>
      <c r="N498" s="4" t="s">
        <v>2223</v>
      </c>
      <c r="O498" s="4" t="s">
        <v>1862</v>
      </c>
      <c r="P498" s="4" t="s">
        <v>33</v>
      </c>
      <c r="Q498" s="4">
        <v>0</v>
      </c>
      <c r="R498" s="8">
        <v>45162.0000115741</v>
      </c>
      <c r="S498" s="6">
        <v>45180</v>
      </c>
      <c r="T498" s="4" t="s">
        <v>34</v>
      </c>
      <c r="U498" s="4">
        <v>2724.67</v>
      </c>
      <c r="V498" s="4">
        <v>0</v>
      </c>
      <c r="W498" s="4">
        <v>0</v>
      </c>
      <c r="X498" s="4" t="s">
        <v>2224</v>
      </c>
      <c r="Y498" s="4" t="s">
        <v>35</v>
      </c>
    </row>
    <row r="499" s="4" customFormat="1" spans="1:25">
      <c r="A499" s="4" t="s">
        <v>2225</v>
      </c>
      <c r="B499" s="4" t="s">
        <v>26</v>
      </c>
      <c r="C499" s="4" t="s">
        <v>27</v>
      </c>
      <c r="D499" s="4" t="s">
        <v>2226</v>
      </c>
      <c r="E499" s="4" t="s">
        <v>2227</v>
      </c>
      <c r="F499" s="6">
        <v>45176</v>
      </c>
      <c r="G499" s="6">
        <v>45177</v>
      </c>
      <c r="H499" s="4">
        <v>1</v>
      </c>
      <c r="I499" s="4">
        <v>1</v>
      </c>
      <c r="J499" s="4">
        <v>1</v>
      </c>
      <c r="K499" s="4" t="s">
        <v>30</v>
      </c>
      <c r="L499" s="4">
        <v>1009.53</v>
      </c>
      <c r="M499" s="4">
        <v>1009.53</v>
      </c>
      <c r="N499" s="4" t="s">
        <v>2228</v>
      </c>
      <c r="O499" s="4" t="s">
        <v>1862</v>
      </c>
      <c r="P499" s="4" t="s">
        <v>33</v>
      </c>
      <c r="Q499" s="4">
        <v>0</v>
      </c>
      <c r="R499" s="8">
        <v>45162</v>
      </c>
      <c r="S499" s="6">
        <v>45180</v>
      </c>
      <c r="T499" s="4" t="s">
        <v>34</v>
      </c>
      <c r="U499" s="4">
        <v>1009.53</v>
      </c>
      <c r="V499" s="4">
        <v>0</v>
      </c>
      <c r="W499" s="4">
        <v>0</v>
      </c>
      <c r="X499" s="4" t="s">
        <v>2229</v>
      </c>
      <c r="Y499" s="4" t="s">
        <v>2230</v>
      </c>
    </row>
    <row r="500" s="4" customFormat="1" spans="1:25">
      <c r="A500" s="4" t="s">
        <v>2231</v>
      </c>
      <c r="B500" s="4" t="s">
        <v>26</v>
      </c>
      <c r="C500" s="4" t="s">
        <v>27</v>
      </c>
      <c r="D500" s="4" t="s">
        <v>2232</v>
      </c>
      <c r="E500" s="4" t="s">
        <v>488</v>
      </c>
      <c r="F500" s="6">
        <v>45176</v>
      </c>
      <c r="G500" s="6">
        <v>45177</v>
      </c>
      <c r="H500" s="4">
        <v>1</v>
      </c>
      <c r="I500" s="4">
        <v>1</v>
      </c>
      <c r="J500" s="4">
        <v>1</v>
      </c>
      <c r="K500" s="4" t="s">
        <v>30</v>
      </c>
      <c r="L500" s="4">
        <v>1344.26</v>
      </c>
      <c r="M500" s="4">
        <v>1344.26</v>
      </c>
      <c r="N500" s="4" t="s">
        <v>2233</v>
      </c>
      <c r="O500" s="4" t="s">
        <v>1862</v>
      </c>
      <c r="P500" s="4" t="s">
        <v>33</v>
      </c>
      <c r="Q500" s="4">
        <v>0</v>
      </c>
      <c r="R500" s="8">
        <v>45162.0000115741</v>
      </c>
      <c r="S500" s="6">
        <v>45180</v>
      </c>
      <c r="T500" s="4" t="s">
        <v>34</v>
      </c>
      <c r="U500" s="4">
        <v>1344.26</v>
      </c>
      <c r="V500" s="4">
        <v>0</v>
      </c>
      <c r="W500" s="4">
        <v>0</v>
      </c>
      <c r="X500" s="4" t="s">
        <v>2234</v>
      </c>
      <c r="Y500" s="4" t="s">
        <v>2235</v>
      </c>
    </row>
    <row r="501" s="4" customFormat="1" spans="1:25">
      <c r="A501" s="4" t="s">
        <v>2236</v>
      </c>
      <c r="B501" s="4" t="s">
        <v>26</v>
      </c>
      <c r="C501" s="4" t="s">
        <v>27</v>
      </c>
      <c r="D501" s="4" t="s">
        <v>2237</v>
      </c>
      <c r="E501" s="4" t="s">
        <v>2238</v>
      </c>
      <c r="F501" s="6">
        <v>45176</v>
      </c>
      <c r="G501" s="6">
        <v>45177</v>
      </c>
      <c r="H501" s="4">
        <v>1</v>
      </c>
      <c r="I501" s="4">
        <v>1</v>
      </c>
      <c r="J501" s="4">
        <v>1</v>
      </c>
      <c r="K501" s="4" t="s">
        <v>30</v>
      </c>
      <c r="L501" s="4">
        <v>224.02</v>
      </c>
      <c r="M501" s="4">
        <v>224.02</v>
      </c>
      <c r="N501" s="4" t="s">
        <v>2239</v>
      </c>
      <c r="O501" s="4" t="s">
        <v>1862</v>
      </c>
      <c r="P501" s="4" t="s">
        <v>33</v>
      </c>
      <c r="Q501" s="4">
        <v>0</v>
      </c>
      <c r="R501" s="8">
        <v>45162.0000115741</v>
      </c>
      <c r="S501" s="6">
        <v>45180</v>
      </c>
      <c r="T501" s="4" t="s">
        <v>34</v>
      </c>
      <c r="U501" s="4">
        <v>224.02</v>
      </c>
      <c r="V501" s="4">
        <v>0</v>
      </c>
      <c r="W501" s="4">
        <v>0</v>
      </c>
      <c r="X501" s="4" t="s">
        <v>2240</v>
      </c>
      <c r="Y501" s="4" t="s">
        <v>2241</v>
      </c>
    </row>
    <row r="502" s="4" customFormat="1" spans="1:25">
      <c r="A502" s="4" t="s">
        <v>2242</v>
      </c>
      <c r="B502" s="4" t="s">
        <v>26</v>
      </c>
      <c r="C502" s="4" t="s">
        <v>27</v>
      </c>
      <c r="D502" s="4" t="s">
        <v>2144</v>
      </c>
      <c r="E502" s="4" t="s">
        <v>2243</v>
      </c>
      <c r="F502" s="6">
        <v>45176</v>
      </c>
      <c r="G502" s="6">
        <v>45177</v>
      </c>
      <c r="H502" s="4">
        <v>1</v>
      </c>
      <c r="I502" s="4">
        <v>1</v>
      </c>
      <c r="J502" s="4">
        <v>1</v>
      </c>
      <c r="K502" s="4" t="s">
        <v>30</v>
      </c>
      <c r="L502" s="4">
        <v>4879.04</v>
      </c>
      <c r="M502" s="4">
        <v>4879.04</v>
      </c>
      <c r="N502" s="4" t="s">
        <v>2146</v>
      </c>
      <c r="O502" s="4" t="s">
        <v>1862</v>
      </c>
      <c r="P502" s="4" t="s">
        <v>33</v>
      </c>
      <c r="Q502" s="4">
        <v>0</v>
      </c>
      <c r="R502" s="8">
        <v>45163.0000115741</v>
      </c>
      <c r="S502" s="6">
        <v>45180</v>
      </c>
      <c r="T502" s="4" t="s">
        <v>34</v>
      </c>
      <c r="U502" s="4">
        <v>4879.04</v>
      </c>
      <c r="V502" s="4">
        <v>0</v>
      </c>
      <c r="W502" s="4">
        <v>0</v>
      </c>
      <c r="X502" s="4" t="s">
        <v>2244</v>
      </c>
      <c r="Y502" s="4" t="s">
        <v>2245</v>
      </c>
    </row>
    <row r="503" s="4" customFormat="1" spans="1:25">
      <c r="A503" s="4" t="s">
        <v>2246</v>
      </c>
      <c r="B503" s="4" t="s">
        <v>26</v>
      </c>
      <c r="C503" s="4" t="s">
        <v>27</v>
      </c>
      <c r="D503" s="4" t="s">
        <v>2247</v>
      </c>
      <c r="E503" s="4" t="s">
        <v>2248</v>
      </c>
      <c r="F503" s="6">
        <v>45175</v>
      </c>
      <c r="G503" s="6">
        <v>45177</v>
      </c>
      <c r="H503" s="4">
        <v>3</v>
      </c>
      <c r="I503" s="4">
        <v>2</v>
      </c>
      <c r="J503" s="4">
        <v>6</v>
      </c>
      <c r="K503" s="4" t="s">
        <v>30</v>
      </c>
      <c r="L503" s="4">
        <v>5434.71</v>
      </c>
      <c r="M503" s="4">
        <v>5434.71</v>
      </c>
      <c r="N503" s="4" t="s">
        <v>2249</v>
      </c>
      <c r="O503" s="4" t="s">
        <v>1862</v>
      </c>
      <c r="P503" s="4" t="s">
        <v>33</v>
      </c>
      <c r="Q503" s="4">
        <v>0</v>
      </c>
      <c r="R503" s="8">
        <v>45163</v>
      </c>
      <c r="S503" s="6">
        <v>45180</v>
      </c>
      <c r="T503" s="4" t="s">
        <v>34</v>
      </c>
      <c r="U503" s="4">
        <v>5434.71</v>
      </c>
      <c r="V503" s="4">
        <v>0</v>
      </c>
      <c r="W503" s="4">
        <v>0</v>
      </c>
      <c r="X503" s="4" t="s">
        <v>2250</v>
      </c>
      <c r="Y503" s="4" t="s">
        <v>2251</v>
      </c>
    </row>
    <row r="504" s="4" customFormat="1" spans="1:25">
      <c r="A504" s="4" t="s">
        <v>2252</v>
      </c>
      <c r="B504" s="4" t="s">
        <v>26</v>
      </c>
      <c r="C504" s="4" t="s">
        <v>27</v>
      </c>
      <c r="D504" s="4" t="s">
        <v>493</v>
      </c>
      <c r="E504" s="4" t="s">
        <v>494</v>
      </c>
      <c r="F504" s="6">
        <v>45174</v>
      </c>
      <c r="G504" s="6">
        <v>45177</v>
      </c>
      <c r="H504" s="4">
        <v>1</v>
      </c>
      <c r="I504" s="4">
        <v>3</v>
      </c>
      <c r="J504" s="4">
        <v>3</v>
      </c>
      <c r="K504" s="4" t="s">
        <v>30</v>
      </c>
      <c r="L504" s="4">
        <v>1869.96</v>
      </c>
      <c r="M504" s="4">
        <v>1869.96</v>
      </c>
      <c r="N504" s="4" t="s">
        <v>2253</v>
      </c>
      <c r="O504" s="4" t="s">
        <v>1862</v>
      </c>
      <c r="P504" s="4" t="s">
        <v>33</v>
      </c>
      <c r="Q504" s="4">
        <v>0</v>
      </c>
      <c r="R504" s="8">
        <v>45163.0000115741</v>
      </c>
      <c r="S504" s="6">
        <v>45180</v>
      </c>
      <c r="T504" s="4" t="s">
        <v>34</v>
      </c>
      <c r="U504" s="4">
        <v>1869.96</v>
      </c>
      <c r="V504" s="4">
        <v>0</v>
      </c>
      <c r="W504" s="4">
        <v>0</v>
      </c>
      <c r="X504" s="4" t="s">
        <v>2254</v>
      </c>
      <c r="Y504" s="4" t="s">
        <v>2255</v>
      </c>
    </row>
    <row r="505" s="4" customFormat="1" spans="1:25">
      <c r="A505" s="4" t="s">
        <v>2041</v>
      </c>
      <c r="B505" s="4" t="s">
        <v>26</v>
      </c>
      <c r="C505" s="4" t="s">
        <v>92</v>
      </c>
      <c r="D505" s="4" t="s">
        <v>1089</v>
      </c>
      <c r="E505" s="4" t="s">
        <v>1090</v>
      </c>
      <c r="F505" s="6">
        <v>45171</v>
      </c>
      <c r="G505" s="6">
        <v>45177</v>
      </c>
      <c r="H505" s="4">
        <v>1</v>
      </c>
      <c r="I505" s="4">
        <v>6</v>
      </c>
      <c r="J505" s="4">
        <v>6</v>
      </c>
      <c r="K505" s="4" t="s">
        <v>30</v>
      </c>
      <c r="L505" s="4">
        <v>-4591.5</v>
      </c>
      <c r="M505" s="4">
        <v>-4591.5</v>
      </c>
      <c r="N505" s="4" t="s">
        <v>2042</v>
      </c>
      <c r="O505" s="4" t="s">
        <v>1862</v>
      </c>
      <c r="P505" s="4" t="s">
        <v>33</v>
      </c>
      <c r="Q505" s="4">
        <v>0</v>
      </c>
      <c r="R505" s="8">
        <v>45149.0000115741</v>
      </c>
      <c r="S505" s="6">
        <v>45180</v>
      </c>
      <c r="T505" s="4" t="s">
        <v>34</v>
      </c>
      <c r="U505" s="4">
        <v>-4591.5</v>
      </c>
      <c r="V505" s="4">
        <v>0</v>
      </c>
      <c r="W505" s="4">
        <v>0</v>
      </c>
      <c r="X505" s="4" t="s">
        <v>2043</v>
      </c>
      <c r="Y505" s="4" t="s">
        <v>2044</v>
      </c>
    </row>
    <row r="506" s="4" customFormat="1" spans="1:25">
      <c r="A506" s="4" t="s">
        <v>2256</v>
      </c>
      <c r="B506" s="4" t="s">
        <v>26</v>
      </c>
      <c r="C506" s="4" t="s">
        <v>27</v>
      </c>
      <c r="D506" s="4" t="s">
        <v>2257</v>
      </c>
      <c r="E506" s="4" t="s">
        <v>2258</v>
      </c>
      <c r="F506" s="6">
        <v>45175</v>
      </c>
      <c r="G506" s="6">
        <v>45177</v>
      </c>
      <c r="H506" s="4">
        <v>1</v>
      </c>
      <c r="I506" s="4">
        <v>2</v>
      </c>
      <c r="J506" s="4">
        <v>2</v>
      </c>
      <c r="K506" s="4" t="s">
        <v>30</v>
      </c>
      <c r="L506" s="4">
        <v>952.18</v>
      </c>
      <c r="M506" s="4">
        <v>952.18</v>
      </c>
      <c r="N506" s="4" t="s">
        <v>2259</v>
      </c>
      <c r="O506" s="4" t="s">
        <v>1862</v>
      </c>
      <c r="P506" s="4" t="s">
        <v>33</v>
      </c>
      <c r="Q506" s="4">
        <v>0</v>
      </c>
      <c r="R506" s="8">
        <v>45163.0000115741</v>
      </c>
      <c r="S506" s="6">
        <v>45180</v>
      </c>
      <c r="T506" s="4" t="s">
        <v>34</v>
      </c>
      <c r="U506" s="4">
        <v>952.18</v>
      </c>
      <c r="V506" s="4">
        <v>0</v>
      </c>
      <c r="W506" s="4">
        <v>0</v>
      </c>
      <c r="X506" s="4" t="s">
        <v>2260</v>
      </c>
      <c r="Y506" s="4" t="s">
        <v>2261</v>
      </c>
    </row>
    <row r="507" s="4" customFormat="1" spans="1:25">
      <c r="A507" s="4" t="s">
        <v>2262</v>
      </c>
      <c r="B507" s="4" t="s">
        <v>26</v>
      </c>
      <c r="C507" s="4" t="s">
        <v>27</v>
      </c>
      <c r="D507" s="4" t="s">
        <v>2263</v>
      </c>
      <c r="E507" s="4" t="s">
        <v>2264</v>
      </c>
      <c r="F507" s="6">
        <v>45176</v>
      </c>
      <c r="G507" s="6">
        <v>45177</v>
      </c>
      <c r="H507" s="4">
        <v>1</v>
      </c>
      <c r="I507" s="4">
        <v>1</v>
      </c>
      <c r="J507" s="4">
        <v>1</v>
      </c>
      <c r="K507" s="4" t="s">
        <v>30</v>
      </c>
      <c r="L507" s="4">
        <v>3032.15</v>
      </c>
      <c r="M507" s="4">
        <v>3032.15</v>
      </c>
      <c r="N507" s="4" t="s">
        <v>2265</v>
      </c>
      <c r="O507" s="4" t="s">
        <v>1862</v>
      </c>
      <c r="P507" s="4" t="s">
        <v>33</v>
      </c>
      <c r="Q507" s="4">
        <v>0</v>
      </c>
      <c r="R507" s="8">
        <v>45163</v>
      </c>
      <c r="S507" s="6">
        <v>45180</v>
      </c>
      <c r="T507" s="4" t="s">
        <v>34</v>
      </c>
      <c r="U507" s="4">
        <v>3032.15</v>
      </c>
      <c r="V507" s="4">
        <v>0</v>
      </c>
      <c r="W507" s="4">
        <v>0</v>
      </c>
      <c r="X507" s="4" t="s">
        <v>2266</v>
      </c>
      <c r="Y507" s="4" t="s">
        <v>2267</v>
      </c>
    </row>
    <row r="508" s="4" customFormat="1" spans="1:25">
      <c r="A508" s="4" t="s">
        <v>2268</v>
      </c>
      <c r="B508" s="4" t="s">
        <v>26</v>
      </c>
      <c r="C508" s="4" t="s">
        <v>27</v>
      </c>
      <c r="D508" s="4" t="s">
        <v>1390</v>
      </c>
      <c r="E508" s="4" t="s">
        <v>2269</v>
      </c>
      <c r="F508" s="6">
        <v>45176</v>
      </c>
      <c r="G508" s="6">
        <v>45177</v>
      </c>
      <c r="H508" s="4">
        <v>1</v>
      </c>
      <c r="I508" s="4">
        <v>1</v>
      </c>
      <c r="J508" s="4">
        <v>1</v>
      </c>
      <c r="K508" s="4" t="s">
        <v>30</v>
      </c>
      <c r="L508" s="4">
        <v>588.36</v>
      </c>
      <c r="M508" s="4">
        <v>588.36</v>
      </c>
      <c r="N508" s="4" t="s">
        <v>2270</v>
      </c>
      <c r="O508" s="4" t="s">
        <v>1862</v>
      </c>
      <c r="P508" s="4" t="s">
        <v>33</v>
      </c>
      <c r="Q508" s="4">
        <v>0</v>
      </c>
      <c r="R508" s="8">
        <v>45164</v>
      </c>
      <c r="S508" s="6">
        <v>45180</v>
      </c>
      <c r="T508" s="4" t="s">
        <v>34</v>
      </c>
      <c r="U508" s="4">
        <v>588.36</v>
      </c>
      <c r="V508" s="4">
        <v>0</v>
      </c>
      <c r="W508" s="4">
        <v>0</v>
      </c>
      <c r="X508" s="4" t="s">
        <v>2271</v>
      </c>
      <c r="Y508" s="4" t="s">
        <v>2272</v>
      </c>
    </row>
    <row r="509" s="4" customFormat="1" spans="1:25">
      <c r="A509" s="4" t="s">
        <v>2273</v>
      </c>
      <c r="B509" s="4" t="s">
        <v>26</v>
      </c>
      <c r="C509" s="4" t="s">
        <v>27</v>
      </c>
      <c r="D509" s="4" t="s">
        <v>356</v>
      </c>
      <c r="E509" s="4" t="s">
        <v>165</v>
      </c>
      <c r="F509" s="6">
        <v>45176</v>
      </c>
      <c r="G509" s="6">
        <v>45177</v>
      </c>
      <c r="H509" s="4">
        <v>1</v>
      </c>
      <c r="I509" s="4">
        <v>1</v>
      </c>
      <c r="J509" s="4">
        <v>1</v>
      </c>
      <c r="K509" s="4" t="s">
        <v>30</v>
      </c>
      <c r="L509" s="4">
        <v>1170.52</v>
      </c>
      <c r="M509" s="4">
        <v>1170.52</v>
      </c>
      <c r="N509" s="4" t="s">
        <v>2274</v>
      </c>
      <c r="O509" s="4" t="s">
        <v>1862</v>
      </c>
      <c r="P509" s="4" t="s">
        <v>33</v>
      </c>
      <c r="Q509" s="4">
        <v>0</v>
      </c>
      <c r="R509" s="8">
        <v>45164</v>
      </c>
      <c r="S509" s="6">
        <v>45180</v>
      </c>
      <c r="T509" s="4" t="s">
        <v>34</v>
      </c>
      <c r="U509" s="4">
        <v>1170.52</v>
      </c>
      <c r="V509" s="4">
        <v>0</v>
      </c>
      <c r="W509" s="4">
        <v>0</v>
      </c>
      <c r="X509" s="4" t="s">
        <v>2275</v>
      </c>
      <c r="Y509" s="4" t="s">
        <v>35</v>
      </c>
    </row>
    <row r="510" s="4" customFormat="1" spans="1:25">
      <c r="A510" s="4" t="s">
        <v>2276</v>
      </c>
      <c r="B510" s="4" t="s">
        <v>26</v>
      </c>
      <c r="C510" s="4" t="s">
        <v>27</v>
      </c>
      <c r="D510" s="4" t="s">
        <v>2277</v>
      </c>
      <c r="E510" s="4" t="s">
        <v>2278</v>
      </c>
      <c r="F510" s="6">
        <v>45176</v>
      </c>
      <c r="G510" s="6">
        <v>45177</v>
      </c>
      <c r="H510" s="4">
        <v>1</v>
      </c>
      <c r="I510" s="4">
        <v>1</v>
      </c>
      <c r="J510" s="4">
        <v>1</v>
      </c>
      <c r="K510" s="4" t="s">
        <v>30</v>
      </c>
      <c r="L510" s="4">
        <v>2844.84</v>
      </c>
      <c r="M510" s="4">
        <v>2844.84</v>
      </c>
      <c r="N510" s="4" t="s">
        <v>2279</v>
      </c>
      <c r="O510" s="4" t="s">
        <v>1862</v>
      </c>
      <c r="P510" s="4" t="s">
        <v>33</v>
      </c>
      <c r="Q510" s="4">
        <v>0</v>
      </c>
      <c r="R510" s="8">
        <v>45164</v>
      </c>
      <c r="S510" s="6">
        <v>45180</v>
      </c>
      <c r="T510" s="4" t="s">
        <v>34</v>
      </c>
      <c r="U510" s="4">
        <v>2844.84</v>
      </c>
      <c r="V510" s="4">
        <v>0</v>
      </c>
      <c r="W510" s="4">
        <v>0</v>
      </c>
      <c r="X510" s="4" t="s">
        <v>2280</v>
      </c>
      <c r="Y510" s="4" t="s">
        <v>2281</v>
      </c>
    </row>
    <row r="511" s="4" customFormat="1" spans="1:25">
      <c r="A511" s="4" t="s">
        <v>2282</v>
      </c>
      <c r="B511" s="4" t="s">
        <v>26</v>
      </c>
      <c r="C511" s="4" t="s">
        <v>27</v>
      </c>
      <c r="D511" s="4" t="s">
        <v>2283</v>
      </c>
      <c r="E511" s="4" t="s">
        <v>2284</v>
      </c>
      <c r="F511" s="6">
        <v>45172</v>
      </c>
      <c r="G511" s="6">
        <v>45177</v>
      </c>
      <c r="H511" s="4">
        <v>1</v>
      </c>
      <c r="I511" s="4">
        <v>5</v>
      </c>
      <c r="J511" s="4">
        <v>5</v>
      </c>
      <c r="K511" s="4" t="s">
        <v>30</v>
      </c>
      <c r="L511" s="4">
        <v>5059</v>
      </c>
      <c r="M511" s="4">
        <v>5059</v>
      </c>
      <c r="N511" s="4" t="s">
        <v>2285</v>
      </c>
      <c r="O511" s="4" t="s">
        <v>1862</v>
      </c>
      <c r="P511" s="4" t="s">
        <v>33</v>
      </c>
      <c r="Q511" s="4">
        <v>0</v>
      </c>
      <c r="R511" s="8">
        <v>45164</v>
      </c>
      <c r="S511" s="6">
        <v>45180</v>
      </c>
      <c r="T511" s="4" t="s">
        <v>34</v>
      </c>
      <c r="U511" s="4">
        <v>5059</v>
      </c>
      <c r="V511" s="4">
        <v>0</v>
      </c>
      <c r="W511" s="4">
        <v>0</v>
      </c>
      <c r="X511" s="4" t="s">
        <v>2286</v>
      </c>
      <c r="Y511" s="4" t="s">
        <v>2287</v>
      </c>
    </row>
    <row r="512" s="4" customFormat="1" spans="1:25">
      <c r="A512" s="4" t="s">
        <v>2288</v>
      </c>
      <c r="B512" s="4" t="s">
        <v>26</v>
      </c>
      <c r="C512" s="4" t="s">
        <v>27</v>
      </c>
      <c r="D512" s="4" t="s">
        <v>2289</v>
      </c>
      <c r="E512" s="4" t="s">
        <v>2290</v>
      </c>
      <c r="F512" s="6">
        <v>45176</v>
      </c>
      <c r="G512" s="6">
        <v>45177</v>
      </c>
      <c r="H512" s="4">
        <v>1</v>
      </c>
      <c r="I512" s="4">
        <v>1</v>
      </c>
      <c r="J512" s="4">
        <v>1</v>
      </c>
      <c r="K512" s="4" t="s">
        <v>30</v>
      </c>
      <c r="L512" s="4">
        <v>406.92</v>
      </c>
      <c r="M512" s="4">
        <v>406.92</v>
      </c>
      <c r="N512" s="4" t="s">
        <v>2291</v>
      </c>
      <c r="O512" s="4" t="s">
        <v>1862</v>
      </c>
      <c r="P512" s="4" t="s">
        <v>33</v>
      </c>
      <c r="Q512" s="4">
        <v>0</v>
      </c>
      <c r="R512" s="8">
        <v>45165.0000115741</v>
      </c>
      <c r="S512" s="6">
        <v>45180</v>
      </c>
      <c r="T512" s="4" t="s">
        <v>34</v>
      </c>
      <c r="U512" s="4">
        <v>406.92</v>
      </c>
      <c r="V512" s="4">
        <v>0</v>
      </c>
      <c r="W512" s="4">
        <v>0</v>
      </c>
      <c r="X512" s="4" t="s">
        <v>2292</v>
      </c>
      <c r="Y512" s="4" t="s">
        <v>2293</v>
      </c>
    </row>
    <row r="513" s="4" customFormat="1" spans="1:25">
      <c r="A513" s="4" t="s">
        <v>2294</v>
      </c>
      <c r="B513" s="4" t="s">
        <v>26</v>
      </c>
      <c r="C513" s="4" t="s">
        <v>27</v>
      </c>
      <c r="D513" s="4" t="s">
        <v>2295</v>
      </c>
      <c r="E513" s="4" t="s">
        <v>2296</v>
      </c>
      <c r="F513" s="6">
        <v>45172</v>
      </c>
      <c r="G513" s="6">
        <v>45177</v>
      </c>
      <c r="H513" s="4">
        <v>1</v>
      </c>
      <c r="I513" s="4">
        <v>5</v>
      </c>
      <c r="J513" s="4">
        <v>5</v>
      </c>
      <c r="K513" s="4" t="s">
        <v>30</v>
      </c>
      <c r="L513" s="4">
        <v>7947.27</v>
      </c>
      <c r="M513" s="4">
        <v>7947.27</v>
      </c>
      <c r="N513" s="4" t="s">
        <v>2297</v>
      </c>
      <c r="O513" s="4" t="s">
        <v>1862</v>
      </c>
      <c r="P513" s="4" t="s">
        <v>33</v>
      </c>
      <c r="Q513" s="4">
        <v>0</v>
      </c>
      <c r="R513" s="8">
        <v>45165.0000115741</v>
      </c>
      <c r="S513" s="6">
        <v>45180</v>
      </c>
      <c r="T513" s="4" t="s">
        <v>34</v>
      </c>
      <c r="U513" s="4">
        <v>7947.27</v>
      </c>
      <c r="V513" s="4">
        <v>0</v>
      </c>
      <c r="W513" s="4">
        <v>0</v>
      </c>
      <c r="X513" s="4" t="s">
        <v>2298</v>
      </c>
      <c r="Y513" s="4" t="s">
        <v>2299</v>
      </c>
    </row>
    <row r="514" s="4" customFormat="1" spans="1:25">
      <c r="A514" s="4" t="s">
        <v>2300</v>
      </c>
      <c r="B514" s="4" t="s">
        <v>26</v>
      </c>
      <c r="C514" s="4" t="s">
        <v>27</v>
      </c>
      <c r="D514" s="4" t="s">
        <v>2295</v>
      </c>
      <c r="E514" s="4" t="s">
        <v>2301</v>
      </c>
      <c r="F514" s="6">
        <v>45172</v>
      </c>
      <c r="G514" s="6">
        <v>45177</v>
      </c>
      <c r="H514" s="4">
        <v>1</v>
      </c>
      <c r="I514" s="4">
        <v>5</v>
      </c>
      <c r="J514" s="4">
        <v>5</v>
      </c>
      <c r="K514" s="4" t="s">
        <v>30</v>
      </c>
      <c r="L514" s="4">
        <v>7577.6</v>
      </c>
      <c r="M514" s="4">
        <v>7577.6</v>
      </c>
      <c r="N514" s="4" t="s">
        <v>2297</v>
      </c>
      <c r="O514" s="4" t="s">
        <v>1862</v>
      </c>
      <c r="P514" s="4" t="s">
        <v>33</v>
      </c>
      <c r="Q514" s="4">
        <v>0</v>
      </c>
      <c r="R514" s="8">
        <v>45165.0000115741</v>
      </c>
      <c r="S514" s="6">
        <v>45180</v>
      </c>
      <c r="T514" s="4" t="s">
        <v>34</v>
      </c>
      <c r="U514" s="4">
        <v>7577.6</v>
      </c>
      <c r="V514" s="4">
        <v>0</v>
      </c>
      <c r="W514" s="4">
        <v>0</v>
      </c>
      <c r="X514" s="4" t="s">
        <v>2302</v>
      </c>
      <c r="Y514" s="4" t="s">
        <v>2303</v>
      </c>
    </row>
    <row r="515" s="4" customFormat="1" spans="1:25">
      <c r="A515" s="4" t="s">
        <v>2288</v>
      </c>
      <c r="B515" s="4" t="s">
        <v>26</v>
      </c>
      <c r="C515" s="4" t="s">
        <v>92</v>
      </c>
      <c r="D515" s="4" t="s">
        <v>2289</v>
      </c>
      <c r="E515" s="4" t="s">
        <v>2290</v>
      </c>
      <c r="F515" s="6">
        <v>45176</v>
      </c>
      <c r="G515" s="6">
        <v>45177</v>
      </c>
      <c r="H515" s="4">
        <v>1</v>
      </c>
      <c r="I515" s="4">
        <v>1</v>
      </c>
      <c r="J515" s="4">
        <v>1</v>
      </c>
      <c r="K515" s="4" t="s">
        <v>30</v>
      </c>
      <c r="L515" s="4">
        <v>-406.92</v>
      </c>
      <c r="M515" s="4">
        <v>-406.92</v>
      </c>
      <c r="N515" s="4" t="s">
        <v>2291</v>
      </c>
      <c r="O515" s="4" t="s">
        <v>1862</v>
      </c>
      <c r="P515" s="4" t="s">
        <v>33</v>
      </c>
      <c r="Q515" s="4">
        <v>0</v>
      </c>
      <c r="R515" s="8">
        <v>45165.0000115741</v>
      </c>
      <c r="S515" s="6">
        <v>45180</v>
      </c>
      <c r="T515" s="4" t="s">
        <v>34</v>
      </c>
      <c r="U515" s="4">
        <v>-406.92</v>
      </c>
      <c r="V515" s="4">
        <v>0</v>
      </c>
      <c r="W515" s="4">
        <v>0</v>
      </c>
      <c r="X515" s="4" t="s">
        <v>2292</v>
      </c>
      <c r="Y515" s="4" t="s">
        <v>2293</v>
      </c>
    </row>
    <row r="516" s="4" customFormat="1" spans="1:26">
      <c r="A516" s="4" t="s">
        <v>1977</v>
      </c>
      <c r="B516" s="4" t="s">
        <v>26</v>
      </c>
      <c r="C516" s="4" t="s">
        <v>92</v>
      </c>
      <c r="D516" s="4" t="s">
        <v>1978</v>
      </c>
      <c r="E516" s="4" t="s">
        <v>1979</v>
      </c>
      <c r="F516" s="6">
        <v>45176</v>
      </c>
      <c r="G516" s="6">
        <v>45177</v>
      </c>
      <c r="H516" s="4">
        <v>2</v>
      </c>
      <c r="I516" s="4">
        <v>1</v>
      </c>
      <c r="J516" s="4">
        <v>2</v>
      </c>
      <c r="K516" s="4" t="s">
        <v>30</v>
      </c>
      <c r="L516" s="4">
        <v>-1399.46</v>
      </c>
      <c r="M516" s="4">
        <v>-1399.46</v>
      </c>
      <c r="N516" s="4" t="s">
        <v>1980</v>
      </c>
      <c r="O516" s="4" t="s">
        <v>1862</v>
      </c>
      <c r="P516" s="4" t="s">
        <v>33</v>
      </c>
      <c r="Q516" s="4">
        <v>0</v>
      </c>
      <c r="R516" s="8">
        <v>45138</v>
      </c>
      <c r="S516" s="6">
        <v>45180</v>
      </c>
      <c r="T516" s="4" t="s">
        <v>34</v>
      </c>
      <c r="U516" s="4">
        <v>-1399.46</v>
      </c>
      <c r="V516" s="4">
        <v>0</v>
      </c>
      <c r="W516" s="4">
        <v>0</v>
      </c>
      <c r="X516" s="4" t="s">
        <v>1981</v>
      </c>
      <c r="Y516" s="4">
        <v>71634762</v>
      </c>
      <c r="Z516" s="4" t="s">
        <v>1982</v>
      </c>
    </row>
    <row r="517" s="4" customFormat="1" spans="1:25">
      <c r="A517" s="4" t="s">
        <v>2304</v>
      </c>
      <c r="B517" s="4" t="s">
        <v>26</v>
      </c>
      <c r="C517" s="4" t="s">
        <v>27</v>
      </c>
      <c r="D517" s="4" t="s">
        <v>2289</v>
      </c>
      <c r="E517" s="4" t="s">
        <v>2305</v>
      </c>
      <c r="F517" s="6">
        <v>45173</v>
      </c>
      <c r="G517" s="6">
        <v>45177</v>
      </c>
      <c r="H517" s="4">
        <v>1</v>
      </c>
      <c r="I517" s="4">
        <v>4</v>
      </c>
      <c r="J517" s="4">
        <v>4</v>
      </c>
      <c r="K517" s="4" t="s">
        <v>30</v>
      </c>
      <c r="L517" s="4">
        <v>2374.96</v>
      </c>
      <c r="M517" s="4">
        <v>2374.96</v>
      </c>
      <c r="N517" s="4" t="s">
        <v>2306</v>
      </c>
      <c r="O517" s="4" t="s">
        <v>1862</v>
      </c>
      <c r="P517" s="4" t="s">
        <v>33</v>
      </c>
      <c r="Q517" s="4">
        <v>0</v>
      </c>
      <c r="R517" s="8">
        <v>45166.0000115741</v>
      </c>
      <c r="S517" s="6">
        <v>45180</v>
      </c>
      <c r="T517" s="4" t="s">
        <v>34</v>
      </c>
      <c r="U517" s="4">
        <v>2374.96</v>
      </c>
      <c r="V517" s="4">
        <v>0</v>
      </c>
      <c r="W517" s="4">
        <v>0</v>
      </c>
      <c r="X517" s="4" t="s">
        <v>2307</v>
      </c>
      <c r="Y517" s="4" t="s">
        <v>2308</v>
      </c>
    </row>
    <row r="518" s="4" customFormat="1" spans="1:25">
      <c r="A518" s="4" t="s">
        <v>2205</v>
      </c>
      <c r="B518" s="4" t="s">
        <v>26</v>
      </c>
      <c r="C518" s="4" t="s">
        <v>92</v>
      </c>
      <c r="D518" s="4" t="s">
        <v>2206</v>
      </c>
      <c r="E518" s="4" t="s">
        <v>110</v>
      </c>
      <c r="F518" s="6">
        <v>45171</v>
      </c>
      <c r="G518" s="6">
        <v>45177</v>
      </c>
      <c r="H518" s="4">
        <v>1</v>
      </c>
      <c r="I518" s="4">
        <v>6</v>
      </c>
      <c r="J518" s="4">
        <v>6</v>
      </c>
      <c r="K518" s="4" t="s">
        <v>30</v>
      </c>
      <c r="L518" s="4">
        <v>-16012.46</v>
      </c>
      <c r="M518" s="4">
        <v>-16012.46</v>
      </c>
      <c r="N518" s="4" t="s">
        <v>2207</v>
      </c>
      <c r="O518" s="4" t="s">
        <v>1862</v>
      </c>
      <c r="P518" s="4" t="s">
        <v>33</v>
      </c>
      <c r="Q518" s="4">
        <v>0</v>
      </c>
      <c r="R518" s="8">
        <v>45161</v>
      </c>
      <c r="S518" s="6">
        <v>45180</v>
      </c>
      <c r="T518" s="4" t="s">
        <v>34</v>
      </c>
      <c r="U518" s="4">
        <v>-16012.46</v>
      </c>
      <c r="V518" s="4">
        <v>0</v>
      </c>
      <c r="W518" s="4">
        <v>0</v>
      </c>
      <c r="X518" s="4" t="s">
        <v>2208</v>
      </c>
      <c r="Y518" s="4" t="s">
        <v>2209</v>
      </c>
    </row>
    <row r="519" s="4" customFormat="1" spans="1:25">
      <c r="A519" s="4" t="s">
        <v>2309</v>
      </c>
      <c r="B519" s="4" t="s">
        <v>26</v>
      </c>
      <c r="C519" s="4" t="s">
        <v>27</v>
      </c>
      <c r="D519" s="4" t="s">
        <v>505</v>
      </c>
      <c r="E519" s="4" t="s">
        <v>506</v>
      </c>
      <c r="F519" s="6">
        <v>45173</v>
      </c>
      <c r="G519" s="6">
        <v>45177</v>
      </c>
      <c r="H519" s="4">
        <v>1</v>
      </c>
      <c r="I519" s="4">
        <v>4</v>
      </c>
      <c r="J519" s="4">
        <v>4</v>
      </c>
      <c r="K519" s="4" t="s">
        <v>30</v>
      </c>
      <c r="L519" s="4">
        <v>884.32</v>
      </c>
      <c r="M519" s="4">
        <v>884.32</v>
      </c>
      <c r="N519" s="4" t="s">
        <v>2310</v>
      </c>
      <c r="O519" s="4" t="s">
        <v>1862</v>
      </c>
      <c r="P519" s="4" t="s">
        <v>33</v>
      </c>
      <c r="Q519" s="4">
        <v>0</v>
      </c>
      <c r="R519" s="8">
        <v>45167.0000115741</v>
      </c>
      <c r="S519" s="6">
        <v>45180</v>
      </c>
      <c r="T519" s="4" t="s">
        <v>34</v>
      </c>
      <c r="U519" s="4">
        <v>884.32</v>
      </c>
      <c r="V519" s="4">
        <v>0</v>
      </c>
      <c r="W519" s="4">
        <v>0</v>
      </c>
      <c r="X519" s="4" t="s">
        <v>2311</v>
      </c>
      <c r="Y519" s="4" t="s">
        <v>35</v>
      </c>
    </row>
    <row r="520" s="4" customFormat="1" spans="1:25">
      <c r="A520" s="4" t="s">
        <v>2242</v>
      </c>
      <c r="B520" s="4" t="s">
        <v>26</v>
      </c>
      <c r="C520" s="4" t="s">
        <v>92</v>
      </c>
      <c r="D520" s="4" t="s">
        <v>2144</v>
      </c>
      <c r="E520" s="4" t="s">
        <v>2243</v>
      </c>
      <c r="F520" s="6">
        <v>45176</v>
      </c>
      <c r="G520" s="6">
        <v>45177</v>
      </c>
      <c r="H520" s="4">
        <v>1</v>
      </c>
      <c r="I520" s="4">
        <v>1</v>
      </c>
      <c r="J520" s="4">
        <v>1</v>
      </c>
      <c r="K520" s="4" t="s">
        <v>30</v>
      </c>
      <c r="L520" s="4">
        <v>-4879.04</v>
      </c>
      <c r="M520" s="4">
        <v>-4879.04</v>
      </c>
      <c r="N520" s="4" t="s">
        <v>2146</v>
      </c>
      <c r="O520" s="4" t="s">
        <v>1862</v>
      </c>
      <c r="P520" s="4" t="s">
        <v>33</v>
      </c>
      <c r="Q520" s="4">
        <v>0</v>
      </c>
      <c r="R520" s="8">
        <v>45163.0000115741</v>
      </c>
      <c r="S520" s="6">
        <v>45180</v>
      </c>
      <c r="T520" s="4" t="s">
        <v>34</v>
      </c>
      <c r="U520" s="4">
        <v>-4879.04</v>
      </c>
      <c r="V520" s="4">
        <v>0</v>
      </c>
      <c r="W520" s="4">
        <v>0</v>
      </c>
      <c r="X520" s="4" t="s">
        <v>2244</v>
      </c>
      <c r="Y520" s="4" t="s">
        <v>2245</v>
      </c>
    </row>
    <row r="521" s="4" customFormat="1" spans="1:25">
      <c r="A521" s="4" t="s">
        <v>2312</v>
      </c>
      <c r="B521" s="4" t="s">
        <v>26</v>
      </c>
      <c r="C521" s="4" t="s">
        <v>27</v>
      </c>
      <c r="D521" s="4" t="s">
        <v>2313</v>
      </c>
      <c r="E521" s="4" t="s">
        <v>2314</v>
      </c>
      <c r="F521" s="6">
        <v>45176</v>
      </c>
      <c r="G521" s="6">
        <v>45177</v>
      </c>
      <c r="H521" s="4">
        <v>1</v>
      </c>
      <c r="I521" s="4">
        <v>1</v>
      </c>
      <c r="J521" s="4">
        <v>1</v>
      </c>
      <c r="K521" s="4" t="s">
        <v>30</v>
      </c>
      <c r="L521" s="4">
        <v>226.78</v>
      </c>
      <c r="M521" s="4">
        <v>226.78</v>
      </c>
      <c r="N521" s="4" t="s">
        <v>2315</v>
      </c>
      <c r="O521" s="4" t="s">
        <v>1862</v>
      </c>
      <c r="P521" s="4" t="s">
        <v>33</v>
      </c>
      <c r="Q521" s="4">
        <v>0</v>
      </c>
      <c r="R521" s="8">
        <v>45167.0000115741</v>
      </c>
      <c r="S521" s="6">
        <v>45180</v>
      </c>
      <c r="T521" s="4" t="s">
        <v>34</v>
      </c>
      <c r="U521" s="4">
        <v>226.78</v>
      </c>
      <c r="V521" s="4">
        <v>0</v>
      </c>
      <c r="W521" s="4">
        <v>0</v>
      </c>
      <c r="X521" s="4" t="s">
        <v>2316</v>
      </c>
      <c r="Y521" s="4" t="s">
        <v>2317</v>
      </c>
    </row>
    <row r="522" s="4" customFormat="1" spans="1:25">
      <c r="A522" s="4" t="s">
        <v>2318</v>
      </c>
      <c r="B522" s="4" t="s">
        <v>26</v>
      </c>
      <c r="C522" s="4" t="s">
        <v>27</v>
      </c>
      <c r="D522" s="4" t="s">
        <v>2319</v>
      </c>
      <c r="E522" s="4" t="s">
        <v>2065</v>
      </c>
      <c r="F522" s="6">
        <v>45175</v>
      </c>
      <c r="G522" s="6">
        <v>45177</v>
      </c>
      <c r="H522" s="4">
        <v>1</v>
      </c>
      <c r="I522" s="4">
        <v>2</v>
      </c>
      <c r="J522" s="4">
        <v>2</v>
      </c>
      <c r="K522" s="4" t="s">
        <v>30</v>
      </c>
      <c r="L522" s="4">
        <v>2236.26</v>
      </c>
      <c r="M522" s="4">
        <v>2236.26</v>
      </c>
      <c r="N522" s="4" t="s">
        <v>2320</v>
      </c>
      <c r="O522" s="4" t="s">
        <v>1862</v>
      </c>
      <c r="P522" s="4" t="s">
        <v>33</v>
      </c>
      <c r="Q522" s="4">
        <v>0</v>
      </c>
      <c r="R522" s="8">
        <v>45167</v>
      </c>
      <c r="S522" s="6">
        <v>45180</v>
      </c>
      <c r="T522" s="4" t="s">
        <v>34</v>
      </c>
      <c r="U522" s="4">
        <v>2236.26</v>
      </c>
      <c r="V522" s="4">
        <v>0</v>
      </c>
      <c r="W522" s="4">
        <v>0</v>
      </c>
      <c r="X522" s="4" t="s">
        <v>2321</v>
      </c>
      <c r="Y522" s="4" t="s">
        <v>35</v>
      </c>
    </row>
    <row r="523" s="4" customFormat="1" spans="1:25">
      <c r="A523" s="4" t="s">
        <v>2318</v>
      </c>
      <c r="B523" s="4" t="s">
        <v>26</v>
      </c>
      <c r="C523" s="4" t="s">
        <v>92</v>
      </c>
      <c r="D523" s="4" t="s">
        <v>2319</v>
      </c>
      <c r="E523" s="4" t="s">
        <v>2065</v>
      </c>
      <c r="F523" s="6">
        <v>45175</v>
      </c>
      <c r="G523" s="6">
        <v>45177</v>
      </c>
      <c r="H523" s="4">
        <v>1</v>
      </c>
      <c r="I523" s="4">
        <v>2</v>
      </c>
      <c r="J523" s="4">
        <v>2</v>
      </c>
      <c r="K523" s="4" t="s">
        <v>30</v>
      </c>
      <c r="L523" s="4">
        <v>-2236.26</v>
      </c>
      <c r="M523" s="4">
        <v>-2236.26</v>
      </c>
      <c r="N523" s="4" t="s">
        <v>2320</v>
      </c>
      <c r="O523" s="4" t="s">
        <v>1862</v>
      </c>
      <c r="P523" s="4" t="s">
        <v>33</v>
      </c>
      <c r="Q523" s="4">
        <v>0</v>
      </c>
      <c r="R523" s="8">
        <v>45167</v>
      </c>
      <c r="S523" s="6">
        <v>45180</v>
      </c>
      <c r="T523" s="4" t="s">
        <v>34</v>
      </c>
      <c r="U523" s="4">
        <v>-2236.26</v>
      </c>
      <c r="V523" s="4">
        <v>0</v>
      </c>
      <c r="W523" s="4">
        <v>0</v>
      </c>
      <c r="X523" s="4" t="s">
        <v>2321</v>
      </c>
      <c r="Y523" s="4" t="s">
        <v>35</v>
      </c>
    </row>
    <row r="524" s="4" customFormat="1" spans="1:25">
      <c r="A524" s="4" t="s">
        <v>2322</v>
      </c>
      <c r="B524" s="4" t="s">
        <v>26</v>
      </c>
      <c r="C524" s="4" t="s">
        <v>27</v>
      </c>
      <c r="D524" s="4" t="s">
        <v>2323</v>
      </c>
      <c r="E524" s="4" t="s">
        <v>2324</v>
      </c>
      <c r="F524" s="6">
        <v>45176</v>
      </c>
      <c r="G524" s="6">
        <v>45177</v>
      </c>
      <c r="H524" s="4">
        <v>1</v>
      </c>
      <c r="I524" s="4">
        <v>1</v>
      </c>
      <c r="J524" s="4">
        <v>1</v>
      </c>
      <c r="K524" s="4" t="s">
        <v>30</v>
      </c>
      <c r="L524" s="4">
        <v>161.41</v>
      </c>
      <c r="M524" s="4">
        <v>161.41</v>
      </c>
      <c r="N524" s="4" t="s">
        <v>2325</v>
      </c>
      <c r="O524" s="4" t="s">
        <v>1862</v>
      </c>
      <c r="P524" s="4" t="s">
        <v>33</v>
      </c>
      <c r="Q524" s="4">
        <v>0</v>
      </c>
      <c r="R524" s="8">
        <v>45168</v>
      </c>
      <c r="S524" s="6">
        <v>45180</v>
      </c>
      <c r="T524" s="4" t="s">
        <v>34</v>
      </c>
      <c r="U524" s="4">
        <v>161.41</v>
      </c>
      <c r="V524" s="4">
        <v>0</v>
      </c>
      <c r="W524" s="4">
        <v>0</v>
      </c>
      <c r="X524" s="4" t="s">
        <v>2326</v>
      </c>
      <c r="Y524" s="4" t="s">
        <v>35</v>
      </c>
    </row>
    <row r="525" s="4" customFormat="1" spans="1:25">
      <c r="A525" s="4" t="s">
        <v>2327</v>
      </c>
      <c r="B525" s="4" t="s">
        <v>26</v>
      </c>
      <c r="C525" s="4" t="s">
        <v>27</v>
      </c>
      <c r="D525" s="4" t="s">
        <v>2328</v>
      </c>
      <c r="E525" s="4" t="s">
        <v>2329</v>
      </c>
      <c r="F525" s="6">
        <v>45175</v>
      </c>
      <c r="G525" s="6">
        <v>45177</v>
      </c>
      <c r="H525" s="4">
        <v>1</v>
      </c>
      <c r="I525" s="4">
        <v>2</v>
      </c>
      <c r="J525" s="4">
        <v>2</v>
      </c>
      <c r="K525" s="4" t="s">
        <v>30</v>
      </c>
      <c r="L525" s="4">
        <v>1747.28</v>
      </c>
      <c r="M525" s="4">
        <v>1747.28</v>
      </c>
      <c r="N525" s="4" t="s">
        <v>2330</v>
      </c>
      <c r="O525" s="4" t="s">
        <v>1862</v>
      </c>
      <c r="P525" s="4" t="s">
        <v>33</v>
      </c>
      <c r="Q525" s="4">
        <v>0</v>
      </c>
      <c r="R525" s="8">
        <v>45169</v>
      </c>
      <c r="S525" s="6">
        <v>45180</v>
      </c>
      <c r="T525" s="4" t="s">
        <v>34</v>
      </c>
      <c r="U525" s="4">
        <v>1747.28</v>
      </c>
      <c r="V525" s="4">
        <v>0</v>
      </c>
      <c r="W525" s="4">
        <v>0</v>
      </c>
      <c r="X525" s="4" t="s">
        <v>2331</v>
      </c>
      <c r="Y525" s="4" t="s">
        <v>2332</v>
      </c>
    </row>
    <row r="526" s="4" customFormat="1" spans="1:25">
      <c r="A526" s="4" t="s">
        <v>2333</v>
      </c>
      <c r="B526" s="4" t="s">
        <v>26</v>
      </c>
      <c r="C526" s="4" t="s">
        <v>27</v>
      </c>
      <c r="D526" s="4" t="s">
        <v>2334</v>
      </c>
      <c r="E526" s="4" t="s">
        <v>2335</v>
      </c>
      <c r="F526" s="6">
        <v>45174</v>
      </c>
      <c r="G526" s="6">
        <v>45177</v>
      </c>
      <c r="H526" s="4">
        <v>1</v>
      </c>
      <c r="I526" s="4">
        <v>3</v>
      </c>
      <c r="J526" s="4">
        <v>3</v>
      </c>
      <c r="K526" s="4" t="s">
        <v>30</v>
      </c>
      <c r="L526" s="4">
        <v>1714.23</v>
      </c>
      <c r="M526" s="4">
        <v>1714.23</v>
      </c>
      <c r="N526" s="4" t="s">
        <v>2336</v>
      </c>
      <c r="O526" s="4" t="s">
        <v>1862</v>
      </c>
      <c r="P526" s="4" t="s">
        <v>33</v>
      </c>
      <c r="Q526" s="4">
        <v>0</v>
      </c>
      <c r="R526" s="8">
        <v>45169.0000115741</v>
      </c>
      <c r="S526" s="6">
        <v>45180</v>
      </c>
      <c r="T526" s="4" t="s">
        <v>34</v>
      </c>
      <c r="U526" s="4">
        <v>1714.23</v>
      </c>
      <c r="V526" s="4">
        <v>0</v>
      </c>
      <c r="W526" s="4">
        <v>0</v>
      </c>
      <c r="X526" s="4" t="s">
        <v>2337</v>
      </c>
      <c r="Y526" s="4" t="s">
        <v>2338</v>
      </c>
    </row>
    <row r="527" s="4" customFormat="1" spans="1:25">
      <c r="A527" s="4" t="s">
        <v>2339</v>
      </c>
      <c r="B527" s="4" t="s">
        <v>26</v>
      </c>
      <c r="C527" s="4" t="s">
        <v>27</v>
      </c>
      <c r="D527" s="4" t="s">
        <v>1727</v>
      </c>
      <c r="E527" s="4" t="s">
        <v>1728</v>
      </c>
      <c r="F527" s="6">
        <v>45176</v>
      </c>
      <c r="G527" s="6">
        <v>45177</v>
      </c>
      <c r="H527" s="4">
        <v>1</v>
      </c>
      <c r="I527" s="4">
        <v>1</v>
      </c>
      <c r="J527" s="4">
        <v>1</v>
      </c>
      <c r="K527" s="4" t="s">
        <v>30</v>
      </c>
      <c r="L527" s="4">
        <v>207.88</v>
      </c>
      <c r="M527" s="4">
        <v>207.88</v>
      </c>
      <c r="N527" s="4" t="s">
        <v>2340</v>
      </c>
      <c r="O527" s="4" t="s">
        <v>1862</v>
      </c>
      <c r="P527" s="4" t="s">
        <v>33</v>
      </c>
      <c r="Q527" s="4">
        <v>0</v>
      </c>
      <c r="R527" s="8">
        <v>45169</v>
      </c>
      <c r="S527" s="6">
        <v>45180</v>
      </c>
      <c r="T527" s="4" t="s">
        <v>34</v>
      </c>
      <c r="U527" s="4">
        <v>207.88</v>
      </c>
      <c r="V527" s="4">
        <v>0</v>
      </c>
      <c r="W527" s="4">
        <v>0</v>
      </c>
      <c r="X527" s="4" t="s">
        <v>2341</v>
      </c>
      <c r="Y527" s="4" t="s">
        <v>2342</v>
      </c>
    </row>
    <row r="528" s="4" customFormat="1" spans="1:25">
      <c r="A528" s="4" t="s">
        <v>2343</v>
      </c>
      <c r="B528" s="4" t="s">
        <v>26</v>
      </c>
      <c r="C528" s="4" t="s">
        <v>27</v>
      </c>
      <c r="D528" s="4" t="s">
        <v>1390</v>
      </c>
      <c r="E528" s="4" t="s">
        <v>1391</v>
      </c>
      <c r="F528" s="6">
        <v>45176</v>
      </c>
      <c r="G528" s="6">
        <v>45177</v>
      </c>
      <c r="H528" s="4">
        <v>1</v>
      </c>
      <c r="I528" s="4">
        <v>1</v>
      </c>
      <c r="J528" s="4">
        <v>1</v>
      </c>
      <c r="K528" s="4" t="s">
        <v>30</v>
      </c>
      <c r="L528" s="4">
        <v>428.85</v>
      </c>
      <c r="M528" s="4">
        <v>428.85</v>
      </c>
      <c r="N528" s="4" t="s">
        <v>2344</v>
      </c>
      <c r="O528" s="4" t="s">
        <v>1862</v>
      </c>
      <c r="P528" s="4" t="s">
        <v>33</v>
      </c>
      <c r="Q528" s="4">
        <v>0</v>
      </c>
      <c r="R528" s="8">
        <v>45169.0000115741</v>
      </c>
      <c r="S528" s="6">
        <v>45180</v>
      </c>
      <c r="T528" s="4" t="s">
        <v>34</v>
      </c>
      <c r="U528" s="4">
        <v>428.85</v>
      </c>
      <c r="V528" s="4">
        <v>0</v>
      </c>
      <c r="W528" s="4">
        <v>0</v>
      </c>
      <c r="X528" s="4" t="s">
        <v>2345</v>
      </c>
      <c r="Y528" s="4" t="s">
        <v>2346</v>
      </c>
    </row>
    <row r="529" s="4" customFormat="1" spans="1:25">
      <c r="A529" s="4" t="s">
        <v>2347</v>
      </c>
      <c r="B529" s="4" t="s">
        <v>26</v>
      </c>
      <c r="C529" s="4" t="s">
        <v>27</v>
      </c>
      <c r="D529" s="4" t="s">
        <v>1606</v>
      </c>
      <c r="E529" s="4" t="s">
        <v>644</v>
      </c>
      <c r="F529" s="6">
        <v>45176</v>
      </c>
      <c r="G529" s="6">
        <v>45177</v>
      </c>
      <c r="H529" s="4">
        <v>1</v>
      </c>
      <c r="I529" s="4">
        <v>1</v>
      </c>
      <c r="J529" s="4">
        <v>1</v>
      </c>
      <c r="K529" s="4" t="s">
        <v>30</v>
      </c>
      <c r="L529" s="4">
        <v>432.66</v>
      </c>
      <c r="M529" s="4">
        <v>432.66</v>
      </c>
      <c r="N529" s="4" t="s">
        <v>2348</v>
      </c>
      <c r="O529" s="4" t="s">
        <v>1862</v>
      </c>
      <c r="P529" s="4" t="s">
        <v>33</v>
      </c>
      <c r="Q529" s="4">
        <v>0</v>
      </c>
      <c r="R529" s="8">
        <v>45170.0000115741</v>
      </c>
      <c r="S529" s="6">
        <v>45180</v>
      </c>
      <c r="T529" s="4" t="s">
        <v>34</v>
      </c>
      <c r="U529" s="4">
        <v>432.66</v>
      </c>
      <c r="V529" s="4">
        <v>0</v>
      </c>
      <c r="W529" s="4">
        <v>0</v>
      </c>
      <c r="X529" s="4" t="s">
        <v>2349</v>
      </c>
      <c r="Y529" s="4" t="s">
        <v>2350</v>
      </c>
    </row>
    <row r="530" s="4" customFormat="1" spans="1:25">
      <c r="A530" s="4" t="s">
        <v>2351</v>
      </c>
      <c r="B530" s="4" t="s">
        <v>26</v>
      </c>
      <c r="C530" s="4" t="s">
        <v>27</v>
      </c>
      <c r="D530" s="4" t="s">
        <v>2352</v>
      </c>
      <c r="E530" s="4" t="s">
        <v>2353</v>
      </c>
      <c r="F530" s="6">
        <v>45176</v>
      </c>
      <c r="G530" s="6">
        <v>45177</v>
      </c>
      <c r="H530" s="4">
        <v>1</v>
      </c>
      <c r="I530" s="4">
        <v>1</v>
      </c>
      <c r="J530" s="4">
        <v>1</v>
      </c>
      <c r="K530" s="4" t="s">
        <v>30</v>
      </c>
      <c r="L530" s="4">
        <v>86.03</v>
      </c>
      <c r="M530" s="4">
        <v>86.03</v>
      </c>
      <c r="N530" s="4" t="s">
        <v>2354</v>
      </c>
      <c r="O530" s="4" t="s">
        <v>1862</v>
      </c>
      <c r="P530" s="4" t="s">
        <v>33</v>
      </c>
      <c r="Q530" s="4">
        <v>0</v>
      </c>
      <c r="R530" s="8">
        <v>45170</v>
      </c>
      <c r="S530" s="6">
        <v>45180</v>
      </c>
      <c r="T530" s="4" t="s">
        <v>34</v>
      </c>
      <c r="U530" s="4">
        <v>86.03</v>
      </c>
      <c r="V530" s="4">
        <v>0</v>
      </c>
      <c r="W530" s="4">
        <v>0</v>
      </c>
      <c r="X530" s="4" t="s">
        <v>2355</v>
      </c>
      <c r="Y530" s="4" t="s">
        <v>2356</v>
      </c>
    </row>
    <row r="531" s="4" customFormat="1" spans="1:25">
      <c r="A531" s="4" t="s">
        <v>2357</v>
      </c>
      <c r="B531" s="4" t="s">
        <v>26</v>
      </c>
      <c r="C531" s="4" t="s">
        <v>27</v>
      </c>
      <c r="D531" s="4" t="s">
        <v>2358</v>
      </c>
      <c r="E531" s="4" t="s">
        <v>2359</v>
      </c>
      <c r="F531" s="6">
        <v>45175</v>
      </c>
      <c r="G531" s="6">
        <v>45177</v>
      </c>
      <c r="H531" s="4">
        <v>1</v>
      </c>
      <c r="I531" s="4">
        <v>2</v>
      </c>
      <c r="J531" s="4">
        <v>2</v>
      </c>
      <c r="K531" s="4" t="s">
        <v>30</v>
      </c>
      <c r="L531" s="4">
        <v>1476.46</v>
      </c>
      <c r="M531" s="4">
        <v>1476.46</v>
      </c>
      <c r="N531" s="4" t="s">
        <v>2360</v>
      </c>
      <c r="O531" s="4" t="s">
        <v>1862</v>
      </c>
      <c r="P531" s="4" t="s">
        <v>33</v>
      </c>
      <c r="Q531" s="4">
        <v>0</v>
      </c>
      <c r="R531" s="8">
        <v>45170</v>
      </c>
      <c r="S531" s="6">
        <v>45180</v>
      </c>
      <c r="T531" s="4" t="s">
        <v>34</v>
      </c>
      <c r="U531" s="4">
        <v>1476.46</v>
      </c>
      <c r="V531" s="4">
        <v>0</v>
      </c>
      <c r="W531" s="4">
        <v>0</v>
      </c>
      <c r="X531" s="4" t="s">
        <v>2361</v>
      </c>
      <c r="Y531" s="4" t="s">
        <v>2362</v>
      </c>
    </row>
    <row r="532" s="4" customFormat="1" spans="1:25">
      <c r="A532" s="4" t="s">
        <v>2363</v>
      </c>
      <c r="B532" s="4" t="s">
        <v>26</v>
      </c>
      <c r="C532" s="4" t="s">
        <v>27</v>
      </c>
      <c r="D532" s="4" t="s">
        <v>2364</v>
      </c>
      <c r="E532" s="4" t="s">
        <v>2365</v>
      </c>
      <c r="F532" s="6">
        <v>45175</v>
      </c>
      <c r="G532" s="6">
        <v>45177</v>
      </c>
      <c r="H532" s="4">
        <v>1</v>
      </c>
      <c r="I532" s="4">
        <v>2</v>
      </c>
      <c r="J532" s="4">
        <v>2</v>
      </c>
      <c r="K532" s="4" t="s">
        <v>30</v>
      </c>
      <c r="L532" s="4">
        <v>655.24</v>
      </c>
      <c r="M532" s="4">
        <v>655.24</v>
      </c>
      <c r="N532" s="4" t="s">
        <v>2366</v>
      </c>
      <c r="O532" s="4" t="s">
        <v>1862</v>
      </c>
      <c r="P532" s="4" t="s">
        <v>33</v>
      </c>
      <c r="Q532" s="4">
        <v>0</v>
      </c>
      <c r="R532" s="8">
        <v>45170</v>
      </c>
      <c r="S532" s="6">
        <v>45180</v>
      </c>
      <c r="T532" s="4" t="s">
        <v>34</v>
      </c>
      <c r="U532" s="4">
        <v>655.24</v>
      </c>
      <c r="V532" s="4">
        <v>0</v>
      </c>
      <c r="W532" s="4">
        <v>0</v>
      </c>
      <c r="X532" s="4" t="s">
        <v>2367</v>
      </c>
      <c r="Y532" s="4" t="s">
        <v>2368</v>
      </c>
    </row>
    <row r="533" s="4" customFormat="1" spans="1:25">
      <c r="A533" s="4" t="s">
        <v>2369</v>
      </c>
      <c r="B533" s="4" t="s">
        <v>26</v>
      </c>
      <c r="C533" s="4" t="s">
        <v>27</v>
      </c>
      <c r="D533" s="4" t="s">
        <v>2370</v>
      </c>
      <c r="E533" s="4" t="s">
        <v>2371</v>
      </c>
      <c r="F533" s="6">
        <v>45171</v>
      </c>
      <c r="G533" s="6">
        <v>45177</v>
      </c>
      <c r="H533" s="4">
        <v>1</v>
      </c>
      <c r="I533" s="4">
        <v>6</v>
      </c>
      <c r="J533" s="4">
        <v>6</v>
      </c>
      <c r="K533" s="4" t="s">
        <v>30</v>
      </c>
      <c r="L533" s="4">
        <v>1247.74</v>
      </c>
      <c r="M533" s="4">
        <v>1247.74</v>
      </c>
      <c r="N533" s="4" t="s">
        <v>2372</v>
      </c>
      <c r="O533" s="4" t="s">
        <v>1862</v>
      </c>
      <c r="P533" s="4" t="s">
        <v>33</v>
      </c>
      <c r="Q533" s="4">
        <v>0</v>
      </c>
      <c r="R533" s="8">
        <v>45170</v>
      </c>
      <c r="S533" s="6">
        <v>45180</v>
      </c>
      <c r="T533" s="4" t="s">
        <v>34</v>
      </c>
      <c r="U533" s="4">
        <v>1247.74</v>
      </c>
      <c r="V533" s="4">
        <v>0</v>
      </c>
      <c r="W533" s="4">
        <v>0</v>
      </c>
      <c r="X533" s="4" t="s">
        <v>2373</v>
      </c>
      <c r="Y533" s="4" t="s">
        <v>35</v>
      </c>
    </row>
    <row r="534" s="4" customFormat="1" spans="1:25">
      <c r="A534" s="4" t="s">
        <v>2374</v>
      </c>
      <c r="B534" s="4" t="s">
        <v>26</v>
      </c>
      <c r="C534" s="4" t="s">
        <v>27</v>
      </c>
      <c r="D534" s="4" t="s">
        <v>579</v>
      </c>
      <c r="E534" s="4" t="s">
        <v>580</v>
      </c>
      <c r="F534" s="6">
        <v>45176</v>
      </c>
      <c r="G534" s="6">
        <v>45177</v>
      </c>
      <c r="H534" s="4">
        <v>1</v>
      </c>
      <c r="I534" s="4">
        <v>1</v>
      </c>
      <c r="J534" s="4">
        <v>1</v>
      </c>
      <c r="K534" s="4" t="s">
        <v>30</v>
      </c>
      <c r="L534" s="4">
        <v>660.57</v>
      </c>
      <c r="M534" s="4">
        <v>660.57</v>
      </c>
      <c r="N534" s="4" t="s">
        <v>2375</v>
      </c>
      <c r="O534" s="4" t="s">
        <v>1862</v>
      </c>
      <c r="P534" s="4" t="s">
        <v>33</v>
      </c>
      <c r="Q534" s="4">
        <v>0</v>
      </c>
      <c r="R534" s="8">
        <v>45170</v>
      </c>
      <c r="S534" s="6">
        <v>45180</v>
      </c>
      <c r="T534" s="4" t="s">
        <v>34</v>
      </c>
      <c r="U534" s="4">
        <v>660.57</v>
      </c>
      <c r="V534" s="4">
        <v>0</v>
      </c>
      <c r="W534" s="4">
        <v>0</v>
      </c>
      <c r="X534" s="4" t="s">
        <v>2376</v>
      </c>
      <c r="Y534" s="4" t="s">
        <v>2377</v>
      </c>
    </row>
    <row r="535" s="4" customFormat="1" spans="1:25">
      <c r="A535" s="4" t="s">
        <v>2378</v>
      </c>
      <c r="B535" s="4" t="s">
        <v>26</v>
      </c>
      <c r="C535" s="4" t="s">
        <v>27</v>
      </c>
      <c r="D535" s="4" t="s">
        <v>2379</v>
      </c>
      <c r="E535" s="4" t="s">
        <v>2380</v>
      </c>
      <c r="F535" s="6">
        <v>45176</v>
      </c>
      <c r="G535" s="6">
        <v>45177</v>
      </c>
      <c r="H535" s="4">
        <v>2</v>
      </c>
      <c r="I535" s="4">
        <v>1</v>
      </c>
      <c r="J535" s="4">
        <v>2</v>
      </c>
      <c r="K535" s="4" t="s">
        <v>30</v>
      </c>
      <c r="L535" s="4">
        <v>1514.58</v>
      </c>
      <c r="M535" s="4">
        <v>1514.58</v>
      </c>
      <c r="N535" s="4" t="s">
        <v>2381</v>
      </c>
      <c r="O535" s="4" t="s">
        <v>1862</v>
      </c>
      <c r="P535" s="4" t="s">
        <v>33</v>
      </c>
      <c r="Q535" s="4">
        <v>0</v>
      </c>
      <c r="R535" s="8">
        <v>45171</v>
      </c>
      <c r="S535" s="6">
        <v>45180</v>
      </c>
      <c r="T535" s="4" t="s">
        <v>34</v>
      </c>
      <c r="U535" s="4">
        <v>1514.58</v>
      </c>
      <c r="V535" s="4">
        <v>0</v>
      </c>
      <c r="W535" s="4">
        <v>0</v>
      </c>
      <c r="X535" s="4" t="s">
        <v>2382</v>
      </c>
      <c r="Y535" s="4" t="s">
        <v>35</v>
      </c>
    </row>
    <row r="536" s="4" customFormat="1" spans="1:25">
      <c r="A536" s="4" t="s">
        <v>2383</v>
      </c>
      <c r="B536" s="4" t="s">
        <v>26</v>
      </c>
      <c r="C536" s="4" t="s">
        <v>27</v>
      </c>
      <c r="D536" s="4" t="s">
        <v>2384</v>
      </c>
      <c r="E536" s="4" t="s">
        <v>644</v>
      </c>
      <c r="F536" s="6">
        <v>45176</v>
      </c>
      <c r="G536" s="6">
        <v>45177</v>
      </c>
      <c r="H536" s="4">
        <v>1</v>
      </c>
      <c r="I536" s="4">
        <v>1</v>
      </c>
      <c r="J536" s="4">
        <v>1</v>
      </c>
      <c r="K536" s="4" t="s">
        <v>30</v>
      </c>
      <c r="L536" s="4">
        <v>871.75</v>
      </c>
      <c r="M536" s="4">
        <v>871.75</v>
      </c>
      <c r="N536" s="4" t="s">
        <v>2385</v>
      </c>
      <c r="O536" s="4" t="s">
        <v>1862</v>
      </c>
      <c r="P536" s="4" t="s">
        <v>33</v>
      </c>
      <c r="Q536" s="4">
        <v>0</v>
      </c>
      <c r="R536" s="8">
        <v>45171</v>
      </c>
      <c r="S536" s="6">
        <v>45180</v>
      </c>
      <c r="T536" s="4" t="s">
        <v>34</v>
      </c>
      <c r="U536" s="4">
        <v>871.75</v>
      </c>
      <c r="V536" s="4">
        <v>0</v>
      </c>
      <c r="W536" s="4">
        <v>0</v>
      </c>
      <c r="X536" s="4" t="s">
        <v>2386</v>
      </c>
      <c r="Y536" s="4" t="s">
        <v>35</v>
      </c>
    </row>
    <row r="537" s="4" customFormat="1" spans="1:25">
      <c r="A537" s="4" t="s">
        <v>2387</v>
      </c>
      <c r="B537" s="4" t="s">
        <v>26</v>
      </c>
      <c r="C537" s="4" t="s">
        <v>27</v>
      </c>
      <c r="D537" s="4" t="s">
        <v>2388</v>
      </c>
      <c r="E537" s="4" t="s">
        <v>2389</v>
      </c>
      <c r="F537" s="6">
        <v>45173</v>
      </c>
      <c r="G537" s="6">
        <v>45177</v>
      </c>
      <c r="H537" s="4">
        <v>1</v>
      </c>
      <c r="I537" s="4">
        <v>4</v>
      </c>
      <c r="J537" s="4">
        <v>4</v>
      </c>
      <c r="K537" s="4" t="s">
        <v>30</v>
      </c>
      <c r="L537" s="4">
        <v>2079.44</v>
      </c>
      <c r="M537" s="4">
        <v>2079.44</v>
      </c>
      <c r="N537" s="4" t="s">
        <v>2390</v>
      </c>
      <c r="O537" s="4" t="s">
        <v>1862</v>
      </c>
      <c r="P537" s="4" t="s">
        <v>33</v>
      </c>
      <c r="Q537" s="4">
        <v>0</v>
      </c>
      <c r="R537" s="8">
        <v>45171</v>
      </c>
      <c r="S537" s="6">
        <v>45180</v>
      </c>
      <c r="T537" s="4" t="s">
        <v>34</v>
      </c>
      <c r="U537" s="4">
        <v>2079.44</v>
      </c>
      <c r="V537" s="4">
        <v>0</v>
      </c>
      <c r="W537" s="4">
        <v>0</v>
      </c>
      <c r="X537" s="4" t="s">
        <v>2391</v>
      </c>
      <c r="Y537" s="4" t="s">
        <v>2392</v>
      </c>
    </row>
    <row r="538" s="4" customFormat="1" spans="1:25">
      <c r="A538" s="4" t="s">
        <v>2393</v>
      </c>
      <c r="B538" s="4" t="s">
        <v>26</v>
      </c>
      <c r="C538" s="4" t="s">
        <v>27</v>
      </c>
      <c r="D538" s="4" t="s">
        <v>2394</v>
      </c>
      <c r="E538" s="4" t="s">
        <v>716</v>
      </c>
      <c r="F538" s="6">
        <v>45176</v>
      </c>
      <c r="G538" s="6">
        <v>45177</v>
      </c>
      <c r="H538" s="4">
        <v>1</v>
      </c>
      <c r="I538" s="4">
        <v>1</v>
      </c>
      <c r="J538" s="4">
        <v>1</v>
      </c>
      <c r="K538" s="4" t="s">
        <v>30</v>
      </c>
      <c r="L538" s="4">
        <v>724.15</v>
      </c>
      <c r="M538" s="4">
        <v>724.15</v>
      </c>
      <c r="N538" s="4" t="s">
        <v>2395</v>
      </c>
      <c r="O538" s="4" t="s">
        <v>1862</v>
      </c>
      <c r="P538" s="4" t="s">
        <v>33</v>
      </c>
      <c r="Q538" s="4">
        <v>0</v>
      </c>
      <c r="R538" s="8">
        <v>45171</v>
      </c>
      <c r="S538" s="6">
        <v>45180</v>
      </c>
      <c r="T538" s="4" t="s">
        <v>34</v>
      </c>
      <c r="U538" s="4">
        <v>724.15</v>
      </c>
      <c r="V538" s="4">
        <v>0</v>
      </c>
      <c r="W538" s="4">
        <v>0</v>
      </c>
      <c r="X538" s="4" t="s">
        <v>2396</v>
      </c>
      <c r="Y538" s="4" t="s">
        <v>2397</v>
      </c>
    </row>
    <row r="539" s="4" customFormat="1" spans="1:25">
      <c r="A539" s="4" t="s">
        <v>2398</v>
      </c>
      <c r="B539" s="4" t="s">
        <v>26</v>
      </c>
      <c r="C539" s="4" t="s">
        <v>27</v>
      </c>
      <c r="D539" s="4" t="s">
        <v>2399</v>
      </c>
      <c r="E539" s="4" t="s">
        <v>2400</v>
      </c>
      <c r="F539" s="6">
        <v>45172</v>
      </c>
      <c r="G539" s="6">
        <v>45177</v>
      </c>
      <c r="H539" s="4">
        <v>2</v>
      </c>
      <c r="I539" s="4">
        <v>5</v>
      </c>
      <c r="J539" s="4">
        <v>10</v>
      </c>
      <c r="K539" s="4" t="s">
        <v>30</v>
      </c>
      <c r="L539" s="4">
        <v>1838.3</v>
      </c>
      <c r="M539" s="4">
        <v>1838.3</v>
      </c>
      <c r="N539" s="4" t="s">
        <v>2401</v>
      </c>
      <c r="O539" s="4" t="s">
        <v>1862</v>
      </c>
      <c r="P539" s="4" t="s">
        <v>33</v>
      </c>
      <c r="Q539" s="4">
        <v>0</v>
      </c>
      <c r="R539" s="8">
        <v>45171</v>
      </c>
      <c r="S539" s="6">
        <v>45180</v>
      </c>
      <c r="T539" s="4" t="s">
        <v>34</v>
      </c>
      <c r="U539" s="4">
        <v>1838.3</v>
      </c>
      <c r="V539" s="4">
        <v>0</v>
      </c>
      <c r="W539" s="4">
        <v>0</v>
      </c>
      <c r="X539" s="4" t="s">
        <v>2402</v>
      </c>
      <c r="Y539" s="4" t="s">
        <v>2403</v>
      </c>
    </row>
    <row r="540" s="4" customFormat="1" spans="1:25">
      <c r="A540" s="4" t="s">
        <v>2404</v>
      </c>
      <c r="B540" s="4" t="s">
        <v>26</v>
      </c>
      <c r="C540" s="4" t="s">
        <v>27</v>
      </c>
      <c r="D540" s="4" t="s">
        <v>2405</v>
      </c>
      <c r="E540" s="4" t="s">
        <v>2406</v>
      </c>
      <c r="F540" s="6">
        <v>45176</v>
      </c>
      <c r="G540" s="6">
        <v>45177</v>
      </c>
      <c r="H540" s="4">
        <v>1</v>
      </c>
      <c r="I540" s="4">
        <v>1</v>
      </c>
      <c r="J540" s="4">
        <v>1</v>
      </c>
      <c r="K540" s="4" t="s">
        <v>30</v>
      </c>
      <c r="L540" s="4">
        <v>3157.86</v>
      </c>
      <c r="M540" s="4">
        <v>3157.86</v>
      </c>
      <c r="N540" s="4" t="s">
        <v>2407</v>
      </c>
      <c r="O540" s="4" t="s">
        <v>1862</v>
      </c>
      <c r="P540" s="4" t="s">
        <v>33</v>
      </c>
      <c r="Q540" s="4">
        <v>0</v>
      </c>
      <c r="R540" s="8">
        <v>45141.0000115741</v>
      </c>
      <c r="S540" s="6">
        <v>45180</v>
      </c>
      <c r="T540" s="4" t="s">
        <v>34</v>
      </c>
      <c r="U540" s="4">
        <v>3157.86</v>
      </c>
      <c r="V540" s="4">
        <v>0</v>
      </c>
      <c r="W540" s="4">
        <v>0</v>
      </c>
      <c r="X540" s="4" t="s">
        <v>2408</v>
      </c>
      <c r="Y540" s="4" t="s">
        <v>2409</v>
      </c>
    </row>
    <row r="541" s="4" customFormat="1" spans="1:25">
      <c r="A541" s="4" t="s">
        <v>2410</v>
      </c>
      <c r="B541" s="4" t="s">
        <v>26</v>
      </c>
      <c r="C541" s="4" t="s">
        <v>27</v>
      </c>
      <c r="D541" s="4" t="s">
        <v>394</v>
      </c>
      <c r="E541" s="4" t="s">
        <v>2411</v>
      </c>
      <c r="F541" s="6">
        <v>45176</v>
      </c>
      <c r="G541" s="6">
        <v>45177</v>
      </c>
      <c r="H541" s="4">
        <v>2</v>
      </c>
      <c r="I541" s="4">
        <v>1</v>
      </c>
      <c r="J541" s="4">
        <v>2</v>
      </c>
      <c r="K541" s="4" t="s">
        <v>30</v>
      </c>
      <c r="L541" s="4">
        <v>706.72</v>
      </c>
      <c r="M541" s="4">
        <v>706.72</v>
      </c>
      <c r="N541" s="4" t="s">
        <v>2412</v>
      </c>
      <c r="O541" s="4" t="s">
        <v>1862</v>
      </c>
      <c r="P541" s="4" t="s">
        <v>33</v>
      </c>
      <c r="Q541" s="4">
        <v>0</v>
      </c>
      <c r="R541" s="8">
        <v>45170.0000115741</v>
      </c>
      <c r="S541" s="6">
        <v>45180</v>
      </c>
      <c r="T541" s="4" t="s">
        <v>34</v>
      </c>
      <c r="U541" s="4">
        <v>706.72</v>
      </c>
      <c r="V541" s="4">
        <v>0</v>
      </c>
      <c r="W541" s="4">
        <v>0</v>
      </c>
      <c r="X541" s="4" t="s">
        <v>2413</v>
      </c>
      <c r="Y541" s="4" t="s">
        <v>397</v>
      </c>
    </row>
    <row r="542" s="4" customFormat="1" spans="1:25">
      <c r="A542" s="4" t="s">
        <v>2414</v>
      </c>
      <c r="B542" s="4" t="s">
        <v>26</v>
      </c>
      <c r="C542" s="4" t="s">
        <v>27</v>
      </c>
      <c r="D542" s="4" t="s">
        <v>2415</v>
      </c>
      <c r="E542" s="4" t="s">
        <v>2416</v>
      </c>
      <c r="F542" s="6">
        <v>45176</v>
      </c>
      <c r="G542" s="6">
        <v>45177</v>
      </c>
      <c r="H542" s="4">
        <v>1</v>
      </c>
      <c r="I542" s="4">
        <v>1</v>
      </c>
      <c r="J542" s="4">
        <v>1</v>
      </c>
      <c r="K542" s="4" t="s">
        <v>30</v>
      </c>
      <c r="L542" s="4">
        <v>267.18</v>
      </c>
      <c r="M542" s="4">
        <v>267.18</v>
      </c>
      <c r="N542" s="4" t="s">
        <v>2417</v>
      </c>
      <c r="O542" s="4" t="s">
        <v>1862</v>
      </c>
      <c r="P542" s="4" t="s">
        <v>33</v>
      </c>
      <c r="Q542" s="4">
        <v>0</v>
      </c>
      <c r="R542" s="8">
        <v>45139</v>
      </c>
      <c r="S542" s="6">
        <v>45180</v>
      </c>
      <c r="T542" s="4" t="s">
        <v>34</v>
      </c>
      <c r="U542" s="4">
        <v>267.18</v>
      </c>
      <c r="V542" s="4">
        <v>0</v>
      </c>
      <c r="W542" s="4">
        <v>0</v>
      </c>
      <c r="X542" s="4" t="s">
        <v>2418</v>
      </c>
      <c r="Y542" s="4" t="s">
        <v>2419</v>
      </c>
    </row>
    <row r="543" s="4" customFormat="1" spans="1:25">
      <c r="A543" s="4" t="s">
        <v>2420</v>
      </c>
      <c r="B543" s="4" t="s">
        <v>26</v>
      </c>
      <c r="C543" s="4" t="s">
        <v>27</v>
      </c>
      <c r="D543" s="4" t="s">
        <v>2123</v>
      </c>
      <c r="E543" s="4" t="s">
        <v>2124</v>
      </c>
      <c r="F543" s="6">
        <v>45175</v>
      </c>
      <c r="G543" s="6">
        <v>45177</v>
      </c>
      <c r="H543" s="4">
        <v>1</v>
      </c>
      <c r="I543" s="4">
        <v>2</v>
      </c>
      <c r="J543" s="4">
        <v>2</v>
      </c>
      <c r="K543" s="4" t="s">
        <v>30</v>
      </c>
      <c r="L543" s="4">
        <v>702.13</v>
      </c>
      <c r="M543" s="4">
        <v>702.13</v>
      </c>
      <c r="N543" s="4" t="s">
        <v>2421</v>
      </c>
      <c r="O543" s="4" t="s">
        <v>1862</v>
      </c>
      <c r="P543" s="4" t="s">
        <v>33</v>
      </c>
      <c r="Q543" s="4">
        <v>0</v>
      </c>
      <c r="R543" s="8">
        <v>45171.0000115741</v>
      </c>
      <c r="S543" s="6">
        <v>45180</v>
      </c>
      <c r="T543" s="4" t="s">
        <v>34</v>
      </c>
      <c r="U543" s="4">
        <v>702.13</v>
      </c>
      <c r="V543" s="4">
        <v>0</v>
      </c>
      <c r="W543" s="4">
        <v>0</v>
      </c>
      <c r="X543" s="4" t="s">
        <v>2422</v>
      </c>
      <c r="Y543" s="4" t="s">
        <v>2423</v>
      </c>
    </row>
    <row r="544" s="4" customFormat="1" spans="1:25">
      <c r="A544" s="4" t="s">
        <v>2424</v>
      </c>
      <c r="B544" s="4" t="s">
        <v>26</v>
      </c>
      <c r="C544" s="4" t="s">
        <v>27</v>
      </c>
      <c r="D544" s="4" t="s">
        <v>2425</v>
      </c>
      <c r="E544" s="4" t="s">
        <v>39</v>
      </c>
      <c r="F544" s="6">
        <v>45175</v>
      </c>
      <c r="G544" s="6">
        <v>45177</v>
      </c>
      <c r="H544" s="4">
        <v>1</v>
      </c>
      <c r="I544" s="4">
        <v>2</v>
      </c>
      <c r="J544" s="4">
        <v>2</v>
      </c>
      <c r="K544" s="4" t="s">
        <v>30</v>
      </c>
      <c r="L544" s="4">
        <v>2599.12</v>
      </c>
      <c r="M544" s="4">
        <v>2599.12</v>
      </c>
      <c r="N544" s="4" t="s">
        <v>2426</v>
      </c>
      <c r="O544" s="4" t="s">
        <v>1862</v>
      </c>
      <c r="P544" s="4" t="s">
        <v>33</v>
      </c>
      <c r="Q544" s="4">
        <v>0</v>
      </c>
      <c r="R544" s="8">
        <v>45171</v>
      </c>
      <c r="S544" s="6">
        <v>45180</v>
      </c>
      <c r="T544" s="4" t="s">
        <v>34</v>
      </c>
      <c r="U544" s="4">
        <v>2599.12</v>
      </c>
      <c r="V544" s="4">
        <v>0</v>
      </c>
      <c r="W544" s="4">
        <v>0</v>
      </c>
      <c r="X544" s="4" t="s">
        <v>2427</v>
      </c>
      <c r="Y544" s="4" t="s">
        <v>35</v>
      </c>
    </row>
    <row r="545" s="4" customFormat="1" spans="1:25">
      <c r="A545" s="4" t="s">
        <v>2428</v>
      </c>
      <c r="B545" s="4" t="s">
        <v>26</v>
      </c>
      <c r="C545" s="4" t="s">
        <v>27</v>
      </c>
      <c r="D545" s="4" t="s">
        <v>2429</v>
      </c>
      <c r="E545" s="4" t="s">
        <v>1281</v>
      </c>
      <c r="F545" s="6">
        <v>45175</v>
      </c>
      <c r="G545" s="6">
        <v>45177</v>
      </c>
      <c r="H545" s="4">
        <v>1</v>
      </c>
      <c r="I545" s="4">
        <v>2</v>
      </c>
      <c r="J545" s="4">
        <v>2</v>
      </c>
      <c r="K545" s="4" t="s">
        <v>30</v>
      </c>
      <c r="L545" s="4">
        <v>454.44</v>
      </c>
      <c r="M545" s="4">
        <v>454.44</v>
      </c>
      <c r="N545" s="4" t="s">
        <v>2430</v>
      </c>
      <c r="O545" s="4" t="s">
        <v>1862</v>
      </c>
      <c r="P545" s="4" t="s">
        <v>33</v>
      </c>
      <c r="Q545" s="4">
        <v>0</v>
      </c>
      <c r="R545" s="8">
        <v>45171.0000115741</v>
      </c>
      <c r="S545" s="6">
        <v>45180</v>
      </c>
      <c r="T545" s="4" t="s">
        <v>34</v>
      </c>
      <c r="U545" s="4">
        <v>454.44</v>
      </c>
      <c r="V545" s="4">
        <v>0</v>
      </c>
      <c r="W545" s="4">
        <v>0</v>
      </c>
      <c r="X545" s="4" t="s">
        <v>2431</v>
      </c>
      <c r="Y545" s="4" t="s">
        <v>2432</v>
      </c>
    </row>
    <row r="546" s="4" customFormat="1" spans="1:25">
      <c r="A546" s="4" t="s">
        <v>2433</v>
      </c>
      <c r="B546" s="4" t="s">
        <v>26</v>
      </c>
      <c r="C546" s="4" t="s">
        <v>27</v>
      </c>
      <c r="D546" s="4" t="s">
        <v>579</v>
      </c>
      <c r="E546" s="4" t="s">
        <v>580</v>
      </c>
      <c r="F546" s="6">
        <v>45173</v>
      </c>
      <c r="G546" s="6">
        <v>45177</v>
      </c>
      <c r="H546" s="4">
        <v>1</v>
      </c>
      <c r="I546" s="4">
        <v>4</v>
      </c>
      <c r="J546" s="4">
        <v>4</v>
      </c>
      <c r="K546" s="4" t="s">
        <v>30</v>
      </c>
      <c r="L546" s="4">
        <v>2504.1</v>
      </c>
      <c r="M546" s="4">
        <v>2504.1</v>
      </c>
      <c r="N546" s="4" t="s">
        <v>2434</v>
      </c>
      <c r="O546" s="4" t="s">
        <v>1862</v>
      </c>
      <c r="P546" s="4" t="s">
        <v>33</v>
      </c>
      <c r="Q546" s="4">
        <v>0</v>
      </c>
      <c r="R546" s="8">
        <v>45171</v>
      </c>
      <c r="S546" s="6">
        <v>45180</v>
      </c>
      <c r="T546" s="4" t="s">
        <v>34</v>
      </c>
      <c r="U546" s="4">
        <v>2504.1</v>
      </c>
      <c r="V546" s="4">
        <v>0</v>
      </c>
      <c r="W546" s="4">
        <v>0</v>
      </c>
      <c r="X546" s="4" t="s">
        <v>2435</v>
      </c>
      <c r="Y546" s="4" t="s">
        <v>2436</v>
      </c>
    </row>
    <row r="547" s="4" customFormat="1" spans="1:25">
      <c r="A547" s="4" t="s">
        <v>2437</v>
      </c>
      <c r="B547" s="4" t="s">
        <v>26</v>
      </c>
      <c r="C547" s="4" t="s">
        <v>27</v>
      </c>
      <c r="D547" s="4" t="s">
        <v>2438</v>
      </c>
      <c r="E547" s="4" t="s">
        <v>2439</v>
      </c>
      <c r="F547" s="6">
        <v>45175</v>
      </c>
      <c r="G547" s="6">
        <v>45177</v>
      </c>
      <c r="H547" s="4">
        <v>1</v>
      </c>
      <c r="I547" s="4">
        <v>2</v>
      </c>
      <c r="J547" s="4">
        <v>2</v>
      </c>
      <c r="K547" s="4" t="s">
        <v>30</v>
      </c>
      <c r="L547" s="4">
        <v>874.52</v>
      </c>
      <c r="M547" s="4">
        <v>874.52</v>
      </c>
      <c r="N547" s="4" t="s">
        <v>2440</v>
      </c>
      <c r="O547" s="4" t="s">
        <v>1862</v>
      </c>
      <c r="P547" s="4" t="s">
        <v>33</v>
      </c>
      <c r="Q547" s="4">
        <v>0</v>
      </c>
      <c r="R547" s="8">
        <v>45172</v>
      </c>
      <c r="S547" s="6">
        <v>45180</v>
      </c>
      <c r="T547" s="4" t="s">
        <v>34</v>
      </c>
      <c r="U547" s="4">
        <v>874.52</v>
      </c>
      <c r="V547" s="4">
        <v>0</v>
      </c>
      <c r="W547" s="4">
        <v>0</v>
      </c>
      <c r="X547" s="4" t="s">
        <v>2441</v>
      </c>
      <c r="Y547" s="4" t="s">
        <v>2442</v>
      </c>
    </row>
    <row r="548" s="4" customFormat="1" spans="1:25">
      <c r="A548" s="4" t="s">
        <v>2443</v>
      </c>
      <c r="B548" s="4" t="s">
        <v>26</v>
      </c>
      <c r="C548" s="4" t="s">
        <v>27</v>
      </c>
      <c r="D548" s="4" t="s">
        <v>2444</v>
      </c>
      <c r="E548" s="4" t="s">
        <v>290</v>
      </c>
      <c r="F548" s="6">
        <v>45176</v>
      </c>
      <c r="G548" s="6">
        <v>45177</v>
      </c>
      <c r="H548" s="4">
        <v>1</v>
      </c>
      <c r="I548" s="4">
        <v>1</v>
      </c>
      <c r="J548" s="4">
        <v>1</v>
      </c>
      <c r="K548" s="4" t="s">
        <v>30</v>
      </c>
      <c r="L548" s="4">
        <v>1172.32</v>
      </c>
      <c r="M548" s="4">
        <v>1172.32</v>
      </c>
      <c r="N548" s="4" t="s">
        <v>2445</v>
      </c>
      <c r="O548" s="4" t="s">
        <v>1862</v>
      </c>
      <c r="P548" s="4" t="s">
        <v>33</v>
      </c>
      <c r="Q548" s="4">
        <v>0</v>
      </c>
      <c r="R548" s="8">
        <v>45172</v>
      </c>
      <c r="S548" s="6">
        <v>45180</v>
      </c>
      <c r="T548" s="4" t="s">
        <v>34</v>
      </c>
      <c r="U548" s="4">
        <v>1172.32</v>
      </c>
      <c r="V548" s="4">
        <v>0</v>
      </c>
      <c r="W548" s="4">
        <v>0</v>
      </c>
      <c r="X548" s="4" t="s">
        <v>2446</v>
      </c>
      <c r="Y548" s="4" t="s">
        <v>2447</v>
      </c>
    </row>
    <row r="549" s="4" customFormat="1" spans="1:25">
      <c r="A549" s="4" t="s">
        <v>2448</v>
      </c>
      <c r="B549" s="4" t="s">
        <v>26</v>
      </c>
      <c r="C549" s="4" t="s">
        <v>27</v>
      </c>
      <c r="D549" s="4" t="s">
        <v>838</v>
      </c>
      <c r="E549" s="4" t="s">
        <v>839</v>
      </c>
      <c r="F549" s="6">
        <v>45173</v>
      </c>
      <c r="G549" s="6">
        <v>45177</v>
      </c>
      <c r="H549" s="4">
        <v>1</v>
      </c>
      <c r="I549" s="4">
        <v>4</v>
      </c>
      <c r="J549" s="4">
        <v>4</v>
      </c>
      <c r="K549" s="4" t="s">
        <v>30</v>
      </c>
      <c r="L549" s="4">
        <v>1021</v>
      </c>
      <c r="M549" s="4">
        <v>1021</v>
      </c>
      <c r="N549" s="4" t="s">
        <v>2449</v>
      </c>
      <c r="O549" s="4" t="s">
        <v>1862</v>
      </c>
      <c r="P549" s="4" t="s">
        <v>33</v>
      </c>
      <c r="Q549" s="4">
        <v>0</v>
      </c>
      <c r="R549" s="8">
        <v>45172</v>
      </c>
      <c r="S549" s="6">
        <v>45180</v>
      </c>
      <c r="T549" s="4" t="s">
        <v>34</v>
      </c>
      <c r="U549" s="4">
        <v>1021</v>
      </c>
      <c r="V549" s="4">
        <v>0</v>
      </c>
      <c r="W549" s="4">
        <v>0</v>
      </c>
      <c r="X549" s="4" t="s">
        <v>2450</v>
      </c>
      <c r="Y549" s="4" t="s">
        <v>2451</v>
      </c>
    </row>
    <row r="550" s="4" customFormat="1" spans="1:25">
      <c r="A550" s="4" t="s">
        <v>2452</v>
      </c>
      <c r="B550" s="4" t="s">
        <v>26</v>
      </c>
      <c r="C550" s="4" t="s">
        <v>27</v>
      </c>
      <c r="D550" s="4" t="s">
        <v>2453</v>
      </c>
      <c r="E550" s="4" t="s">
        <v>716</v>
      </c>
      <c r="F550" s="6">
        <v>45173</v>
      </c>
      <c r="G550" s="6">
        <v>45177</v>
      </c>
      <c r="H550" s="4">
        <v>1</v>
      </c>
      <c r="I550" s="4">
        <v>4</v>
      </c>
      <c r="J550" s="4">
        <v>4</v>
      </c>
      <c r="K550" s="4" t="s">
        <v>30</v>
      </c>
      <c r="L550" s="4">
        <v>1591.76</v>
      </c>
      <c r="M550" s="4">
        <v>1591.76</v>
      </c>
      <c r="N550" s="4" t="s">
        <v>2454</v>
      </c>
      <c r="O550" s="4" t="s">
        <v>1862</v>
      </c>
      <c r="P550" s="4" t="s">
        <v>33</v>
      </c>
      <c r="Q550" s="4">
        <v>0</v>
      </c>
      <c r="R550" s="8">
        <v>45172</v>
      </c>
      <c r="S550" s="6">
        <v>45180</v>
      </c>
      <c r="T550" s="4" t="s">
        <v>34</v>
      </c>
      <c r="U550" s="4">
        <v>1591.76</v>
      </c>
      <c r="V550" s="4">
        <v>0</v>
      </c>
      <c r="W550" s="4">
        <v>0</v>
      </c>
      <c r="X550" s="4" t="s">
        <v>2455</v>
      </c>
      <c r="Y550" s="4" t="s">
        <v>2456</v>
      </c>
    </row>
    <row r="551" s="4" customFormat="1" spans="1:25">
      <c r="A551" s="4" t="s">
        <v>2457</v>
      </c>
      <c r="B551" s="4" t="s">
        <v>26</v>
      </c>
      <c r="C551" s="4" t="s">
        <v>27</v>
      </c>
      <c r="D551" s="4" t="s">
        <v>579</v>
      </c>
      <c r="E551" s="4" t="s">
        <v>580</v>
      </c>
      <c r="F551" s="6">
        <v>45176</v>
      </c>
      <c r="G551" s="6">
        <v>45177</v>
      </c>
      <c r="H551" s="4">
        <v>1</v>
      </c>
      <c r="I551" s="4">
        <v>1</v>
      </c>
      <c r="J551" s="4">
        <v>1</v>
      </c>
      <c r="K551" s="4" t="s">
        <v>30</v>
      </c>
      <c r="L551" s="4">
        <v>660.15</v>
      </c>
      <c r="M551" s="4">
        <v>660.15</v>
      </c>
      <c r="N551" s="4" t="s">
        <v>2458</v>
      </c>
      <c r="O551" s="4" t="s">
        <v>1862</v>
      </c>
      <c r="P551" s="4" t="s">
        <v>33</v>
      </c>
      <c r="Q551" s="4">
        <v>0</v>
      </c>
      <c r="R551" s="8">
        <v>45172.0000115741</v>
      </c>
      <c r="S551" s="6">
        <v>45180</v>
      </c>
      <c r="T551" s="4" t="s">
        <v>34</v>
      </c>
      <c r="U551" s="4">
        <v>660.15</v>
      </c>
      <c r="V551" s="4">
        <v>0</v>
      </c>
      <c r="W551" s="4">
        <v>0</v>
      </c>
      <c r="X551" s="4" t="s">
        <v>2459</v>
      </c>
      <c r="Y551" s="4" t="s">
        <v>2460</v>
      </c>
    </row>
    <row r="552" s="4" customFormat="1" spans="1:25">
      <c r="A552" s="4" t="s">
        <v>2461</v>
      </c>
      <c r="B552" s="4" t="s">
        <v>26</v>
      </c>
      <c r="C552" s="4" t="s">
        <v>27</v>
      </c>
      <c r="D552" s="4" t="s">
        <v>2462</v>
      </c>
      <c r="E552" s="4" t="s">
        <v>2463</v>
      </c>
      <c r="F552" s="6">
        <v>45175</v>
      </c>
      <c r="G552" s="6">
        <v>45177</v>
      </c>
      <c r="H552" s="4">
        <v>1</v>
      </c>
      <c r="I552" s="4">
        <v>2</v>
      </c>
      <c r="J552" s="4">
        <v>2</v>
      </c>
      <c r="K552" s="4" t="s">
        <v>30</v>
      </c>
      <c r="L552" s="4">
        <v>618.4</v>
      </c>
      <c r="M552" s="4">
        <v>618.4</v>
      </c>
      <c r="N552" s="4" t="s">
        <v>2464</v>
      </c>
      <c r="O552" s="4" t="s">
        <v>1862</v>
      </c>
      <c r="P552" s="4" t="s">
        <v>33</v>
      </c>
      <c r="Q552" s="4">
        <v>0</v>
      </c>
      <c r="R552" s="8">
        <v>45172</v>
      </c>
      <c r="S552" s="6">
        <v>45180</v>
      </c>
      <c r="T552" s="4" t="s">
        <v>34</v>
      </c>
      <c r="U552" s="4">
        <v>618.4</v>
      </c>
      <c r="V552" s="4">
        <v>0</v>
      </c>
      <c r="W552" s="4">
        <v>0</v>
      </c>
      <c r="X552" s="4" t="s">
        <v>2465</v>
      </c>
      <c r="Y552" s="4" t="s">
        <v>2466</v>
      </c>
    </row>
    <row r="553" s="4" customFormat="1" spans="1:25">
      <c r="A553" s="4" t="s">
        <v>2467</v>
      </c>
      <c r="B553" s="4" t="s">
        <v>26</v>
      </c>
      <c r="C553" s="4" t="s">
        <v>27</v>
      </c>
      <c r="D553" s="4" t="s">
        <v>2468</v>
      </c>
      <c r="E553" s="4" t="s">
        <v>105</v>
      </c>
      <c r="F553" s="6">
        <v>45176</v>
      </c>
      <c r="G553" s="6">
        <v>45177</v>
      </c>
      <c r="H553" s="4">
        <v>1</v>
      </c>
      <c r="I553" s="4">
        <v>1</v>
      </c>
      <c r="J553" s="4">
        <v>1</v>
      </c>
      <c r="K553" s="4" t="s">
        <v>30</v>
      </c>
      <c r="L553" s="4">
        <v>502.6</v>
      </c>
      <c r="M553" s="4">
        <v>502.6</v>
      </c>
      <c r="N553" s="4" t="s">
        <v>2469</v>
      </c>
      <c r="O553" s="4" t="s">
        <v>1862</v>
      </c>
      <c r="P553" s="4" t="s">
        <v>33</v>
      </c>
      <c r="Q553" s="4">
        <v>0</v>
      </c>
      <c r="R553" s="8">
        <v>45172.0000115741</v>
      </c>
      <c r="S553" s="6">
        <v>45180</v>
      </c>
      <c r="T553" s="4" t="s">
        <v>34</v>
      </c>
      <c r="U553" s="4">
        <v>502.6</v>
      </c>
      <c r="V553" s="4">
        <v>0</v>
      </c>
      <c r="W553" s="4">
        <v>0</v>
      </c>
      <c r="X553" s="4" t="s">
        <v>2470</v>
      </c>
      <c r="Y553" s="4" t="s">
        <v>2471</v>
      </c>
    </row>
    <row r="554" s="4" customFormat="1" spans="1:25">
      <c r="A554" s="4" t="s">
        <v>2472</v>
      </c>
      <c r="B554" s="4" t="s">
        <v>26</v>
      </c>
      <c r="C554" s="4" t="s">
        <v>27</v>
      </c>
      <c r="D554" s="4" t="s">
        <v>2473</v>
      </c>
      <c r="E554" s="4" t="s">
        <v>2474</v>
      </c>
      <c r="F554" s="6">
        <v>45176</v>
      </c>
      <c r="G554" s="6">
        <v>45177</v>
      </c>
      <c r="H554" s="4">
        <v>1</v>
      </c>
      <c r="I554" s="4">
        <v>1</v>
      </c>
      <c r="J554" s="4">
        <v>1</v>
      </c>
      <c r="K554" s="4" t="s">
        <v>30</v>
      </c>
      <c r="L554" s="4">
        <v>812.17</v>
      </c>
      <c r="M554" s="4">
        <v>812.17</v>
      </c>
      <c r="N554" s="4" t="s">
        <v>2475</v>
      </c>
      <c r="O554" s="4" t="s">
        <v>1862</v>
      </c>
      <c r="P554" s="4" t="s">
        <v>33</v>
      </c>
      <c r="Q554" s="4">
        <v>0</v>
      </c>
      <c r="R554" s="8">
        <v>45173.0000115741</v>
      </c>
      <c r="S554" s="6">
        <v>45180</v>
      </c>
      <c r="T554" s="4" t="s">
        <v>34</v>
      </c>
      <c r="U554" s="4">
        <v>812.17</v>
      </c>
      <c r="V554" s="4">
        <v>0</v>
      </c>
      <c r="W554" s="4">
        <v>0</v>
      </c>
      <c r="X554" s="4" t="s">
        <v>2476</v>
      </c>
      <c r="Y554" s="4" t="s">
        <v>35</v>
      </c>
    </row>
    <row r="555" s="4" customFormat="1" spans="1:25">
      <c r="A555" s="4" t="s">
        <v>2477</v>
      </c>
      <c r="B555" s="4" t="s">
        <v>26</v>
      </c>
      <c r="C555" s="4" t="s">
        <v>27</v>
      </c>
      <c r="D555" s="4" t="s">
        <v>2478</v>
      </c>
      <c r="E555" s="4" t="s">
        <v>456</v>
      </c>
      <c r="F555" s="6">
        <v>45176</v>
      </c>
      <c r="G555" s="6">
        <v>45177</v>
      </c>
      <c r="H555" s="4">
        <v>1</v>
      </c>
      <c r="I555" s="4">
        <v>1</v>
      </c>
      <c r="J555" s="4">
        <v>1</v>
      </c>
      <c r="K555" s="4" t="s">
        <v>30</v>
      </c>
      <c r="L555" s="4">
        <v>542.81</v>
      </c>
      <c r="M555" s="4">
        <v>542.81</v>
      </c>
      <c r="N555" s="4" t="s">
        <v>2479</v>
      </c>
      <c r="O555" s="4" t="s">
        <v>1862</v>
      </c>
      <c r="P555" s="4" t="s">
        <v>33</v>
      </c>
      <c r="Q555" s="4">
        <v>0</v>
      </c>
      <c r="R555" s="8">
        <v>45173.0000115741</v>
      </c>
      <c r="S555" s="6">
        <v>45180</v>
      </c>
      <c r="T555" s="4" t="s">
        <v>34</v>
      </c>
      <c r="U555" s="4">
        <v>542.81</v>
      </c>
      <c r="V555" s="4">
        <v>0</v>
      </c>
      <c r="W555" s="4">
        <v>0</v>
      </c>
      <c r="X555" s="4" t="s">
        <v>2480</v>
      </c>
      <c r="Y555" s="4" t="s">
        <v>2481</v>
      </c>
    </row>
    <row r="556" s="4" customFormat="1" spans="1:25">
      <c r="A556" s="4" t="s">
        <v>2482</v>
      </c>
      <c r="B556" s="4" t="s">
        <v>26</v>
      </c>
      <c r="C556" s="4" t="s">
        <v>27</v>
      </c>
      <c r="D556" s="4" t="s">
        <v>2319</v>
      </c>
      <c r="E556" s="4" t="s">
        <v>2065</v>
      </c>
      <c r="F556" s="6">
        <v>45176</v>
      </c>
      <c r="G556" s="6">
        <v>45177</v>
      </c>
      <c r="H556" s="4">
        <v>1</v>
      </c>
      <c r="I556" s="4">
        <v>1</v>
      </c>
      <c r="J556" s="4">
        <v>1</v>
      </c>
      <c r="K556" s="4" t="s">
        <v>30</v>
      </c>
      <c r="L556" s="4">
        <v>1251.52</v>
      </c>
      <c r="M556" s="4">
        <v>1251.52</v>
      </c>
      <c r="N556" s="4" t="s">
        <v>2483</v>
      </c>
      <c r="O556" s="4" t="s">
        <v>1862</v>
      </c>
      <c r="P556" s="4" t="s">
        <v>33</v>
      </c>
      <c r="Q556" s="4">
        <v>0</v>
      </c>
      <c r="R556" s="8">
        <v>45173.0000115741</v>
      </c>
      <c r="S556" s="6">
        <v>45180</v>
      </c>
      <c r="T556" s="4" t="s">
        <v>34</v>
      </c>
      <c r="U556" s="4">
        <v>1251.52</v>
      </c>
      <c r="V556" s="4">
        <v>0</v>
      </c>
      <c r="W556" s="4">
        <v>0</v>
      </c>
      <c r="X556" s="4" t="s">
        <v>2484</v>
      </c>
      <c r="Y556" s="4" t="s">
        <v>35</v>
      </c>
    </row>
    <row r="557" s="4" customFormat="1" spans="1:25">
      <c r="A557" s="4" t="s">
        <v>2485</v>
      </c>
      <c r="B557" s="4" t="s">
        <v>26</v>
      </c>
      <c r="C557" s="4" t="s">
        <v>27</v>
      </c>
      <c r="D557" s="4" t="s">
        <v>2486</v>
      </c>
      <c r="E557" s="4" t="s">
        <v>2487</v>
      </c>
      <c r="F557" s="6">
        <v>45175</v>
      </c>
      <c r="G557" s="6">
        <v>45177</v>
      </c>
      <c r="H557" s="4">
        <v>1</v>
      </c>
      <c r="I557" s="4">
        <v>2</v>
      </c>
      <c r="J557" s="4">
        <v>2</v>
      </c>
      <c r="K557" s="4" t="s">
        <v>30</v>
      </c>
      <c r="L557" s="4">
        <v>889.6</v>
      </c>
      <c r="M557" s="4">
        <v>889.6</v>
      </c>
      <c r="N557" s="4" t="s">
        <v>2488</v>
      </c>
      <c r="O557" s="4" t="s">
        <v>1862</v>
      </c>
      <c r="P557" s="4" t="s">
        <v>33</v>
      </c>
      <c r="Q557" s="4">
        <v>0</v>
      </c>
      <c r="R557" s="8">
        <v>45173.0000115741</v>
      </c>
      <c r="S557" s="6">
        <v>45180</v>
      </c>
      <c r="T557" s="4" t="s">
        <v>34</v>
      </c>
      <c r="U557" s="4">
        <v>889.6</v>
      </c>
      <c r="V557" s="4">
        <v>0</v>
      </c>
      <c r="W557" s="4">
        <v>0</v>
      </c>
      <c r="X557" s="4" t="s">
        <v>2489</v>
      </c>
      <c r="Y557" s="4" t="s">
        <v>2490</v>
      </c>
    </row>
    <row r="558" s="4" customFormat="1" spans="1:25">
      <c r="A558" s="4" t="s">
        <v>2491</v>
      </c>
      <c r="B558" s="4" t="s">
        <v>26</v>
      </c>
      <c r="C558" s="4" t="s">
        <v>27</v>
      </c>
      <c r="D558" s="4" t="s">
        <v>2492</v>
      </c>
      <c r="E558" s="4" t="s">
        <v>2493</v>
      </c>
      <c r="F558" s="6">
        <v>45175</v>
      </c>
      <c r="G558" s="6">
        <v>45177</v>
      </c>
      <c r="H558" s="4">
        <v>1</v>
      </c>
      <c r="I558" s="4">
        <v>2</v>
      </c>
      <c r="J558" s="4">
        <v>2</v>
      </c>
      <c r="K558" s="4" t="s">
        <v>30</v>
      </c>
      <c r="L558" s="4">
        <v>620.36</v>
      </c>
      <c r="M558" s="4">
        <v>620.36</v>
      </c>
      <c r="N558" s="4" t="s">
        <v>2494</v>
      </c>
      <c r="O558" s="4" t="s">
        <v>1862</v>
      </c>
      <c r="P558" s="4" t="s">
        <v>33</v>
      </c>
      <c r="Q558" s="4">
        <v>0</v>
      </c>
      <c r="R558" s="8">
        <v>45173</v>
      </c>
      <c r="S558" s="6">
        <v>45180</v>
      </c>
      <c r="T558" s="4" t="s">
        <v>34</v>
      </c>
      <c r="U558" s="4">
        <v>620.36</v>
      </c>
      <c r="V558" s="4">
        <v>0</v>
      </c>
      <c r="W558" s="4">
        <v>0</v>
      </c>
      <c r="X558" s="4" t="s">
        <v>2495</v>
      </c>
      <c r="Y558" s="4" t="s">
        <v>2496</v>
      </c>
    </row>
    <row r="559" s="4" customFormat="1" spans="1:25">
      <c r="A559" s="4" t="s">
        <v>2497</v>
      </c>
      <c r="B559" s="4" t="s">
        <v>26</v>
      </c>
      <c r="C559" s="4" t="s">
        <v>27</v>
      </c>
      <c r="D559" s="4" t="s">
        <v>2498</v>
      </c>
      <c r="E559" s="4" t="s">
        <v>39</v>
      </c>
      <c r="F559" s="6">
        <v>45175</v>
      </c>
      <c r="G559" s="6">
        <v>45177</v>
      </c>
      <c r="H559" s="4">
        <v>1</v>
      </c>
      <c r="I559" s="4">
        <v>2</v>
      </c>
      <c r="J559" s="4">
        <v>2</v>
      </c>
      <c r="K559" s="4" t="s">
        <v>30</v>
      </c>
      <c r="L559" s="4">
        <v>373.01</v>
      </c>
      <c r="M559" s="4">
        <v>373.01</v>
      </c>
      <c r="N559" s="4" t="s">
        <v>2499</v>
      </c>
      <c r="O559" s="4" t="s">
        <v>1862</v>
      </c>
      <c r="P559" s="4" t="s">
        <v>33</v>
      </c>
      <c r="Q559" s="4">
        <v>0</v>
      </c>
      <c r="R559" s="8">
        <v>45173</v>
      </c>
      <c r="S559" s="6">
        <v>45180</v>
      </c>
      <c r="T559" s="4" t="s">
        <v>34</v>
      </c>
      <c r="U559" s="4">
        <v>373.01</v>
      </c>
      <c r="V559" s="4">
        <v>0</v>
      </c>
      <c r="W559" s="4">
        <v>0</v>
      </c>
      <c r="X559" s="4" t="s">
        <v>2500</v>
      </c>
      <c r="Y559" s="4" t="s">
        <v>35</v>
      </c>
    </row>
    <row r="560" s="4" customFormat="1" spans="1:25">
      <c r="A560" s="4" t="s">
        <v>2501</v>
      </c>
      <c r="B560" s="4" t="s">
        <v>26</v>
      </c>
      <c r="C560" s="4" t="s">
        <v>27</v>
      </c>
      <c r="D560" s="4" t="s">
        <v>2370</v>
      </c>
      <c r="E560" s="4" t="s">
        <v>2371</v>
      </c>
      <c r="F560" s="6">
        <v>45173</v>
      </c>
      <c r="G560" s="6">
        <v>45177</v>
      </c>
      <c r="H560" s="4">
        <v>1</v>
      </c>
      <c r="I560" s="4">
        <v>4</v>
      </c>
      <c r="J560" s="4">
        <v>4</v>
      </c>
      <c r="K560" s="4" t="s">
        <v>30</v>
      </c>
      <c r="L560" s="4">
        <v>1127.28</v>
      </c>
      <c r="M560" s="4">
        <v>1127.28</v>
      </c>
      <c r="N560" s="4" t="s">
        <v>2372</v>
      </c>
      <c r="O560" s="4" t="s">
        <v>1862</v>
      </c>
      <c r="P560" s="4" t="s">
        <v>33</v>
      </c>
      <c r="Q560" s="4">
        <v>0</v>
      </c>
      <c r="R560" s="8">
        <v>45173</v>
      </c>
      <c r="S560" s="6">
        <v>45180</v>
      </c>
      <c r="T560" s="4" t="s">
        <v>34</v>
      </c>
      <c r="U560" s="4">
        <v>1127.28</v>
      </c>
      <c r="V560" s="4">
        <v>0</v>
      </c>
      <c r="W560" s="4">
        <v>0</v>
      </c>
      <c r="X560" s="4" t="s">
        <v>2502</v>
      </c>
      <c r="Y560" s="4" t="s">
        <v>2503</v>
      </c>
    </row>
    <row r="561" s="4" customFormat="1" spans="1:25">
      <c r="A561" s="4" t="s">
        <v>2504</v>
      </c>
      <c r="B561" s="4" t="s">
        <v>26</v>
      </c>
      <c r="C561" s="4" t="s">
        <v>27</v>
      </c>
      <c r="D561" s="4" t="s">
        <v>2505</v>
      </c>
      <c r="E561" s="4" t="s">
        <v>2506</v>
      </c>
      <c r="F561" s="6">
        <v>45175</v>
      </c>
      <c r="G561" s="6">
        <v>45177</v>
      </c>
      <c r="H561" s="4">
        <v>1</v>
      </c>
      <c r="I561" s="4">
        <v>2</v>
      </c>
      <c r="J561" s="4">
        <v>2</v>
      </c>
      <c r="K561" s="4" t="s">
        <v>30</v>
      </c>
      <c r="L561" s="4">
        <v>1006.8</v>
      </c>
      <c r="M561" s="4">
        <v>1006.8</v>
      </c>
      <c r="N561" s="4" t="s">
        <v>2507</v>
      </c>
      <c r="O561" s="4" t="s">
        <v>1862</v>
      </c>
      <c r="P561" s="4" t="s">
        <v>33</v>
      </c>
      <c r="Q561" s="4">
        <v>0</v>
      </c>
      <c r="R561" s="8">
        <v>45173</v>
      </c>
      <c r="S561" s="6">
        <v>45180</v>
      </c>
      <c r="T561" s="4" t="s">
        <v>34</v>
      </c>
      <c r="U561" s="4">
        <v>1006.8</v>
      </c>
      <c r="V561" s="4">
        <v>0</v>
      </c>
      <c r="W561" s="4">
        <v>0</v>
      </c>
      <c r="X561" s="4" t="s">
        <v>2508</v>
      </c>
      <c r="Y561" s="4" t="s">
        <v>2509</v>
      </c>
    </row>
    <row r="562" s="4" customFormat="1" spans="1:25">
      <c r="A562" s="4" t="s">
        <v>2510</v>
      </c>
      <c r="B562" s="4" t="s">
        <v>26</v>
      </c>
      <c r="C562" s="4" t="s">
        <v>27</v>
      </c>
      <c r="D562" s="4" t="s">
        <v>2505</v>
      </c>
      <c r="E562" s="4" t="s">
        <v>2506</v>
      </c>
      <c r="F562" s="6">
        <v>45175</v>
      </c>
      <c r="G562" s="6">
        <v>45177</v>
      </c>
      <c r="H562" s="4">
        <v>1</v>
      </c>
      <c r="I562" s="4">
        <v>2</v>
      </c>
      <c r="J562" s="4">
        <v>2</v>
      </c>
      <c r="K562" s="4" t="s">
        <v>30</v>
      </c>
      <c r="L562" s="4">
        <v>1006.8</v>
      </c>
      <c r="M562" s="4">
        <v>1006.8</v>
      </c>
      <c r="N562" s="4" t="s">
        <v>2511</v>
      </c>
      <c r="O562" s="4" t="s">
        <v>1862</v>
      </c>
      <c r="P562" s="4" t="s">
        <v>33</v>
      </c>
      <c r="Q562" s="4">
        <v>0</v>
      </c>
      <c r="R562" s="8">
        <v>45173</v>
      </c>
      <c r="S562" s="6">
        <v>45180</v>
      </c>
      <c r="T562" s="4" t="s">
        <v>34</v>
      </c>
      <c r="U562" s="4">
        <v>1006.8</v>
      </c>
      <c r="V562" s="4">
        <v>0</v>
      </c>
      <c r="W562" s="4">
        <v>0</v>
      </c>
      <c r="X562" s="4" t="s">
        <v>2512</v>
      </c>
      <c r="Y562" s="4" t="s">
        <v>2509</v>
      </c>
    </row>
    <row r="563" s="4" customFormat="1" spans="1:25">
      <c r="A563" s="4" t="s">
        <v>2513</v>
      </c>
      <c r="B563" s="4" t="s">
        <v>26</v>
      </c>
      <c r="C563" s="4" t="s">
        <v>27</v>
      </c>
      <c r="D563" s="4" t="s">
        <v>2514</v>
      </c>
      <c r="E563" s="4" t="s">
        <v>2515</v>
      </c>
      <c r="F563" s="6">
        <v>45176</v>
      </c>
      <c r="G563" s="6">
        <v>45177</v>
      </c>
      <c r="H563" s="4">
        <v>2</v>
      </c>
      <c r="I563" s="4">
        <v>1</v>
      </c>
      <c r="J563" s="4">
        <v>2</v>
      </c>
      <c r="K563" s="4" t="s">
        <v>30</v>
      </c>
      <c r="L563" s="4">
        <v>500.28</v>
      </c>
      <c r="M563" s="4">
        <v>500.28</v>
      </c>
      <c r="N563" s="4" t="s">
        <v>2516</v>
      </c>
      <c r="O563" s="4" t="s">
        <v>1862</v>
      </c>
      <c r="P563" s="4" t="s">
        <v>33</v>
      </c>
      <c r="Q563" s="4">
        <v>0</v>
      </c>
      <c r="R563" s="8">
        <v>45173</v>
      </c>
      <c r="S563" s="6">
        <v>45180</v>
      </c>
      <c r="T563" s="4" t="s">
        <v>34</v>
      </c>
      <c r="U563" s="4">
        <v>500.28</v>
      </c>
      <c r="V563" s="4">
        <v>0</v>
      </c>
      <c r="W563" s="4">
        <v>0</v>
      </c>
      <c r="X563" s="4" t="s">
        <v>2517</v>
      </c>
      <c r="Y563" s="4" t="s">
        <v>35</v>
      </c>
    </row>
    <row r="564" s="4" customFormat="1" spans="1:25">
      <c r="A564" s="4" t="s">
        <v>2518</v>
      </c>
      <c r="B564" s="4" t="s">
        <v>26</v>
      </c>
      <c r="C564" s="4" t="s">
        <v>27</v>
      </c>
      <c r="D564" s="4" t="s">
        <v>2519</v>
      </c>
      <c r="E564" s="4" t="s">
        <v>2520</v>
      </c>
      <c r="F564" s="6">
        <v>45175</v>
      </c>
      <c r="G564" s="6">
        <v>45177</v>
      </c>
      <c r="H564" s="4">
        <v>1</v>
      </c>
      <c r="I564" s="4">
        <v>2</v>
      </c>
      <c r="J564" s="4">
        <v>2</v>
      </c>
      <c r="K564" s="4" t="s">
        <v>30</v>
      </c>
      <c r="L564" s="4">
        <v>1761.08</v>
      </c>
      <c r="M564" s="4">
        <v>1761.08</v>
      </c>
      <c r="N564" s="4" t="s">
        <v>2521</v>
      </c>
      <c r="O564" s="4" t="s">
        <v>1862</v>
      </c>
      <c r="P564" s="4" t="s">
        <v>33</v>
      </c>
      <c r="Q564" s="4">
        <v>0</v>
      </c>
      <c r="R564" s="8">
        <v>45173.0000115741</v>
      </c>
      <c r="S564" s="6">
        <v>45180</v>
      </c>
      <c r="T564" s="4" t="s">
        <v>34</v>
      </c>
      <c r="U564" s="4">
        <v>1761.08</v>
      </c>
      <c r="V564" s="4">
        <v>0</v>
      </c>
      <c r="W564" s="4">
        <v>0</v>
      </c>
      <c r="X564" s="4" t="s">
        <v>2522</v>
      </c>
      <c r="Y564" s="4" t="s">
        <v>2523</v>
      </c>
    </row>
    <row r="565" s="4" customFormat="1" spans="1:25">
      <c r="A565" s="4" t="s">
        <v>2398</v>
      </c>
      <c r="B565" s="4" t="s">
        <v>26</v>
      </c>
      <c r="C565" s="4" t="s">
        <v>1047</v>
      </c>
      <c r="D565" s="4" t="s">
        <v>2399</v>
      </c>
      <c r="E565" s="4" t="s">
        <v>2400</v>
      </c>
      <c r="F565" s="6">
        <v>45172</v>
      </c>
      <c r="G565" s="6">
        <v>45177</v>
      </c>
      <c r="H565" s="4">
        <v>2</v>
      </c>
      <c r="I565" s="4">
        <v>5</v>
      </c>
      <c r="J565" s="4">
        <v>10</v>
      </c>
      <c r="K565" s="4" t="s">
        <v>30</v>
      </c>
      <c r="L565" s="4">
        <v>-1470.64</v>
      </c>
      <c r="M565" s="4">
        <v>-1470.64</v>
      </c>
      <c r="N565" s="4" t="s">
        <v>2401</v>
      </c>
      <c r="O565" s="4" t="s">
        <v>1862</v>
      </c>
      <c r="P565" s="4" t="s">
        <v>33</v>
      </c>
      <c r="Q565" s="4">
        <v>0</v>
      </c>
      <c r="R565" s="8">
        <v>45171.5820949074</v>
      </c>
      <c r="S565" s="6">
        <v>45180</v>
      </c>
      <c r="T565" s="4" t="s">
        <v>34</v>
      </c>
      <c r="U565" s="4">
        <v>-1470.64</v>
      </c>
      <c r="V565" s="4">
        <v>0</v>
      </c>
      <c r="W565" s="4">
        <v>0</v>
      </c>
      <c r="X565" s="4" t="s">
        <v>2402</v>
      </c>
      <c r="Y565" s="4" t="s">
        <v>2403</v>
      </c>
    </row>
    <row r="566" s="4" customFormat="1" spans="1:25">
      <c r="A566" s="4" t="s">
        <v>2524</v>
      </c>
      <c r="B566" s="4" t="s">
        <v>26</v>
      </c>
      <c r="C566" s="4" t="s">
        <v>27</v>
      </c>
      <c r="D566" s="4" t="s">
        <v>119</v>
      </c>
      <c r="E566" s="4" t="s">
        <v>1380</v>
      </c>
      <c r="F566" s="6">
        <v>45176</v>
      </c>
      <c r="G566" s="6">
        <v>45177</v>
      </c>
      <c r="H566" s="4">
        <v>1</v>
      </c>
      <c r="I566" s="4">
        <v>1</v>
      </c>
      <c r="J566" s="4">
        <v>1</v>
      </c>
      <c r="K566" s="4" t="s">
        <v>30</v>
      </c>
      <c r="L566" s="4">
        <v>1220.37</v>
      </c>
      <c r="M566" s="4">
        <v>1220.37</v>
      </c>
      <c r="N566" s="4" t="s">
        <v>2525</v>
      </c>
      <c r="O566" s="4" t="s">
        <v>1862</v>
      </c>
      <c r="P566" s="4" t="s">
        <v>33</v>
      </c>
      <c r="Q566" s="4">
        <v>0</v>
      </c>
      <c r="R566" s="8">
        <v>45173.0000115741</v>
      </c>
      <c r="S566" s="6">
        <v>45180</v>
      </c>
      <c r="T566" s="4" t="s">
        <v>34</v>
      </c>
      <c r="U566" s="4">
        <v>1220.37</v>
      </c>
      <c r="V566" s="4">
        <v>0</v>
      </c>
      <c r="W566" s="4">
        <v>0</v>
      </c>
      <c r="X566" s="4" t="s">
        <v>2526</v>
      </c>
      <c r="Y566" s="4" t="s">
        <v>35</v>
      </c>
    </row>
    <row r="567" s="4" customFormat="1" spans="1:25">
      <c r="A567" s="4" t="s">
        <v>2527</v>
      </c>
      <c r="B567" s="4" t="s">
        <v>26</v>
      </c>
      <c r="C567" s="4" t="s">
        <v>27</v>
      </c>
      <c r="D567" s="4" t="s">
        <v>2528</v>
      </c>
      <c r="E567" s="4" t="s">
        <v>901</v>
      </c>
      <c r="F567" s="6">
        <v>45176</v>
      </c>
      <c r="G567" s="6">
        <v>45177</v>
      </c>
      <c r="H567" s="4">
        <v>1</v>
      </c>
      <c r="I567" s="4">
        <v>1</v>
      </c>
      <c r="J567" s="4">
        <v>1</v>
      </c>
      <c r="K567" s="4" t="s">
        <v>30</v>
      </c>
      <c r="L567" s="4">
        <v>1364.48</v>
      </c>
      <c r="M567" s="4">
        <v>1364.48</v>
      </c>
      <c r="N567" s="4" t="s">
        <v>2529</v>
      </c>
      <c r="O567" s="4" t="s">
        <v>1862</v>
      </c>
      <c r="P567" s="4" t="s">
        <v>33</v>
      </c>
      <c r="Q567" s="4">
        <v>0</v>
      </c>
      <c r="R567" s="8">
        <v>45174.0000115741</v>
      </c>
      <c r="S567" s="6">
        <v>45180</v>
      </c>
      <c r="T567" s="4" t="s">
        <v>34</v>
      </c>
      <c r="U567" s="4">
        <v>1364.48</v>
      </c>
      <c r="V567" s="4">
        <v>0</v>
      </c>
      <c r="W567" s="4">
        <v>0</v>
      </c>
      <c r="X567" s="4" t="s">
        <v>2530</v>
      </c>
      <c r="Y567" s="4" t="s">
        <v>35</v>
      </c>
    </row>
    <row r="568" s="4" customFormat="1" spans="1:25">
      <c r="A568" s="4" t="s">
        <v>2531</v>
      </c>
      <c r="B568" s="4" t="s">
        <v>26</v>
      </c>
      <c r="C568" s="4" t="s">
        <v>27</v>
      </c>
      <c r="D568" s="4" t="s">
        <v>829</v>
      </c>
      <c r="E568" s="4" t="s">
        <v>341</v>
      </c>
      <c r="F568" s="6">
        <v>45174</v>
      </c>
      <c r="G568" s="6">
        <v>45177</v>
      </c>
      <c r="H568" s="4">
        <v>1</v>
      </c>
      <c r="I568" s="4">
        <v>3</v>
      </c>
      <c r="J568" s="4">
        <v>3</v>
      </c>
      <c r="K568" s="4" t="s">
        <v>30</v>
      </c>
      <c r="L568" s="4">
        <v>3122.31</v>
      </c>
      <c r="M568" s="4">
        <v>3122.31</v>
      </c>
      <c r="N568" s="4" t="s">
        <v>2532</v>
      </c>
      <c r="O568" s="4" t="s">
        <v>1862</v>
      </c>
      <c r="P568" s="4" t="s">
        <v>33</v>
      </c>
      <c r="Q568" s="4">
        <v>0</v>
      </c>
      <c r="R568" s="8">
        <v>45174</v>
      </c>
      <c r="S568" s="6">
        <v>45180</v>
      </c>
      <c r="T568" s="4" t="s">
        <v>34</v>
      </c>
      <c r="U568" s="4">
        <v>3122.31</v>
      </c>
      <c r="V568" s="4">
        <v>0</v>
      </c>
      <c r="W568" s="4">
        <v>0</v>
      </c>
      <c r="X568" s="4" t="s">
        <v>2533</v>
      </c>
      <c r="Y568" s="4" t="s">
        <v>35</v>
      </c>
    </row>
    <row r="569" s="4" customFormat="1" spans="1:25">
      <c r="A569" s="4" t="s">
        <v>2534</v>
      </c>
      <c r="B569" s="4" t="s">
        <v>26</v>
      </c>
      <c r="C569" s="4" t="s">
        <v>27</v>
      </c>
      <c r="D569" s="4" t="s">
        <v>2535</v>
      </c>
      <c r="E569" s="4" t="s">
        <v>686</v>
      </c>
      <c r="F569" s="6">
        <v>45175</v>
      </c>
      <c r="G569" s="6">
        <v>45177</v>
      </c>
      <c r="H569" s="4">
        <v>2</v>
      </c>
      <c r="I569" s="4">
        <v>2</v>
      </c>
      <c r="J569" s="4">
        <v>4</v>
      </c>
      <c r="K569" s="4" t="s">
        <v>30</v>
      </c>
      <c r="L569" s="4">
        <v>2967.48</v>
      </c>
      <c r="M569" s="4">
        <v>2967.48</v>
      </c>
      <c r="N569" s="4" t="s">
        <v>2536</v>
      </c>
      <c r="O569" s="4" t="s">
        <v>1862</v>
      </c>
      <c r="P569" s="4" t="s">
        <v>33</v>
      </c>
      <c r="Q569" s="4">
        <v>0</v>
      </c>
      <c r="R569" s="8">
        <v>45174.0000115741</v>
      </c>
      <c r="S569" s="6">
        <v>45180</v>
      </c>
      <c r="T569" s="4" t="s">
        <v>34</v>
      </c>
      <c r="U569" s="4">
        <v>2967.48</v>
      </c>
      <c r="V569" s="4">
        <v>0</v>
      </c>
      <c r="W569" s="4">
        <v>0</v>
      </c>
      <c r="X569" s="4" t="s">
        <v>2537</v>
      </c>
      <c r="Y569" s="4" t="s">
        <v>2538</v>
      </c>
    </row>
    <row r="570" s="4" customFormat="1" spans="1:25">
      <c r="A570" s="4" t="s">
        <v>2539</v>
      </c>
      <c r="B570" s="4" t="s">
        <v>26</v>
      </c>
      <c r="C570" s="4" t="s">
        <v>27</v>
      </c>
      <c r="D570" s="4" t="s">
        <v>2540</v>
      </c>
      <c r="E570" s="4" t="s">
        <v>2541</v>
      </c>
      <c r="F570" s="6">
        <v>45175</v>
      </c>
      <c r="G570" s="6">
        <v>45177</v>
      </c>
      <c r="H570" s="4">
        <v>1</v>
      </c>
      <c r="I570" s="4">
        <v>2</v>
      </c>
      <c r="J570" s="4">
        <v>2</v>
      </c>
      <c r="K570" s="4" t="s">
        <v>30</v>
      </c>
      <c r="L570" s="4">
        <v>893.01</v>
      </c>
      <c r="M570" s="4">
        <v>893.01</v>
      </c>
      <c r="N570" s="4" t="s">
        <v>2542</v>
      </c>
      <c r="O570" s="4" t="s">
        <v>1862</v>
      </c>
      <c r="P570" s="4" t="s">
        <v>33</v>
      </c>
      <c r="Q570" s="4">
        <v>0</v>
      </c>
      <c r="R570" s="8">
        <v>45174</v>
      </c>
      <c r="S570" s="6">
        <v>45180</v>
      </c>
      <c r="T570" s="4" t="s">
        <v>34</v>
      </c>
      <c r="U570" s="4">
        <v>893.01</v>
      </c>
      <c r="V570" s="4">
        <v>0</v>
      </c>
      <c r="W570" s="4">
        <v>0</v>
      </c>
      <c r="X570" s="4" t="s">
        <v>2543</v>
      </c>
      <c r="Y570" s="4" t="s">
        <v>2544</v>
      </c>
    </row>
    <row r="571" s="4" customFormat="1" spans="1:25">
      <c r="A571" s="4" t="s">
        <v>2545</v>
      </c>
      <c r="B571" s="4" t="s">
        <v>26</v>
      </c>
      <c r="C571" s="4" t="s">
        <v>27</v>
      </c>
      <c r="D571" s="4" t="s">
        <v>2546</v>
      </c>
      <c r="E571" s="4" t="s">
        <v>716</v>
      </c>
      <c r="F571" s="6">
        <v>45175</v>
      </c>
      <c r="G571" s="6">
        <v>45177</v>
      </c>
      <c r="H571" s="4">
        <v>1</v>
      </c>
      <c r="I571" s="4">
        <v>2</v>
      </c>
      <c r="J571" s="4">
        <v>2</v>
      </c>
      <c r="K571" s="4" t="s">
        <v>30</v>
      </c>
      <c r="L571" s="4">
        <v>790.98</v>
      </c>
      <c r="M571" s="4">
        <v>790.98</v>
      </c>
      <c r="N571" s="4" t="s">
        <v>2547</v>
      </c>
      <c r="O571" s="4" t="s">
        <v>1862</v>
      </c>
      <c r="P571" s="4" t="s">
        <v>33</v>
      </c>
      <c r="Q571" s="4">
        <v>0</v>
      </c>
      <c r="R571" s="8">
        <v>45174</v>
      </c>
      <c r="S571" s="6">
        <v>45180</v>
      </c>
      <c r="T571" s="4" t="s">
        <v>34</v>
      </c>
      <c r="U571" s="4">
        <v>790.98</v>
      </c>
      <c r="V571" s="4">
        <v>0</v>
      </c>
      <c r="W571" s="4">
        <v>0</v>
      </c>
      <c r="X571" s="4" t="s">
        <v>2548</v>
      </c>
      <c r="Y571" s="4" t="s">
        <v>2549</v>
      </c>
    </row>
    <row r="572" s="4" customFormat="1" spans="1:25">
      <c r="A572" s="4" t="s">
        <v>2550</v>
      </c>
      <c r="B572" s="4" t="s">
        <v>26</v>
      </c>
      <c r="C572" s="4" t="s">
        <v>27</v>
      </c>
      <c r="D572" s="4" t="s">
        <v>1406</v>
      </c>
      <c r="E572" s="4" t="s">
        <v>2551</v>
      </c>
      <c r="F572" s="6">
        <v>45175</v>
      </c>
      <c r="G572" s="6">
        <v>45177</v>
      </c>
      <c r="H572" s="4">
        <v>1</v>
      </c>
      <c r="I572" s="4">
        <v>2</v>
      </c>
      <c r="J572" s="4">
        <v>2</v>
      </c>
      <c r="K572" s="4" t="s">
        <v>30</v>
      </c>
      <c r="L572" s="4">
        <v>1713.72</v>
      </c>
      <c r="M572" s="4">
        <v>1713.72</v>
      </c>
      <c r="N572" s="4" t="s">
        <v>2552</v>
      </c>
      <c r="O572" s="4" t="s">
        <v>1862</v>
      </c>
      <c r="P572" s="4" t="s">
        <v>33</v>
      </c>
      <c r="Q572" s="4">
        <v>0</v>
      </c>
      <c r="R572" s="8">
        <v>45174</v>
      </c>
      <c r="S572" s="6">
        <v>45180</v>
      </c>
      <c r="T572" s="4" t="s">
        <v>34</v>
      </c>
      <c r="U572" s="4">
        <v>1713.72</v>
      </c>
      <c r="V572" s="4">
        <v>0</v>
      </c>
      <c r="W572" s="4">
        <v>0</v>
      </c>
      <c r="X572" s="4" t="s">
        <v>2553</v>
      </c>
      <c r="Y572" s="4" t="s">
        <v>35</v>
      </c>
    </row>
    <row r="573" s="4" customFormat="1" spans="1:25">
      <c r="A573" s="4" t="s">
        <v>2554</v>
      </c>
      <c r="B573" s="4" t="s">
        <v>26</v>
      </c>
      <c r="C573" s="4" t="s">
        <v>27</v>
      </c>
      <c r="D573" s="4" t="s">
        <v>2555</v>
      </c>
      <c r="E573" s="4" t="s">
        <v>2556</v>
      </c>
      <c r="F573" s="6">
        <v>45175</v>
      </c>
      <c r="G573" s="6">
        <v>45177</v>
      </c>
      <c r="H573" s="4">
        <v>1</v>
      </c>
      <c r="I573" s="4">
        <v>2</v>
      </c>
      <c r="J573" s="4">
        <v>2</v>
      </c>
      <c r="K573" s="4" t="s">
        <v>30</v>
      </c>
      <c r="L573" s="4">
        <v>712.56</v>
      </c>
      <c r="M573" s="4">
        <v>712.56</v>
      </c>
      <c r="N573" s="4" t="s">
        <v>2557</v>
      </c>
      <c r="O573" s="4" t="s">
        <v>1862</v>
      </c>
      <c r="P573" s="4" t="s">
        <v>33</v>
      </c>
      <c r="Q573" s="4">
        <v>0</v>
      </c>
      <c r="R573" s="8">
        <v>45174.0000115741</v>
      </c>
      <c r="S573" s="6">
        <v>45180</v>
      </c>
      <c r="T573" s="4" t="s">
        <v>34</v>
      </c>
      <c r="U573" s="4">
        <v>712.56</v>
      </c>
      <c r="V573" s="4">
        <v>0</v>
      </c>
      <c r="W573" s="4">
        <v>0</v>
      </c>
      <c r="X573" s="4" t="s">
        <v>2558</v>
      </c>
      <c r="Y573" s="4" t="s">
        <v>2559</v>
      </c>
    </row>
    <row r="574" s="4" customFormat="1" spans="1:25">
      <c r="A574" s="4" t="s">
        <v>2560</v>
      </c>
      <c r="B574" s="4" t="s">
        <v>26</v>
      </c>
      <c r="C574" s="4" t="s">
        <v>27</v>
      </c>
      <c r="D574" s="4" t="s">
        <v>829</v>
      </c>
      <c r="E574" s="4" t="s">
        <v>456</v>
      </c>
      <c r="F574" s="6">
        <v>45175</v>
      </c>
      <c r="G574" s="6">
        <v>45177</v>
      </c>
      <c r="H574" s="4">
        <v>1</v>
      </c>
      <c r="I574" s="4">
        <v>2</v>
      </c>
      <c r="J574" s="4">
        <v>2</v>
      </c>
      <c r="K574" s="4" t="s">
        <v>30</v>
      </c>
      <c r="L574" s="4">
        <v>2123.1</v>
      </c>
      <c r="M574" s="4">
        <v>2123.1</v>
      </c>
      <c r="N574" s="4" t="s">
        <v>2561</v>
      </c>
      <c r="O574" s="4" t="s">
        <v>1862</v>
      </c>
      <c r="P574" s="4" t="s">
        <v>33</v>
      </c>
      <c r="Q574" s="4">
        <v>0</v>
      </c>
      <c r="R574" s="8">
        <v>45174</v>
      </c>
      <c r="S574" s="6">
        <v>45180</v>
      </c>
      <c r="T574" s="4" t="s">
        <v>34</v>
      </c>
      <c r="U574" s="4">
        <v>2123.1</v>
      </c>
      <c r="V574" s="4">
        <v>0</v>
      </c>
      <c r="W574" s="4">
        <v>0</v>
      </c>
      <c r="X574" s="4" t="s">
        <v>2562</v>
      </c>
      <c r="Y574" s="4" t="s">
        <v>35</v>
      </c>
    </row>
    <row r="575" s="4" customFormat="1" spans="1:25">
      <c r="A575" s="4" t="s">
        <v>2563</v>
      </c>
      <c r="B575" s="4" t="s">
        <v>26</v>
      </c>
      <c r="C575" s="4" t="s">
        <v>27</v>
      </c>
      <c r="D575" s="4" t="s">
        <v>2564</v>
      </c>
      <c r="E575" s="4" t="s">
        <v>2565</v>
      </c>
      <c r="F575" s="6">
        <v>45175</v>
      </c>
      <c r="G575" s="6">
        <v>45177</v>
      </c>
      <c r="H575" s="4">
        <v>1</v>
      </c>
      <c r="I575" s="4">
        <v>2</v>
      </c>
      <c r="J575" s="4">
        <v>2</v>
      </c>
      <c r="K575" s="4" t="s">
        <v>30</v>
      </c>
      <c r="L575" s="4">
        <v>5372.84</v>
      </c>
      <c r="M575" s="4">
        <v>5372.84</v>
      </c>
      <c r="N575" s="4" t="s">
        <v>2566</v>
      </c>
      <c r="O575" s="4" t="s">
        <v>1862</v>
      </c>
      <c r="P575" s="4" t="s">
        <v>33</v>
      </c>
      <c r="Q575" s="4">
        <v>0</v>
      </c>
      <c r="R575" s="8">
        <v>45174.0000115741</v>
      </c>
      <c r="S575" s="6">
        <v>45180</v>
      </c>
      <c r="T575" s="4" t="s">
        <v>34</v>
      </c>
      <c r="U575" s="4">
        <v>5372.84</v>
      </c>
      <c r="V575" s="4">
        <v>0</v>
      </c>
      <c r="W575" s="4">
        <v>0</v>
      </c>
      <c r="X575" s="4" t="s">
        <v>2567</v>
      </c>
      <c r="Y575" s="4" t="s">
        <v>2568</v>
      </c>
    </row>
    <row r="576" s="4" customFormat="1" spans="1:25">
      <c r="A576" s="4" t="s">
        <v>2569</v>
      </c>
      <c r="B576" s="4" t="s">
        <v>26</v>
      </c>
      <c r="C576" s="4" t="s">
        <v>27</v>
      </c>
      <c r="D576" s="4" t="s">
        <v>2570</v>
      </c>
      <c r="E576" s="4" t="s">
        <v>2571</v>
      </c>
      <c r="F576" s="6">
        <v>45174</v>
      </c>
      <c r="G576" s="6">
        <v>45177</v>
      </c>
      <c r="H576" s="4">
        <v>1</v>
      </c>
      <c r="I576" s="4">
        <v>3</v>
      </c>
      <c r="J576" s="4">
        <v>3</v>
      </c>
      <c r="K576" s="4" t="s">
        <v>30</v>
      </c>
      <c r="L576" s="4">
        <v>985.27</v>
      </c>
      <c r="M576" s="4">
        <v>985.27</v>
      </c>
      <c r="N576" s="4" t="s">
        <v>2572</v>
      </c>
      <c r="O576" s="4" t="s">
        <v>1862</v>
      </c>
      <c r="P576" s="4" t="s">
        <v>33</v>
      </c>
      <c r="Q576" s="4">
        <v>0</v>
      </c>
      <c r="R576" s="8">
        <v>45174.0000115741</v>
      </c>
      <c r="S576" s="6">
        <v>45180</v>
      </c>
      <c r="T576" s="4" t="s">
        <v>34</v>
      </c>
      <c r="U576" s="4">
        <v>985.27</v>
      </c>
      <c r="V576" s="4">
        <v>0</v>
      </c>
      <c r="W576" s="4">
        <v>0</v>
      </c>
      <c r="X576" s="4" t="s">
        <v>2573</v>
      </c>
      <c r="Y576" s="4" t="s">
        <v>2574</v>
      </c>
    </row>
    <row r="577" s="4" customFormat="1" spans="1:25">
      <c r="A577" s="4" t="s">
        <v>2575</v>
      </c>
      <c r="B577" s="4" t="s">
        <v>26</v>
      </c>
      <c r="C577" s="4" t="s">
        <v>27</v>
      </c>
      <c r="D577" s="4" t="s">
        <v>2576</v>
      </c>
      <c r="E577" s="4" t="s">
        <v>2577</v>
      </c>
      <c r="F577" s="6">
        <v>45174</v>
      </c>
      <c r="G577" s="6">
        <v>45177</v>
      </c>
      <c r="H577" s="4">
        <v>1</v>
      </c>
      <c r="I577" s="4">
        <v>3</v>
      </c>
      <c r="J577" s="4">
        <v>3</v>
      </c>
      <c r="K577" s="4" t="s">
        <v>30</v>
      </c>
      <c r="L577" s="4">
        <v>3402.9</v>
      </c>
      <c r="M577" s="4">
        <v>3402.9</v>
      </c>
      <c r="N577" s="4" t="s">
        <v>2578</v>
      </c>
      <c r="O577" s="4" t="s">
        <v>1862</v>
      </c>
      <c r="P577" s="4" t="s">
        <v>33</v>
      </c>
      <c r="Q577" s="4">
        <v>0</v>
      </c>
      <c r="R577" s="8">
        <v>45174.0000115741</v>
      </c>
      <c r="S577" s="6">
        <v>45180</v>
      </c>
      <c r="T577" s="4" t="s">
        <v>34</v>
      </c>
      <c r="U577" s="4">
        <v>3402.9</v>
      </c>
      <c r="V577" s="4">
        <v>0</v>
      </c>
      <c r="W577" s="4">
        <v>0</v>
      </c>
      <c r="X577" s="4" t="s">
        <v>2579</v>
      </c>
      <c r="Y577" s="4" t="s">
        <v>35</v>
      </c>
    </row>
    <row r="578" s="4" customFormat="1" spans="1:25">
      <c r="A578" s="4" t="s">
        <v>2580</v>
      </c>
      <c r="B578" s="4" t="s">
        <v>26</v>
      </c>
      <c r="C578" s="4" t="s">
        <v>27</v>
      </c>
      <c r="D578" s="4" t="s">
        <v>2581</v>
      </c>
      <c r="E578" s="4" t="s">
        <v>296</v>
      </c>
      <c r="F578" s="6">
        <v>45175</v>
      </c>
      <c r="G578" s="6">
        <v>45177</v>
      </c>
      <c r="H578" s="4">
        <v>1</v>
      </c>
      <c r="I578" s="4">
        <v>2</v>
      </c>
      <c r="J578" s="4">
        <v>2</v>
      </c>
      <c r="K578" s="4" t="s">
        <v>30</v>
      </c>
      <c r="L578" s="4">
        <v>1229.44</v>
      </c>
      <c r="M578" s="4">
        <v>1229.44</v>
      </c>
      <c r="N578" s="4" t="s">
        <v>2582</v>
      </c>
      <c r="O578" s="4" t="s">
        <v>1862</v>
      </c>
      <c r="P578" s="4" t="s">
        <v>33</v>
      </c>
      <c r="Q578" s="4">
        <v>0</v>
      </c>
      <c r="R578" s="8">
        <v>45174.0000115741</v>
      </c>
      <c r="S578" s="6">
        <v>45180</v>
      </c>
      <c r="T578" s="4" t="s">
        <v>34</v>
      </c>
      <c r="U578" s="4">
        <v>1229.44</v>
      </c>
      <c r="V578" s="4">
        <v>0</v>
      </c>
      <c r="W578" s="4">
        <v>0</v>
      </c>
      <c r="X578" s="4" t="s">
        <v>2583</v>
      </c>
      <c r="Y578" s="4" t="s">
        <v>35</v>
      </c>
    </row>
    <row r="579" s="4" customFormat="1" spans="1:25">
      <c r="A579" s="4" t="s">
        <v>2584</v>
      </c>
      <c r="B579" s="4" t="s">
        <v>26</v>
      </c>
      <c r="C579" s="4" t="s">
        <v>27</v>
      </c>
      <c r="D579" s="4" t="s">
        <v>2585</v>
      </c>
      <c r="E579" s="4" t="s">
        <v>2586</v>
      </c>
      <c r="F579" s="6">
        <v>45176</v>
      </c>
      <c r="G579" s="6">
        <v>45177</v>
      </c>
      <c r="H579" s="4">
        <v>2</v>
      </c>
      <c r="I579" s="4">
        <v>1</v>
      </c>
      <c r="J579" s="4">
        <v>2</v>
      </c>
      <c r="K579" s="4" t="s">
        <v>30</v>
      </c>
      <c r="L579" s="4">
        <v>947.16</v>
      </c>
      <c r="M579" s="4">
        <v>947.16</v>
      </c>
      <c r="N579" s="4" t="s">
        <v>2587</v>
      </c>
      <c r="O579" s="4" t="s">
        <v>1862</v>
      </c>
      <c r="P579" s="4" t="s">
        <v>33</v>
      </c>
      <c r="Q579" s="4">
        <v>0</v>
      </c>
      <c r="R579" s="8">
        <v>45174.0000115741</v>
      </c>
      <c r="S579" s="6">
        <v>45180</v>
      </c>
      <c r="T579" s="4" t="s">
        <v>34</v>
      </c>
      <c r="U579" s="4">
        <v>947.16</v>
      </c>
      <c r="V579" s="4">
        <v>0</v>
      </c>
      <c r="W579" s="4">
        <v>0</v>
      </c>
      <c r="X579" s="4" t="s">
        <v>2588</v>
      </c>
      <c r="Y579" s="4" t="s">
        <v>35</v>
      </c>
    </row>
    <row r="580" s="4" customFormat="1" spans="1:25">
      <c r="A580" s="4" t="s">
        <v>2589</v>
      </c>
      <c r="B580" s="4" t="s">
        <v>26</v>
      </c>
      <c r="C580" s="4" t="s">
        <v>27</v>
      </c>
      <c r="D580" s="4" t="s">
        <v>2590</v>
      </c>
      <c r="E580" s="4" t="s">
        <v>1380</v>
      </c>
      <c r="F580" s="6">
        <v>45175</v>
      </c>
      <c r="G580" s="6">
        <v>45177</v>
      </c>
      <c r="H580" s="4">
        <v>2</v>
      </c>
      <c r="I580" s="4">
        <v>2</v>
      </c>
      <c r="J580" s="4">
        <v>4</v>
      </c>
      <c r="K580" s="4" t="s">
        <v>30</v>
      </c>
      <c r="L580" s="4">
        <v>1007.44</v>
      </c>
      <c r="M580" s="4">
        <v>1007.44</v>
      </c>
      <c r="N580" s="4" t="s">
        <v>2591</v>
      </c>
      <c r="O580" s="4" t="s">
        <v>1862</v>
      </c>
      <c r="P580" s="4" t="s">
        <v>33</v>
      </c>
      <c r="Q580" s="4">
        <v>0</v>
      </c>
      <c r="R580" s="8">
        <v>45174</v>
      </c>
      <c r="S580" s="6">
        <v>45180</v>
      </c>
      <c r="T580" s="4" t="s">
        <v>34</v>
      </c>
      <c r="U580" s="4">
        <v>1007.44</v>
      </c>
      <c r="V580" s="4">
        <v>0</v>
      </c>
      <c r="W580" s="4">
        <v>0</v>
      </c>
      <c r="X580" s="4" t="s">
        <v>2592</v>
      </c>
      <c r="Y580" s="4" t="s">
        <v>35</v>
      </c>
    </row>
    <row r="581" s="4" customFormat="1" spans="1:25">
      <c r="A581" s="4" t="s">
        <v>2593</v>
      </c>
      <c r="B581" s="4" t="s">
        <v>26</v>
      </c>
      <c r="C581" s="4" t="s">
        <v>27</v>
      </c>
      <c r="D581" s="4" t="s">
        <v>2594</v>
      </c>
      <c r="E581" s="4" t="s">
        <v>39</v>
      </c>
      <c r="F581" s="6">
        <v>45176</v>
      </c>
      <c r="G581" s="6">
        <v>45177</v>
      </c>
      <c r="H581" s="4">
        <v>1</v>
      </c>
      <c r="I581" s="4">
        <v>1</v>
      </c>
      <c r="J581" s="4">
        <v>1</v>
      </c>
      <c r="K581" s="4" t="s">
        <v>30</v>
      </c>
      <c r="L581" s="4">
        <v>320.55</v>
      </c>
      <c r="M581" s="4">
        <v>320.55</v>
      </c>
      <c r="N581" s="4" t="s">
        <v>2595</v>
      </c>
      <c r="O581" s="4" t="s">
        <v>1862</v>
      </c>
      <c r="P581" s="4" t="s">
        <v>33</v>
      </c>
      <c r="Q581" s="4">
        <v>0</v>
      </c>
      <c r="R581" s="8">
        <v>45174</v>
      </c>
      <c r="S581" s="6">
        <v>45180</v>
      </c>
      <c r="T581" s="4" t="s">
        <v>34</v>
      </c>
      <c r="U581" s="4">
        <v>320.55</v>
      </c>
      <c r="V581" s="4">
        <v>0</v>
      </c>
      <c r="W581" s="4">
        <v>0</v>
      </c>
      <c r="X581" s="4" t="s">
        <v>2596</v>
      </c>
      <c r="Y581" s="4" t="s">
        <v>35</v>
      </c>
    </row>
    <row r="582" s="4" customFormat="1" spans="1:25">
      <c r="A582" s="4" t="s">
        <v>2597</v>
      </c>
      <c r="B582" s="4" t="s">
        <v>26</v>
      </c>
      <c r="C582" s="4" t="s">
        <v>27</v>
      </c>
      <c r="D582" s="4" t="s">
        <v>2598</v>
      </c>
      <c r="E582" s="4" t="s">
        <v>2599</v>
      </c>
      <c r="F582" s="6">
        <v>45176</v>
      </c>
      <c r="G582" s="6">
        <v>45177</v>
      </c>
      <c r="H582" s="4">
        <v>1</v>
      </c>
      <c r="I582" s="4">
        <v>1</v>
      </c>
      <c r="J582" s="4">
        <v>1</v>
      </c>
      <c r="K582" s="4" t="s">
        <v>30</v>
      </c>
      <c r="L582" s="4">
        <v>195.39</v>
      </c>
      <c r="M582" s="4">
        <v>195.39</v>
      </c>
      <c r="N582" s="4" t="s">
        <v>2600</v>
      </c>
      <c r="O582" s="4" t="s">
        <v>1862</v>
      </c>
      <c r="P582" s="4" t="s">
        <v>33</v>
      </c>
      <c r="Q582" s="4">
        <v>0</v>
      </c>
      <c r="R582" s="8">
        <v>45174.0000115741</v>
      </c>
      <c r="S582" s="6">
        <v>45180</v>
      </c>
      <c r="T582" s="4" t="s">
        <v>34</v>
      </c>
      <c r="U582" s="4">
        <v>195.39</v>
      </c>
      <c r="V582" s="4">
        <v>0</v>
      </c>
      <c r="W582" s="4">
        <v>0</v>
      </c>
      <c r="X582" s="4" t="s">
        <v>2601</v>
      </c>
      <c r="Y582" s="4" t="s">
        <v>35</v>
      </c>
    </row>
    <row r="583" s="4" customFormat="1" spans="1:25">
      <c r="A583" s="4" t="s">
        <v>2602</v>
      </c>
      <c r="B583" s="4" t="s">
        <v>26</v>
      </c>
      <c r="C583" s="4" t="s">
        <v>27</v>
      </c>
      <c r="D583" s="4" t="s">
        <v>2603</v>
      </c>
      <c r="E583" s="4" t="s">
        <v>477</v>
      </c>
      <c r="F583" s="6">
        <v>45176</v>
      </c>
      <c r="G583" s="6">
        <v>45177</v>
      </c>
      <c r="H583" s="4">
        <v>1</v>
      </c>
      <c r="I583" s="4">
        <v>1</v>
      </c>
      <c r="J583" s="4">
        <v>1</v>
      </c>
      <c r="K583" s="4" t="s">
        <v>30</v>
      </c>
      <c r="L583" s="4">
        <v>619.33</v>
      </c>
      <c r="M583" s="4">
        <v>619.33</v>
      </c>
      <c r="N583" s="4" t="s">
        <v>2604</v>
      </c>
      <c r="O583" s="4" t="s">
        <v>1862</v>
      </c>
      <c r="P583" s="4" t="s">
        <v>33</v>
      </c>
      <c r="Q583" s="4">
        <v>0</v>
      </c>
      <c r="R583" s="8">
        <v>45175.0000115741</v>
      </c>
      <c r="S583" s="6">
        <v>45180</v>
      </c>
      <c r="T583" s="4" t="s">
        <v>34</v>
      </c>
      <c r="U583" s="4">
        <v>619.33</v>
      </c>
      <c r="V583" s="4">
        <v>0</v>
      </c>
      <c r="W583" s="4">
        <v>0</v>
      </c>
      <c r="X583" s="4" t="s">
        <v>2605</v>
      </c>
      <c r="Y583" s="4" t="s">
        <v>2606</v>
      </c>
    </row>
    <row r="584" s="4" customFormat="1" spans="1:25">
      <c r="A584" s="4" t="s">
        <v>2607</v>
      </c>
      <c r="B584" s="4" t="s">
        <v>26</v>
      </c>
      <c r="C584" s="4" t="s">
        <v>27</v>
      </c>
      <c r="D584" s="4" t="s">
        <v>2608</v>
      </c>
      <c r="E584" s="4" t="s">
        <v>2609</v>
      </c>
      <c r="F584" s="6">
        <v>45176</v>
      </c>
      <c r="G584" s="6">
        <v>45177</v>
      </c>
      <c r="H584" s="4">
        <v>1</v>
      </c>
      <c r="I584" s="4">
        <v>1</v>
      </c>
      <c r="J584" s="4">
        <v>1</v>
      </c>
      <c r="K584" s="4" t="s">
        <v>30</v>
      </c>
      <c r="L584" s="4">
        <v>928.18</v>
      </c>
      <c r="M584" s="4">
        <v>928.18</v>
      </c>
      <c r="N584" s="4" t="s">
        <v>2610</v>
      </c>
      <c r="O584" s="4" t="s">
        <v>1862</v>
      </c>
      <c r="P584" s="4" t="s">
        <v>33</v>
      </c>
      <c r="Q584" s="4">
        <v>0</v>
      </c>
      <c r="R584" s="8">
        <v>45175.0000115741</v>
      </c>
      <c r="S584" s="6">
        <v>45180</v>
      </c>
      <c r="T584" s="4" t="s">
        <v>34</v>
      </c>
      <c r="U584" s="4">
        <v>928.18</v>
      </c>
      <c r="V584" s="4">
        <v>0</v>
      </c>
      <c r="W584" s="4">
        <v>0</v>
      </c>
      <c r="X584" s="4" t="s">
        <v>2611</v>
      </c>
      <c r="Y584" s="4" t="s">
        <v>35</v>
      </c>
    </row>
    <row r="585" s="4" customFormat="1" spans="1:25">
      <c r="A585" s="4" t="s">
        <v>2612</v>
      </c>
      <c r="B585" s="4" t="s">
        <v>26</v>
      </c>
      <c r="C585" s="4" t="s">
        <v>27</v>
      </c>
      <c r="D585" s="4" t="s">
        <v>2613</v>
      </c>
      <c r="E585" s="4" t="s">
        <v>580</v>
      </c>
      <c r="F585" s="6">
        <v>45176</v>
      </c>
      <c r="G585" s="6">
        <v>45177</v>
      </c>
      <c r="H585" s="4">
        <v>1</v>
      </c>
      <c r="I585" s="4">
        <v>1</v>
      </c>
      <c r="J585" s="4">
        <v>1</v>
      </c>
      <c r="K585" s="4" t="s">
        <v>30</v>
      </c>
      <c r="L585" s="4">
        <v>326.88</v>
      </c>
      <c r="M585" s="4">
        <v>326.88</v>
      </c>
      <c r="N585" s="4" t="s">
        <v>2614</v>
      </c>
      <c r="O585" s="4" t="s">
        <v>1862</v>
      </c>
      <c r="P585" s="4" t="s">
        <v>33</v>
      </c>
      <c r="Q585" s="4">
        <v>0</v>
      </c>
      <c r="R585" s="8">
        <v>45175</v>
      </c>
      <c r="S585" s="6">
        <v>45180</v>
      </c>
      <c r="T585" s="4" t="s">
        <v>34</v>
      </c>
      <c r="U585" s="4">
        <v>326.88</v>
      </c>
      <c r="V585" s="4">
        <v>0</v>
      </c>
      <c r="W585" s="4">
        <v>0</v>
      </c>
      <c r="X585" s="4" t="s">
        <v>2615</v>
      </c>
      <c r="Y585" s="4" t="s">
        <v>35</v>
      </c>
    </row>
    <row r="586" s="4" customFormat="1" spans="1:25">
      <c r="A586" s="4" t="s">
        <v>2616</v>
      </c>
      <c r="B586" s="4" t="s">
        <v>26</v>
      </c>
      <c r="C586" s="4" t="s">
        <v>27</v>
      </c>
      <c r="D586" s="4" t="s">
        <v>1331</v>
      </c>
      <c r="E586" s="4" t="s">
        <v>2617</v>
      </c>
      <c r="F586" s="6">
        <v>45176</v>
      </c>
      <c r="G586" s="6">
        <v>45177</v>
      </c>
      <c r="H586" s="4">
        <v>1</v>
      </c>
      <c r="I586" s="4">
        <v>1</v>
      </c>
      <c r="J586" s="4">
        <v>1</v>
      </c>
      <c r="K586" s="4" t="s">
        <v>30</v>
      </c>
      <c r="L586" s="4">
        <v>475.53</v>
      </c>
      <c r="M586" s="4">
        <v>475.53</v>
      </c>
      <c r="N586" s="4" t="s">
        <v>2618</v>
      </c>
      <c r="O586" s="4" t="s">
        <v>1862</v>
      </c>
      <c r="P586" s="4" t="s">
        <v>33</v>
      </c>
      <c r="Q586" s="4">
        <v>0</v>
      </c>
      <c r="R586" s="8">
        <v>45175</v>
      </c>
      <c r="S586" s="6">
        <v>45180</v>
      </c>
      <c r="T586" s="4" t="s">
        <v>34</v>
      </c>
      <c r="U586" s="4">
        <v>475.53</v>
      </c>
      <c r="V586" s="4">
        <v>0</v>
      </c>
      <c r="W586" s="4">
        <v>0</v>
      </c>
      <c r="X586" s="4" t="s">
        <v>2619</v>
      </c>
      <c r="Y586" s="4" t="s">
        <v>2620</v>
      </c>
    </row>
    <row r="587" s="4" customFormat="1" spans="1:25">
      <c r="A587" s="4" t="s">
        <v>2621</v>
      </c>
      <c r="B587" s="4" t="s">
        <v>26</v>
      </c>
      <c r="C587" s="4" t="s">
        <v>27</v>
      </c>
      <c r="D587" s="4" t="s">
        <v>2622</v>
      </c>
      <c r="E587" s="4" t="s">
        <v>716</v>
      </c>
      <c r="F587" s="6">
        <v>45175</v>
      </c>
      <c r="G587" s="6">
        <v>45177</v>
      </c>
      <c r="H587" s="4">
        <v>1</v>
      </c>
      <c r="I587" s="4">
        <v>2</v>
      </c>
      <c r="J587" s="4">
        <v>2</v>
      </c>
      <c r="K587" s="4" t="s">
        <v>30</v>
      </c>
      <c r="L587" s="4">
        <v>2494.16</v>
      </c>
      <c r="M587" s="4">
        <v>2494.16</v>
      </c>
      <c r="N587" s="4" t="s">
        <v>2623</v>
      </c>
      <c r="O587" s="4" t="s">
        <v>1862</v>
      </c>
      <c r="P587" s="4" t="s">
        <v>33</v>
      </c>
      <c r="Q587" s="4">
        <v>0</v>
      </c>
      <c r="R587" s="8">
        <v>45175</v>
      </c>
      <c r="S587" s="6">
        <v>45180</v>
      </c>
      <c r="T587" s="4" t="s">
        <v>34</v>
      </c>
      <c r="U587" s="4">
        <v>2494.16</v>
      </c>
      <c r="V587" s="4">
        <v>0</v>
      </c>
      <c r="W587" s="4">
        <v>0</v>
      </c>
      <c r="X587" s="4" t="s">
        <v>2624</v>
      </c>
      <c r="Y587" s="4" t="s">
        <v>2625</v>
      </c>
    </row>
    <row r="588" s="4" customFormat="1" spans="1:25">
      <c r="A588" s="4" t="s">
        <v>2626</v>
      </c>
      <c r="B588" s="4" t="s">
        <v>26</v>
      </c>
      <c r="C588" s="4" t="s">
        <v>27</v>
      </c>
      <c r="D588" s="4" t="s">
        <v>2627</v>
      </c>
      <c r="E588" s="4" t="s">
        <v>2628</v>
      </c>
      <c r="F588" s="6">
        <v>45176</v>
      </c>
      <c r="G588" s="6">
        <v>45177</v>
      </c>
      <c r="H588" s="4">
        <v>1</v>
      </c>
      <c r="I588" s="4">
        <v>1</v>
      </c>
      <c r="J588" s="4">
        <v>1</v>
      </c>
      <c r="K588" s="4" t="s">
        <v>30</v>
      </c>
      <c r="L588" s="4">
        <v>339.17</v>
      </c>
      <c r="M588" s="4">
        <v>339.17</v>
      </c>
      <c r="N588" s="4" t="s">
        <v>2629</v>
      </c>
      <c r="O588" s="4" t="s">
        <v>1862</v>
      </c>
      <c r="P588" s="4" t="s">
        <v>33</v>
      </c>
      <c r="Q588" s="4">
        <v>0</v>
      </c>
      <c r="R588" s="8">
        <v>45175</v>
      </c>
      <c r="S588" s="6">
        <v>45180</v>
      </c>
      <c r="T588" s="4" t="s">
        <v>34</v>
      </c>
      <c r="U588" s="4">
        <v>339.17</v>
      </c>
      <c r="V588" s="4">
        <v>0</v>
      </c>
      <c r="W588" s="4">
        <v>0</v>
      </c>
      <c r="X588" s="4" t="s">
        <v>2630</v>
      </c>
      <c r="Y588" s="4" t="s">
        <v>35</v>
      </c>
    </row>
    <row r="589" s="4" customFormat="1" spans="1:25">
      <c r="A589" s="4" t="s">
        <v>2631</v>
      </c>
      <c r="B589" s="4" t="s">
        <v>26</v>
      </c>
      <c r="C589" s="4" t="s">
        <v>27</v>
      </c>
      <c r="D589" s="4" t="s">
        <v>1089</v>
      </c>
      <c r="E589" s="4" t="s">
        <v>2632</v>
      </c>
      <c r="F589" s="6">
        <v>45175</v>
      </c>
      <c r="G589" s="6">
        <v>45177</v>
      </c>
      <c r="H589" s="4">
        <v>1</v>
      </c>
      <c r="I589" s="4">
        <v>2</v>
      </c>
      <c r="J589" s="4">
        <v>2</v>
      </c>
      <c r="K589" s="4" t="s">
        <v>30</v>
      </c>
      <c r="L589" s="4">
        <v>1661.26</v>
      </c>
      <c r="M589" s="4">
        <v>1661.26</v>
      </c>
      <c r="N589" s="4" t="s">
        <v>2633</v>
      </c>
      <c r="O589" s="4" t="s">
        <v>1862</v>
      </c>
      <c r="P589" s="4" t="s">
        <v>33</v>
      </c>
      <c r="Q589" s="4">
        <v>0</v>
      </c>
      <c r="R589" s="8">
        <v>45175.0000115741</v>
      </c>
      <c r="S589" s="6">
        <v>45180</v>
      </c>
      <c r="T589" s="4" t="s">
        <v>34</v>
      </c>
      <c r="U589" s="4">
        <v>1661.26</v>
      </c>
      <c r="V589" s="4">
        <v>0</v>
      </c>
      <c r="W589" s="4">
        <v>0</v>
      </c>
      <c r="X589" s="4" t="s">
        <v>2634</v>
      </c>
      <c r="Y589" s="4" t="s">
        <v>35</v>
      </c>
    </row>
    <row r="590" s="4" customFormat="1" spans="1:25">
      <c r="A590" s="4" t="s">
        <v>2635</v>
      </c>
      <c r="B590" s="4" t="s">
        <v>26</v>
      </c>
      <c r="C590" s="4" t="s">
        <v>27</v>
      </c>
      <c r="D590" s="4" t="s">
        <v>2636</v>
      </c>
      <c r="E590" s="4" t="s">
        <v>2637</v>
      </c>
      <c r="F590" s="6">
        <v>45176</v>
      </c>
      <c r="G590" s="6">
        <v>45177</v>
      </c>
      <c r="H590" s="4">
        <v>1</v>
      </c>
      <c r="I590" s="4">
        <v>1</v>
      </c>
      <c r="J590" s="4">
        <v>1</v>
      </c>
      <c r="K590" s="4" t="s">
        <v>30</v>
      </c>
      <c r="L590" s="4">
        <v>132.6</v>
      </c>
      <c r="M590" s="4">
        <v>132.6</v>
      </c>
      <c r="N590" s="4" t="s">
        <v>2638</v>
      </c>
      <c r="O590" s="4" t="s">
        <v>1862</v>
      </c>
      <c r="P590" s="4" t="s">
        <v>33</v>
      </c>
      <c r="Q590" s="4">
        <v>0</v>
      </c>
      <c r="R590" s="8">
        <v>45175.0000115741</v>
      </c>
      <c r="S590" s="6">
        <v>45180</v>
      </c>
      <c r="T590" s="4" t="s">
        <v>34</v>
      </c>
      <c r="U590" s="4">
        <v>132.6</v>
      </c>
      <c r="V590" s="4">
        <v>0</v>
      </c>
      <c r="W590" s="4">
        <v>0</v>
      </c>
      <c r="X590" s="4" t="s">
        <v>2639</v>
      </c>
      <c r="Y590" s="4" t="s">
        <v>35</v>
      </c>
    </row>
    <row r="591" s="4" customFormat="1" spans="1:25">
      <c r="A591" s="4" t="s">
        <v>2640</v>
      </c>
      <c r="B591" s="4" t="s">
        <v>26</v>
      </c>
      <c r="C591" s="4" t="s">
        <v>27</v>
      </c>
      <c r="D591" s="4" t="s">
        <v>2641</v>
      </c>
      <c r="E591" s="4" t="s">
        <v>2642</v>
      </c>
      <c r="F591" s="6">
        <v>45176</v>
      </c>
      <c r="G591" s="6">
        <v>45177</v>
      </c>
      <c r="H591" s="4">
        <v>2</v>
      </c>
      <c r="I591" s="4">
        <v>1</v>
      </c>
      <c r="J591" s="4">
        <v>2</v>
      </c>
      <c r="K591" s="4" t="s">
        <v>30</v>
      </c>
      <c r="L591" s="4">
        <v>229.46</v>
      </c>
      <c r="M591" s="4">
        <v>229.46</v>
      </c>
      <c r="N591" s="4" t="s">
        <v>2643</v>
      </c>
      <c r="O591" s="4" t="s">
        <v>1862</v>
      </c>
      <c r="P591" s="4" t="s">
        <v>33</v>
      </c>
      <c r="Q591" s="4">
        <v>0</v>
      </c>
      <c r="R591" s="8">
        <v>45175</v>
      </c>
      <c r="S591" s="6">
        <v>45180</v>
      </c>
      <c r="T591" s="4" t="s">
        <v>34</v>
      </c>
      <c r="U591" s="4">
        <v>229.46</v>
      </c>
      <c r="V591" s="4">
        <v>0</v>
      </c>
      <c r="W591" s="4">
        <v>0</v>
      </c>
      <c r="X591" s="4" t="s">
        <v>2644</v>
      </c>
      <c r="Y591" s="4" t="s">
        <v>2645</v>
      </c>
    </row>
    <row r="592" s="4" customFormat="1" spans="1:25">
      <c r="A592" s="4" t="s">
        <v>2646</v>
      </c>
      <c r="B592" s="4" t="s">
        <v>26</v>
      </c>
      <c r="C592" s="4" t="s">
        <v>27</v>
      </c>
      <c r="D592" s="4" t="s">
        <v>1331</v>
      </c>
      <c r="E592" s="4" t="s">
        <v>1332</v>
      </c>
      <c r="F592" s="6">
        <v>45176</v>
      </c>
      <c r="G592" s="6">
        <v>45177</v>
      </c>
      <c r="H592" s="4">
        <v>1</v>
      </c>
      <c r="I592" s="4">
        <v>1</v>
      </c>
      <c r="J592" s="4">
        <v>1</v>
      </c>
      <c r="K592" s="4" t="s">
        <v>30</v>
      </c>
      <c r="L592" s="4">
        <v>488.26</v>
      </c>
      <c r="M592" s="4">
        <v>488.26</v>
      </c>
      <c r="N592" s="4" t="s">
        <v>639</v>
      </c>
      <c r="O592" s="4" t="s">
        <v>1862</v>
      </c>
      <c r="P592" s="4" t="s">
        <v>33</v>
      </c>
      <c r="Q592" s="4">
        <v>0</v>
      </c>
      <c r="R592" s="8">
        <v>45175</v>
      </c>
      <c r="S592" s="6">
        <v>45180</v>
      </c>
      <c r="T592" s="4" t="s">
        <v>34</v>
      </c>
      <c r="U592" s="4">
        <v>488.26</v>
      </c>
      <c r="V592" s="4">
        <v>0</v>
      </c>
      <c r="W592" s="4">
        <v>0</v>
      </c>
      <c r="X592" s="4" t="s">
        <v>2647</v>
      </c>
      <c r="Y592" s="4" t="s">
        <v>2648</v>
      </c>
    </row>
    <row r="593" s="4" customFormat="1" spans="1:25">
      <c r="A593" s="4" t="s">
        <v>2649</v>
      </c>
      <c r="B593" s="4" t="s">
        <v>26</v>
      </c>
      <c r="C593" s="4" t="s">
        <v>27</v>
      </c>
      <c r="D593" s="4" t="s">
        <v>1010</v>
      </c>
      <c r="E593" s="4" t="s">
        <v>2650</v>
      </c>
      <c r="F593" s="6">
        <v>45176</v>
      </c>
      <c r="G593" s="6">
        <v>45177</v>
      </c>
      <c r="H593" s="4">
        <v>1</v>
      </c>
      <c r="I593" s="4">
        <v>1</v>
      </c>
      <c r="J593" s="4">
        <v>1</v>
      </c>
      <c r="K593" s="4" t="s">
        <v>30</v>
      </c>
      <c r="L593" s="4">
        <v>275.76</v>
      </c>
      <c r="M593" s="4">
        <v>275.76</v>
      </c>
      <c r="N593" s="4" t="s">
        <v>2651</v>
      </c>
      <c r="O593" s="4" t="s">
        <v>1862</v>
      </c>
      <c r="P593" s="4" t="s">
        <v>33</v>
      </c>
      <c r="Q593" s="4">
        <v>0</v>
      </c>
      <c r="R593" s="8">
        <v>45175</v>
      </c>
      <c r="S593" s="6">
        <v>45180</v>
      </c>
      <c r="T593" s="4" t="s">
        <v>34</v>
      </c>
      <c r="U593" s="4">
        <v>275.76</v>
      </c>
      <c r="V593" s="4">
        <v>0</v>
      </c>
      <c r="W593" s="4">
        <v>0</v>
      </c>
      <c r="X593" s="4" t="s">
        <v>2652</v>
      </c>
      <c r="Y593" s="4" t="s">
        <v>2653</v>
      </c>
    </row>
    <row r="594" s="4" customFormat="1" spans="1:25">
      <c r="A594" s="4" t="s">
        <v>2654</v>
      </c>
      <c r="B594" s="4" t="s">
        <v>26</v>
      </c>
      <c r="C594" s="4" t="s">
        <v>27</v>
      </c>
      <c r="D594" s="4" t="s">
        <v>829</v>
      </c>
      <c r="E594" s="4" t="s">
        <v>456</v>
      </c>
      <c r="F594" s="6">
        <v>45175</v>
      </c>
      <c r="G594" s="6">
        <v>45177</v>
      </c>
      <c r="H594" s="4">
        <v>1</v>
      </c>
      <c r="I594" s="4">
        <v>2</v>
      </c>
      <c r="J594" s="4">
        <v>2</v>
      </c>
      <c r="K594" s="4" t="s">
        <v>30</v>
      </c>
      <c r="L594" s="4">
        <v>2132.98</v>
      </c>
      <c r="M594" s="4">
        <v>2132.98</v>
      </c>
      <c r="N594" s="4" t="s">
        <v>2655</v>
      </c>
      <c r="O594" s="4" t="s">
        <v>1862</v>
      </c>
      <c r="P594" s="4" t="s">
        <v>33</v>
      </c>
      <c r="Q594" s="4">
        <v>0</v>
      </c>
      <c r="R594" s="8">
        <v>45175.0000115741</v>
      </c>
      <c r="S594" s="6">
        <v>45180</v>
      </c>
      <c r="T594" s="4" t="s">
        <v>34</v>
      </c>
      <c r="U594" s="4">
        <v>2132.98</v>
      </c>
      <c r="V594" s="4">
        <v>0</v>
      </c>
      <c r="W594" s="4">
        <v>0</v>
      </c>
      <c r="X594" s="4" t="s">
        <v>2656</v>
      </c>
      <c r="Y594" s="4" t="s">
        <v>1032</v>
      </c>
    </row>
    <row r="595" s="4" customFormat="1" spans="1:25">
      <c r="A595" s="4" t="s">
        <v>2657</v>
      </c>
      <c r="B595" s="4" t="s">
        <v>26</v>
      </c>
      <c r="C595" s="4" t="s">
        <v>27</v>
      </c>
      <c r="D595" s="4" t="s">
        <v>2576</v>
      </c>
      <c r="E595" s="4" t="s">
        <v>2658</v>
      </c>
      <c r="F595" s="6">
        <v>45175</v>
      </c>
      <c r="G595" s="6">
        <v>45177</v>
      </c>
      <c r="H595" s="4">
        <v>1</v>
      </c>
      <c r="I595" s="4">
        <v>2</v>
      </c>
      <c r="J595" s="4">
        <v>2</v>
      </c>
      <c r="K595" s="4" t="s">
        <v>30</v>
      </c>
      <c r="L595" s="4">
        <v>1915.94</v>
      </c>
      <c r="M595" s="4">
        <v>1915.94</v>
      </c>
      <c r="N595" s="4" t="s">
        <v>2659</v>
      </c>
      <c r="O595" s="4" t="s">
        <v>1862</v>
      </c>
      <c r="P595" s="4" t="s">
        <v>33</v>
      </c>
      <c r="Q595" s="4">
        <v>0</v>
      </c>
      <c r="R595" s="8">
        <v>45175</v>
      </c>
      <c r="S595" s="6">
        <v>45180</v>
      </c>
      <c r="T595" s="4" t="s">
        <v>34</v>
      </c>
      <c r="U595" s="4">
        <v>1915.94</v>
      </c>
      <c r="V595" s="4">
        <v>0</v>
      </c>
      <c r="W595" s="4">
        <v>0</v>
      </c>
      <c r="X595" s="4" t="s">
        <v>2660</v>
      </c>
      <c r="Y595" s="4" t="s">
        <v>35</v>
      </c>
    </row>
    <row r="596" s="4" customFormat="1" spans="1:25">
      <c r="A596" s="4" t="s">
        <v>2661</v>
      </c>
      <c r="B596" s="4" t="s">
        <v>26</v>
      </c>
      <c r="C596" s="4" t="s">
        <v>27</v>
      </c>
      <c r="D596" s="4" t="s">
        <v>2662</v>
      </c>
      <c r="E596" s="4" t="s">
        <v>737</v>
      </c>
      <c r="F596" s="6">
        <v>45175</v>
      </c>
      <c r="G596" s="6">
        <v>45177</v>
      </c>
      <c r="H596" s="4">
        <v>1</v>
      </c>
      <c r="I596" s="4">
        <v>2</v>
      </c>
      <c r="J596" s="4">
        <v>2</v>
      </c>
      <c r="K596" s="4" t="s">
        <v>30</v>
      </c>
      <c r="L596" s="4">
        <v>665.26</v>
      </c>
      <c r="M596" s="4">
        <v>665.26</v>
      </c>
      <c r="N596" s="4" t="s">
        <v>2663</v>
      </c>
      <c r="O596" s="4" t="s">
        <v>1862</v>
      </c>
      <c r="P596" s="4" t="s">
        <v>33</v>
      </c>
      <c r="Q596" s="4">
        <v>0</v>
      </c>
      <c r="R596" s="8">
        <v>45175.0000115741</v>
      </c>
      <c r="S596" s="6">
        <v>45180</v>
      </c>
      <c r="T596" s="4" t="s">
        <v>34</v>
      </c>
      <c r="U596" s="4">
        <v>665.26</v>
      </c>
      <c r="V596" s="4">
        <v>0</v>
      </c>
      <c r="W596" s="4">
        <v>0</v>
      </c>
      <c r="X596" s="4" t="s">
        <v>2664</v>
      </c>
      <c r="Y596" s="4" t="s">
        <v>35</v>
      </c>
    </row>
    <row r="597" s="4" customFormat="1" spans="1:25">
      <c r="A597" s="4" t="s">
        <v>2665</v>
      </c>
      <c r="B597" s="4" t="s">
        <v>26</v>
      </c>
      <c r="C597" s="4" t="s">
        <v>27</v>
      </c>
      <c r="D597" s="4" t="s">
        <v>2478</v>
      </c>
      <c r="E597" s="4" t="s">
        <v>2666</v>
      </c>
      <c r="F597" s="6">
        <v>45176</v>
      </c>
      <c r="G597" s="6">
        <v>45177</v>
      </c>
      <c r="H597" s="4">
        <v>1</v>
      </c>
      <c r="I597" s="4">
        <v>1</v>
      </c>
      <c r="J597" s="4">
        <v>1</v>
      </c>
      <c r="K597" s="4" t="s">
        <v>30</v>
      </c>
      <c r="L597" s="4">
        <v>578.94</v>
      </c>
      <c r="M597" s="4">
        <v>578.94</v>
      </c>
      <c r="N597" s="4" t="s">
        <v>2667</v>
      </c>
      <c r="O597" s="4" t="s">
        <v>1862</v>
      </c>
      <c r="P597" s="4" t="s">
        <v>33</v>
      </c>
      <c r="Q597" s="4">
        <v>0</v>
      </c>
      <c r="R597" s="8">
        <v>45175.0000115741</v>
      </c>
      <c r="S597" s="6">
        <v>45180</v>
      </c>
      <c r="T597" s="4" t="s">
        <v>34</v>
      </c>
      <c r="U597" s="4">
        <v>578.94</v>
      </c>
      <c r="V597" s="4">
        <v>0</v>
      </c>
      <c r="W597" s="4">
        <v>0</v>
      </c>
      <c r="X597" s="4" t="s">
        <v>2668</v>
      </c>
      <c r="Y597" s="4" t="s">
        <v>35</v>
      </c>
    </row>
    <row r="598" s="4" customFormat="1" spans="1:25">
      <c r="A598" s="4" t="s">
        <v>2669</v>
      </c>
      <c r="B598" s="4" t="s">
        <v>26</v>
      </c>
      <c r="C598" s="4" t="s">
        <v>27</v>
      </c>
      <c r="D598" s="4" t="s">
        <v>2670</v>
      </c>
      <c r="E598" s="4" t="s">
        <v>2671</v>
      </c>
      <c r="F598" s="6">
        <v>45176</v>
      </c>
      <c r="G598" s="6">
        <v>45177</v>
      </c>
      <c r="H598" s="4">
        <v>1</v>
      </c>
      <c r="I598" s="4">
        <v>1</v>
      </c>
      <c r="J598" s="4">
        <v>1</v>
      </c>
      <c r="K598" s="4" t="s">
        <v>30</v>
      </c>
      <c r="L598" s="4">
        <v>265.2</v>
      </c>
      <c r="M598" s="4">
        <v>265.2</v>
      </c>
      <c r="N598" s="4" t="s">
        <v>2672</v>
      </c>
      <c r="O598" s="4" t="s">
        <v>1862</v>
      </c>
      <c r="P598" s="4" t="s">
        <v>33</v>
      </c>
      <c r="Q598" s="4">
        <v>0</v>
      </c>
      <c r="R598" s="8">
        <v>45175.0000115741</v>
      </c>
      <c r="S598" s="6">
        <v>45180</v>
      </c>
      <c r="T598" s="4" t="s">
        <v>34</v>
      </c>
      <c r="U598" s="4">
        <v>265.2</v>
      </c>
      <c r="V598" s="4">
        <v>0</v>
      </c>
      <c r="W598" s="4">
        <v>0</v>
      </c>
      <c r="X598" s="4" t="s">
        <v>2673</v>
      </c>
      <c r="Y598" s="4" t="s">
        <v>2674</v>
      </c>
    </row>
    <row r="599" s="4" customFormat="1" spans="1:25">
      <c r="A599" s="4" t="s">
        <v>2675</v>
      </c>
      <c r="B599" s="4" t="s">
        <v>26</v>
      </c>
      <c r="C599" s="4" t="s">
        <v>27</v>
      </c>
      <c r="D599" s="4" t="s">
        <v>1773</v>
      </c>
      <c r="E599" s="4" t="s">
        <v>456</v>
      </c>
      <c r="F599" s="6">
        <v>45176</v>
      </c>
      <c r="G599" s="6">
        <v>45177</v>
      </c>
      <c r="H599" s="4">
        <v>2</v>
      </c>
      <c r="I599" s="4">
        <v>1</v>
      </c>
      <c r="J599" s="4">
        <v>2</v>
      </c>
      <c r="K599" s="4" t="s">
        <v>30</v>
      </c>
      <c r="L599" s="4">
        <v>717.56</v>
      </c>
      <c r="M599" s="4">
        <v>717.56</v>
      </c>
      <c r="N599" s="4" t="s">
        <v>1774</v>
      </c>
      <c r="O599" s="4" t="s">
        <v>1862</v>
      </c>
      <c r="P599" s="4" t="s">
        <v>33</v>
      </c>
      <c r="Q599" s="4">
        <v>0</v>
      </c>
      <c r="R599" s="8">
        <v>45175</v>
      </c>
      <c r="S599" s="6">
        <v>45180</v>
      </c>
      <c r="T599" s="4" t="s">
        <v>34</v>
      </c>
      <c r="U599" s="4">
        <v>717.56</v>
      </c>
      <c r="V599" s="4">
        <v>0</v>
      </c>
      <c r="W599" s="4">
        <v>0</v>
      </c>
      <c r="X599" s="4" t="s">
        <v>2676</v>
      </c>
      <c r="Y599" s="4" t="s">
        <v>1776</v>
      </c>
    </row>
    <row r="600" s="4" customFormat="1" spans="1:25">
      <c r="A600" s="4" t="s">
        <v>2677</v>
      </c>
      <c r="B600" s="4" t="s">
        <v>26</v>
      </c>
      <c r="C600" s="4" t="s">
        <v>27</v>
      </c>
      <c r="D600" s="4" t="s">
        <v>2678</v>
      </c>
      <c r="E600" s="4" t="s">
        <v>2679</v>
      </c>
      <c r="F600" s="6">
        <v>45176</v>
      </c>
      <c r="G600" s="6">
        <v>45177</v>
      </c>
      <c r="H600" s="4">
        <v>1</v>
      </c>
      <c r="I600" s="4">
        <v>1</v>
      </c>
      <c r="J600" s="4">
        <v>1</v>
      </c>
      <c r="K600" s="4" t="s">
        <v>30</v>
      </c>
      <c r="L600" s="4">
        <v>819.32</v>
      </c>
      <c r="M600" s="4">
        <v>819.32</v>
      </c>
      <c r="N600" s="4" t="s">
        <v>2680</v>
      </c>
      <c r="O600" s="4" t="s">
        <v>1862</v>
      </c>
      <c r="P600" s="4" t="s">
        <v>33</v>
      </c>
      <c r="Q600" s="4">
        <v>0</v>
      </c>
      <c r="R600" s="8">
        <v>45175.0000115741</v>
      </c>
      <c r="S600" s="6">
        <v>45180</v>
      </c>
      <c r="T600" s="4" t="s">
        <v>34</v>
      </c>
      <c r="U600" s="4">
        <v>819.32</v>
      </c>
      <c r="V600" s="4">
        <v>0</v>
      </c>
      <c r="W600" s="4">
        <v>0</v>
      </c>
      <c r="X600" s="4" t="s">
        <v>2681</v>
      </c>
      <c r="Y600" s="4" t="s">
        <v>2682</v>
      </c>
    </row>
    <row r="601" s="4" customFormat="1" spans="1:25">
      <c r="A601" s="4" t="s">
        <v>2683</v>
      </c>
      <c r="B601" s="4" t="s">
        <v>26</v>
      </c>
      <c r="C601" s="4" t="s">
        <v>27</v>
      </c>
      <c r="D601" s="4" t="s">
        <v>2684</v>
      </c>
      <c r="E601" s="4" t="s">
        <v>1253</v>
      </c>
      <c r="F601" s="6">
        <v>45176</v>
      </c>
      <c r="G601" s="6">
        <v>45177</v>
      </c>
      <c r="H601" s="4">
        <v>2</v>
      </c>
      <c r="I601" s="4">
        <v>1</v>
      </c>
      <c r="J601" s="4">
        <v>2</v>
      </c>
      <c r="K601" s="4" t="s">
        <v>30</v>
      </c>
      <c r="L601" s="4">
        <v>590.14</v>
      </c>
      <c r="M601" s="4">
        <v>590.14</v>
      </c>
      <c r="N601" s="4" t="s">
        <v>2685</v>
      </c>
      <c r="O601" s="4" t="s">
        <v>1862</v>
      </c>
      <c r="P601" s="4" t="s">
        <v>33</v>
      </c>
      <c r="Q601" s="4">
        <v>0</v>
      </c>
      <c r="R601" s="8">
        <v>45175.0000115741</v>
      </c>
      <c r="S601" s="6">
        <v>45180</v>
      </c>
      <c r="T601" s="4" t="s">
        <v>34</v>
      </c>
      <c r="U601" s="4">
        <v>590.14</v>
      </c>
      <c r="V601" s="4">
        <v>0</v>
      </c>
      <c r="W601" s="4">
        <v>0</v>
      </c>
      <c r="X601" s="4" t="s">
        <v>2686</v>
      </c>
      <c r="Y601" s="4" t="s">
        <v>2687</v>
      </c>
    </row>
    <row r="602" s="4" customFormat="1" spans="1:25">
      <c r="A602" s="4" t="s">
        <v>2688</v>
      </c>
      <c r="B602" s="4" t="s">
        <v>26</v>
      </c>
      <c r="C602" s="4" t="s">
        <v>27</v>
      </c>
      <c r="D602" s="4" t="s">
        <v>2689</v>
      </c>
      <c r="E602" s="4" t="s">
        <v>1696</v>
      </c>
      <c r="F602" s="6">
        <v>45176</v>
      </c>
      <c r="G602" s="6">
        <v>45177</v>
      </c>
      <c r="H602" s="4">
        <v>1</v>
      </c>
      <c r="I602" s="4">
        <v>1</v>
      </c>
      <c r="J602" s="4">
        <v>1</v>
      </c>
      <c r="K602" s="4" t="s">
        <v>30</v>
      </c>
      <c r="L602" s="4">
        <v>309.06</v>
      </c>
      <c r="M602" s="4">
        <v>309.06</v>
      </c>
      <c r="N602" s="4" t="s">
        <v>2690</v>
      </c>
      <c r="O602" s="4" t="s">
        <v>1862</v>
      </c>
      <c r="P602" s="4" t="s">
        <v>33</v>
      </c>
      <c r="Q602" s="4">
        <v>0</v>
      </c>
      <c r="R602" s="8">
        <v>45175.0000115741</v>
      </c>
      <c r="S602" s="6">
        <v>45180</v>
      </c>
      <c r="T602" s="4" t="s">
        <v>34</v>
      </c>
      <c r="U602" s="4">
        <v>309.06</v>
      </c>
      <c r="V602" s="4">
        <v>0</v>
      </c>
      <c r="W602" s="4">
        <v>0</v>
      </c>
      <c r="X602" s="4" t="s">
        <v>2691</v>
      </c>
      <c r="Y602" s="4" t="s">
        <v>2692</v>
      </c>
    </row>
    <row r="603" s="4" customFormat="1" spans="1:25">
      <c r="A603" s="4" t="s">
        <v>2693</v>
      </c>
      <c r="B603" s="4" t="s">
        <v>26</v>
      </c>
      <c r="C603" s="4" t="s">
        <v>27</v>
      </c>
      <c r="D603" s="4" t="s">
        <v>1331</v>
      </c>
      <c r="E603" s="4" t="s">
        <v>2694</v>
      </c>
      <c r="F603" s="6">
        <v>45176</v>
      </c>
      <c r="G603" s="6">
        <v>45177</v>
      </c>
      <c r="H603" s="4">
        <v>1</v>
      </c>
      <c r="I603" s="4">
        <v>1</v>
      </c>
      <c r="J603" s="4">
        <v>1</v>
      </c>
      <c r="K603" s="4" t="s">
        <v>30</v>
      </c>
      <c r="L603" s="4">
        <v>488.26</v>
      </c>
      <c r="M603" s="4">
        <v>488.26</v>
      </c>
      <c r="N603" s="4" t="s">
        <v>2695</v>
      </c>
      <c r="O603" s="4" t="s">
        <v>1862</v>
      </c>
      <c r="P603" s="4" t="s">
        <v>33</v>
      </c>
      <c r="Q603" s="4">
        <v>0</v>
      </c>
      <c r="R603" s="8">
        <v>45175.0000115741</v>
      </c>
      <c r="S603" s="6">
        <v>45180</v>
      </c>
      <c r="T603" s="4" t="s">
        <v>34</v>
      </c>
      <c r="U603" s="4">
        <v>488.26</v>
      </c>
      <c r="V603" s="4">
        <v>0</v>
      </c>
      <c r="W603" s="4">
        <v>0</v>
      </c>
      <c r="X603" s="4" t="s">
        <v>2696</v>
      </c>
      <c r="Y603" s="4" t="s">
        <v>2697</v>
      </c>
    </row>
    <row r="604" s="4" customFormat="1" spans="1:25">
      <c r="A604" s="4" t="s">
        <v>2698</v>
      </c>
      <c r="B604" s="4" t="s">
        <v>26</v>
      </c>
      <c r="C604" s="4" t="s">
        <v>27</v>
      </c>
      <c r="D604" s="4" t="s">
        <v>2699</v>
      </c>
      <c r="E604" s="4" t="s">
        <v>737</v>
      </c>
      <c r="F604" s="6">
        <v>45175</v>
      </c>
      <c r="G604" s="6">
        <v>45177</v>
      </c>
      <c r="H604" s="4">
        <v>1</v>
      </c>
      <c r="I604" s="4">
        <v>2</v>
      </c>
      <c r="J604" s="4">
        <v>2</v>
      </c>
      <c r="K604" s="4" t="s">
        <v>30</v>
      </c>
      <c r="L604" s="4">
        <v>944.1</v>
      </c>
      <c r="M604" s="4">
        <v>944.1</v>
      </c>
      <c r="N604" s="4" t="s">
        <v>2700</v>
      </c>
      <c r="O604" s="4" t="s">
        <v>1862</v>
      </c>
      <c r="P604" s="4" t="s">
        <v>33</v>
      </c>
      <c r="Q604" s="4">
        <v>0</v>
      </c>
      <c r="R604" s="8">
        <v>45175</v>
      </c>
      <c r="S604" s="6">
        <v>45180</v>
      </c>
      <c r="T604" s="4" t="s">
        <v>34</v>
      </c>
      <c r="U604" s="4">
        <v>944.1</v>
      </c>
      <c r="V604" s="4">
        <v>0</v>
      </c>
      <c r="W604" s="4">
        <v>0</v>
      </c>
      <c r="X604" s="4" t="s">
        <v>2701</v>
      </c>
      <c r="Y604" s="4" t="s">
        <v>2702</v>
      </c>
    </row>
    <row r="605" s="4" customFormat="1" spans="1:25">
      <c r="A605" s="4" t="s">
        <v>2703</v>
      </c>
      <c r="B605" s="4" t="s">
        <v>26</v>
      </c>
      <c r="C605" s="4" t="s">
        <v>27</v>
      </c>
      <c r="D605" s="4" t="s">
        <v>2704</v>
      </c>
      <c r="E605" s="4" t="s">
        <v>2705</v>
      </c>
      <c r="F605" s="6">
        <v>45176</v>
      </c>
      <c r="G605" s="6">
        <v>45177</v>
      </c>
      <c r="H605" s="4">
        <v>1</v>
      </c>
      <c r="I605" s="4">
        <v>1</v>
      </c>
      <c r="J605" s="4">
        <v>1</v>
      </c>
      <c r="K605" s="4" t="s">
        <v>30</v>
      </c>
      <c r="L605" s="4">
        <v>435.31</v>
      </c>
      <c r="M605" s="4">
        <v>435.31</v>
      </c>
      <c r="N605" s="4" t="s">
        <v>2706</v>
      </c>
      <c r="O605" s="4" t="s">
        <v>1862</v>
      </c>
      <c r="P605" s="4" t="s">
        <v>33</v>
      </c>
      <c r="Q605" s="4">
        <v>0</v>
      </c>
      <c r="R605" s="8">
        <v>45175</v>
      </c>
      <c r="S605" s="6">
        <v>45180</v>
      </c>
      <c r="T605" s="4" t="s">
        <v>34</v>
      </c>
      <c r="U605" s="4">
        <v>435.31</v>
      </c>
      <c r="V605" s="4">
        <v>0</v>
      </c>
      <c r="W605" s="4">
        <v>0</v>
      </c>
      <c r="X605" s="4" t="s">
        <v>2707</v>
      </c>
      <c r="Y605" s="4" t="s">
        <v>35</v>
      </c>
    </row>
    <row r="606" s="4" customFormat="1" spans="1:25">
      <c r="A606" s="4" t="s">
        <v>2708</v>
      </c>
      <c r="B606" s="4" t="s">
        <v>26</v>
      </c>
      <c r="C606" s="4" t="s">
        <v>27</v>
      </c>
      <c r="D606" s="4" t="s">
        <v>2709</v>
      </c>
      <c r="E606" s="4" t="s">
        <v>2710</v>
      </c>
      <c r="F606" s="6">
        <v>45176</v>
      </c>
      <c r="G606" s="6">
        <v>45177</v>
      </c>
      <c r="H606" s="4">
        <v>1</v>
      </c>
      <c r="I606" s="4">
        <v>1</v>
      </c>
      <c r="J606" s="4">
        <v>1</v>
      </c>
      <c r="K606" s="4" t="s">
        <v>30</v>
      </c>
      <c r="L606" s="4">
        <v>583.41</v>
      </c>
      <c r="M606" s="4">
        <v>583.41</v>
      </c>
      <c r="N606" s="4" t="s">
        <v>2711</v>
      </c>
      <c r="O606" s="4" t="s">
        <v>1862</v>
      </c>
      <c r="P606" s="4" t="s">
        <v>33</v>
      </c>
      <c r="Q606" s="4">
        <v>0</v>
      </c>
      <c r="R606" s="8">
        <v>45176</v>
      </c>
      <c r="S606" s="6">
        <v>45180</v>
      </c>
      <c r="T606" s="4" t="s">
        <v>34</v>
      </c>
      <c r="U606" s="4">
        <v>583.41</v>
      </c>
      <c r="V606" s="4">
        <v>0</v>
      </c>
      <c r="W606" s="4">
        <v>0</v>
      </c>
      <c r="X606" s="4" t="s">
        <v>2712</v>
      </c>
      <c r="Y606" s="4" t="s">
        <v>2713</v>
      </c>
    </row>
    <row r="607" s="4" customFormat="1" spans="1:25">
      <c r="A607" s="4" t="s">
        <v>2714</v>
      </c>
      <c r="B607" s="4" t="s">
        <v>26</v>
      </c>
      <c r="C607" s="4" t="s">
        <v>27</v>
      </c>
      <c r="D607" s="4" t="s">
        <v>2715</v>
      </c>
      <c r="E607" s="4" t="s">
        <v>329</v>
      </c>
      <c r="F607" s="6">
        <v>45176</v>
      </c>
      <c r="G607" s="6">
        <v>45177</v>
      </c>
      <c r="H607" s="4">
        <v>2</v>
      </c>
      <c r="I607" s="4">
        <v>1</v>
      </c>
      <c r="J607" s="4">
        <v>2</v>
      </c>
      <c r="K607" s="4" t="s">
        <v>30</v>
      </c>
      <c r="L607" s="4">
        <v>956.04</v>
      </c>
      <c r="M607" s="4">
        <v>956.04</v>
      </c>
      <c r="N607" s="4" t="s">
        <v>2716</v>
      </c>
      <c r="O607" s="4" t="s">
        <v>1862</v>
      </c>
      <c r="P607" s="4" t="s">
        <v>33</v>
      </c>
      <c r="Q607" s="4">
        <v>0</v>
      </c>
      <c r="R607" s="8">
        <v>45176.0000115741</v>
      </c>
      <c r="S607" s="6">
        <v>45180</v>
      </c>
      <c r="T607" s="4" t="s">
        <v>34</v>
      </c>
      <c r="U607" s="4">
        <v>956.04</v>
      </c>
      <c r="V607" s="4">
        <v>0</v>
      </c>
      <c r="W607" s="4">
        <v>0</v>
      </c>
      <c r="X607" s="4" t="s">
        <v>2717</v>
      </c>
      <c r="Y607" s="4" t="s">
        <v>2718</v>
      </c>
    </row>
    <row r="608" s="4" customFormat="1" spans="1:25">
      <c r="A608" s="4" t="s">
        <v>2719</v>
      </c>
      <c r="B608" s="4" t="s">
        <v>26</v>
      </c>
      <c r="C608" s="4" t="s">
        <v>27</v>
      </c>
      <c r="D608" s="4" t="s">
        <v>2715</v>
      </c>
      <c r="E608" s="4" t="s">
        <v>39</v>
      </c>
      <c r="F608" s="6">
        <v>45176</v>
      </c>
      <c r="G608" s="6">
        <v>45177</v>
      </c>
      <c r="H608" s="4">
        <v>1</v>
      </c>
      <c r="I608" s="4">
        <v>1</v>
      </c>
      <c r="J608" s="4">
        <v>1</v>
      </c>
      <c r="K608" s="4" t="s">
        <v>30</v>
      </c>
      <c r="L608" s="4">
        <v>405.66</v>
      </c>
      <c r="M608" s="4">
        <v>405.66</v>
      </c>
      <c r="N608" s="4" t="s">
        <v>2720</v>
      </c>
      <c r="O608" s="4" t="s">
        <v>1862</v>
      </c>
      <c r="P608" s="4" t="s">
        <v>33</v>
      </c>
      <c r="Q608" s="4">
        <v>0</v>
      </c>
      <c r="R608" s="8">
        <v>45176.0000115741</v>
      </c>
      <c r="S608" s="6">
        <v>45180</v>
      </c>
      <c r="T608" s="4" t="s">
        <v>34</v>
      </c>
      <c r="U608" s="4">
        <v>405.66</v>
      </c>
      <c r="V608" s="4">
        <v>0</v>
      </c>
      <c r="W608" s="4">
        <v>0</v>
      </c>
      <c r="X608" s="4" t="s">
        <v>2721</v>
      </c>
      <c r="Y608" s="4" t="s">
        <v>2722</v>
      </c>
    </row>
    <row r="609" s="4" customFormat="1" spans="1:25">
      <c r="A609" s="4" t="s">
        <v>2723</v>
      </c>
      <c r="B609" s="4" t="s">
        <v>26</v>
      </c>
      <c r="C609" s="4" t="s">
        <v>27</v>
      </c>
      <c r="D609" s="4" t="s">
        <v>916</v>
      </c>
      <c r="E609" s="4" t="s">
        <v>2724</v>
      </c>
      <c r="F609" s="6">
        <v>45176</v>
      </c>
      <c r="G609" s="6">
        <v>45177</v>
      </c>
      <c r="H609" s="4">
        <v>1</v>
      </c>
      <c r="I609" s="4">
        <v>1</v>
      </c>
      <c r="J609" s="4">
        <v>1</v>
      </c>
      <c r="K609" s="4" t="s">
        <v>30</v>
      </c>
      <c r="L609" s="4">
        <v>544.9</v>
      </c>
      <c r="M609" s="4">
        <v>544.9</v>
      </c>
      <c r="N609" s="4" t="s">
        <v>2725</v>
      </c>
      <c r="O609" s="4" t="s">
        <v>1862</v>
      </c>
      <c r="P609" s="4" t="s">
        <v>33</v>
      </c>
      <c r="Q609" s="4">
        <v>0</v>
      </c>
      <c r="R609" s="8">
        <v>45176</v>
      </c>
      <c r="S609" s="6">
        <v>45180</v>
      </c>
      <c r="T609" s="4" t="s">
        <v>34</v>
      </c>
      <c r="U609" s="4">
        <v>544.9</v>
      </c>
      <c r="V609" s="4">
        <v>0</v>
      </c>
      <c r="W609" s="4">
        <v>0</v>
      </c>
      <c r="X609" s="4" t="s">
        <v>2726</v>
      </c>
      <c r="Y609" s="4" t="s">
        <v>2727</v>
      </c>
    </row>
    <row r="610" s="4" customFormat="1" spans="1:25">
      <c r="A610" s="4" t="s">
        <v>2728</v>
      </c>
      <c r="B610" s="4" t="s">
        <v>26</v>
      </c>
      <c r="C610" s="4" t="s">
        <v>27</v>
      </c>
      <c r="D610" s="4" t="s">
        <v>2729</v>
      </c>
      <c r="E610" s="4" t="s">
        <v>2730</v>
      </c>
      <c r="F610" s="6">
        <v>45176</v>
      </c>
      <c r="G610" s="6">
        <v>45177</v>
      </c>
      <c r="H610" s="4">
        <v>1</v>
      </c>
      <c r="I610" s="4">
        <v>1</v>
      </c>
      <c r="J610" s="4">
        <v>1</v>
      </c>
      <c r="K610" s="4" t="s">
        <v>30</v>
      </c>
      <c r="L610" s="4">
        <v>688.04</v>
      </c>
      <c r="M610" s="4">
        <v>688.04</v>
      </c>
      <c r="N610" s="4" t="s">
        <v>2731</v>
      </c>
      <c r="O610" s="4" t="s">
        <v>1862</v>
      </c>
      <c r="P610" s="4" t="s">
        <v>33</v>
      </c>
      <c r="Q610" s="4">
        <v>0</v>
      </c>
      <c r="R610" s="8">
        <v>45176.0000115741</v>
      </c>
      <c r="S610" s="6">
        <v>45180</v>
      </c>
      <c r="T610" s="4" t="s">
        <v>34</v>
      </c>
      <c r="U610" s="4">
        <v>688.04</v>
      </c>
      <c r="V610" s="4">
        <v>0</v>
      </c>
      <c r="W610" s="4">
        <v>0</v>
      </c>
      <c r="X610" s="4" t="s">
        <v>2732</v>
      </c>
      <c r="Y610" s="4" t="s">
        <v>2733</v>
      </c>
    </row>
    <row r="611" s="4" customFormat="1" spans="1:25">
      <c r="A611" s="4" t="s">
        <v>2734</v>
      </c>
      <c r="B611" s="4" t="s">
        <v>26</v>
      </c>
      <c r="C611" s="4" t="s">
        <v>27</v>
      </c>
      <c r="D611" s="4" t="s">
        <v>2735</v>
      </c>
      <c r="E611" s="4" t="s">
        <v>2736</v>
      </c>
      <c r="F611" s="6">
        <v>45176</v>
      </c>
      <c r="G611" s="6">
        <v>45177</v>
      </c>
      <c r="H611" s="4">
        <v>1</v>
      </c>
      <c r="I611" s="4">
        <v>1</v>
      </c>
      <c r="J611" s="4">
        <v>1</v>
      </c>
      <c r="K611" s="4" t="s">
        <v>30</v>
      </c>
      <c r="L611" s="4">
        <v>194.35</v>
      </c>
      <c r="M611" s="4">
        <v>194.35</v>
      </c>
      <c r="N611" s="4" t="s">
        <v>2737</v>
      </c>
      <c r="O611" s="4" t="s">
        <v>1862</v>
      </c>
      <c r="P611" s="4" t="s">
        <v>33</v>
      </c>
      <c r="Q611" s="4">
        <v>0</v>
      </c>
      <c r="R611" s="8">
        <v>45176.0000115741</v>
      </c>
      <c r="S611" s="6">
        <v>45180</v>
      </c>
      <c r="T611" s="4" t="s">
        <v>34</v>
      </c>
      <c r="U611" s="4">
        <v>194.35</v>
      </c>
      <c r="V611" s="4">
        <v>0</v>
      </c>
      <c r="W611" s="4">
        <v>0</v>
      </c>
      <c r="X611" s="4" t="s">
        <v>2738</v>
      </c>
      <c r="Y611" s="4" t="s">
        <v>2739</v>
      </c>
    </row>
    <row r="612" s="4" customFormat="1" spans="1:25">
      <c r="A612" s="4" t="s">
        <v>2740</v>
      </c>
      <c r="B612" s="4" t="s">
        <v>26</v>
      </c>
      <c r="C612" s="4" t="s">
        <v>27</v>
      </c>
      <c r="D612" s="4" t="s">
        <v>2741</v>
      </c>
      <c r="E612" s="4" t="s">
        <v>2742</v>
      </c>
      <c r="F612" s="6">
        <v>45176</v>
      </c>
      <c r="G612" s="6">
        <v>45177</v>
      </c>
      <c r="H612" s="4">
        <v>1</v>
      </c>
      <c r="I612" s="4">
        <v>1</v>
      </c>
      <c r="J612" s="4">
        <v>1</v>
      </c>
      <c r="K612" s="4" t="s">
        <v>30</v>
      </c>
      <c r="L612" s="4">
        <v>3285.89</v>
      </c>
      <c r="M612" s="4">
        <v>3285.89</v>
      </c>
      <c r="N612" s="4" t="s">
        <v>2743</v>
      </c>
      <c r="O612" s="4" t="s">
        <v>1862</v>
      </c>
      <c r="P612" s="4" t="s">
        <v>33</v>
      </c>
      <c r="Q612" s="4">
        <v>0</v>
      </c>
      <c r="R612" s="8">
        <v>45176.0000115741</v>
      </c>
      <c r="S612" s="6">
        <v>45180</v>
      </c>
      <c r="T612" s="4" t="s">
        <v>34</v>
      </c>
      <c r="U612" s="4">
        <v>3285.89</v>
      </c>
      <c r="V612" s="4">
        <v>0</v>
      </c>
      <c r="W612" s="4">
        <v>0</v>
      </c>
      <c r="X612" s="4" t="s">
        <v>2744</v>
      </c>
      <c r="Y612" s="4" t="s">
        <v>2745</v>
      </c>
    </row>
    <row r="613" s="4" customFormat="1" spans="1:25">
      <c r="A613" s="4" t="s">
        <v>2746</v>
      </c>
      <c r="B613" s="4" t="s">
        <v>26</v>
      </c>
      <c r="C613" s="4" t="s">
        <v>27</v>
      </c>
      <c r="D613" s="4" t="s">
        <v>1276</v>
      </c>
      <c r="E613" s="4" t="s">
        <v>2747</v>
      </c>
      <c r="F613" s="6">
        <v>45176</v>
      </c>
      <c r="G613" s="6">
        <v>45177</v>
      </c>
      <c r="H613" s="4">
        <v>1</v>
      </c>
      <c r="I613" s="4">
        <v>1</v>
      </c>
      <c r="J613" s="4">
        <v>1</v>
      </c>
      <c r="K613" s="4" t="s">
        <v>30</v>
      </c>
      <c r="L613" s="4">
        <v>934.94</v>
      </c>
      <c r="M613" s="4">
        <v>934.94</v>
      </c>
      <c r="N613" s="4" t="s">
        <v>2748</v>
      </c>
      <c r="O613" s="4" t="s">
        <v>1862</v>
      </c>
      <c r="P613" s="4" t="s">
        <v>33</v>
      </c>
      <c r="Q613" s="4">
        <v>0</v>
      </c>
      <c r="R613" s="8">
        <v>45176</v>
      </c>
      <c r="S613" s="6">
        <v>45180</v>
      </c>
      <c r="T613" s="4" t="s">
        <v>34</v>
      </c>
      <c r="U613" s="4">
        <v>934.94</v>
      </c>
      <c r="V613" s="4">
        <v>0</v>
      </c>
      <c r="W613" s="4">
        <v>0</v>
      </c>
      <c r="X613" s="4" t="s">
        <v>2749</v>
      </c>
      <c r="Y613" s="4" t="s">
        <v>35</v>
      </c>
    </row>
    <row r="614" s="4" customFormat="1" spans="1:25">
      <c r="A614" s="4" t="s">
        <v>2750</v>
      </c>
      <c r="B614" s="4" t="s">
        <v>26</v>
      </c>
      <c r="C614" s="4" t="s">
        <v>27</v>
      </c>
      <c r="D614" s="4" t="s">
        <v>2751</v>
      </c>
      <c r="E614" s="4" t="s">
        <v>757</v>
      </c>
      <c r="F614" s="6">
        <v>45176</v>
      </c>
      <c r="G614" s="6">
        <v>45177</v>
      </c>
      <c r="H614" s="4">
        <v>1</v>
      </c>
      <c r="I614" s="4">
        <v>1</v>
      </c>
      <c r="J614" s="4">
        <v>1</v>
      </c>
      <c r="K614" s="4" t="s">
        <v>30</v>
      </c>
      <c r="L614" s="4">
        <v>327.94</v>
      </c>
      <c r="M614" s="4">
        <v>327.94</v>
      </c>
      <c r="N614" s="4" t="s">
        <v>2752</v>
      </c>
      <c r="O614" s="4" t="s">
        <v>1862</v>
      </c>
      <c r="P614" s="4" t="s">
        <v>33</v>
      </c>
      <c r="Q614" s="4">
        <v>0</v>
      </c>
      <c r="R614" s="8">
        <v>45176</v>
      </c>
      <c r="S614" s="6">
        <v>45180</v>
      </c>
      <c r="T614" s="4" t="s">
        <v>34</v>
      </c>
      <c r="U614" s="4">
        <v>327.94</v>
      </c>
      <c r="V614" s="4">
        <v>0</v>
      </c>
      <c r="W614" s="4">
        <v>0</v>
      </c>
      <c r="X614" s="4" t="s">
        <v>2753</v>
      </c>
      <c r="Y614" s="4" t="s">
        <v>2754</v>
      </c>
    </row>
    <row r="615" s="4" customFormat="1" spans="1:25">
      <c r="A615" s="4" t="s">
        <v>2755</v>
      </c>
      <c r="B615" s="4" t="s">
        <v>26</v>
      </c>
      <c r="C615" s="4" t="s">
        <v>27</v>
      </c>
      <c r="D615" s="4" t="s">
        <v>2756</v>
      </c>
      <c r="E615" s="4" t="s">
        <v>2757</v>
      </c>
      <c r="F615" s="6">
        <v>45176</v>
      </c>
      <c r="G615" s="6">
        <v>45177</v>
      </c>
      <c r="H615" s="4">
        <v>1</v>
      </c>
      <c r="I615" s="4">
        <v>1</v>
      </c>
      <c r="J615" s="4">
        <v>1</v>
      </c>
      <c r="K615" s="4" t="s">
        <v>30</v>
      </c>
      <c r="L615" s="4">
        <v>457.5</v>
      </c>
      <c r="M615" s="4">
        <v>457.5</v>
      </c>
      <c r="N615" s="4" t="s">
        <v>2758</v>
      </c>
      <c r="O615" s="4" t="s">
        <v>1862</v>
      </c>
      <c r="P615" s="4" t="s">
        <v>33</v>
      </c>
      <c r="Q615" s="4">
        <v>0</v>
      </c>
      <c r="R615" s="8">
        <v>45176</v>
      </c>
      <c r="S615" s="6">
        <v>45180</v>
      </c>
      <c r="T615" s="4" t="s">
        <v>34</v>
      </c>
      <c r="U615" s="4">
        <v>457.5</v>
      </c>
      <c r="V615" s="4">
        <v>0</v>
      </c>
      <c r="W615" s="4">
        <v>0</v>
      </c>
      <c r="X615" s="4" t="s">
        <v>2759</v>
      </c>
      <c r="Y615" s="4" t="s">
        <v>2760</v>
      </c>
    </row>
    <row r="616" s="4" customFormat="1" spans="1:25">
      <c r="A616" s="4" t="s">
        <v>2761</v>
      </c>
      <c r="B616" s="4" t="s">
        <v>26</v>
      </c>
      <c r="C616" s="4" t="s">
        <v>27</v>
      </c>
      <c r="D616" s="4" t="s">
        <v>1010</v>
      </c>
      <c r="E616" s="4" t="s">
        <v>39</v>
      </c>
      <c r="F616" s="6">
        <v>45176</v>
      </c>
      <c r="G616" s="6">
        <v>45177</v>
      </c>
      <c r="H616" s="4">
        <v>1</v>
      </c>
      <c r="I616" s="4">
        <v>1</v>
      </c>
      <c r="J616" s="4">
        <v>1</v>
      </c>
      <c r="K616" s="4" t="s">
        <v>30</v>
      </c>
      <c r="L616" s="4">
        <v>304.51</v>
      </c>
      <c r="M616" s="4">
        <v>304.51</v>
      </c>
      <c r="N616" s="4" t="s">
        <v>1011</v>
      </c>
      <c r="O616" s="4" t="s">
        <v>1862</v>
      </c>
      <c r="P616" s="4" t="s">
        <v>33</v>
      </c>
      <c r="Q616" s="4">
        <v>0</v>
      </c>
      <c r="R616" s="8">
        <v>45176</v>
      </c>
      <c r="S616" s="6">
        <v>45180</v>
      </c>
      <c r="T616" s="4" t="s">
        <v>34</v>
      </c>
      <c r="U616" s="4">
        <v>304.51</v>
      </c>
      <c r="V616" s="4">
        <v>0</v>
      </c>
      <c r="W616" s="4">
        <v>0</v>
      </c>
      <c r="X616" s="4" t="s">
        <v>2762</v>
      </c>
      <c r="Y616" s="4" t="s">
        <v>2763</v>
      </c>
    </row>
    <row r="617" s="4" customFormat="1" spans="1:25">
      <c r="A617" s="4" t="s">
        <v>2764</v>
      </c>
      <c r="B617" s="4" t="s">
        <v>26</v>
      </c>
      <c r="C617" s="4" t="s">
        <v>27</v>
      </c>
      <c r="D617" s="4" t="s">
        <v>2765</v>
      </c>
      <c r="E617" s="4" t="s">
        <v>2766</v>
      </c>
      <c r="F617" s="6">
        <v>45176</v>
      </c>
      <c r="G617" s="6">
        <v>45177</v>
      </c>
      <c r="H617" s="4">
        <v>1</v>
      </c>
      <c r="I617" s="4">
        <v>1</v>
      </c>
      <c r="J617" s="4">
        <v>1</v>
      </c>
      <c r="K617" s="4" t="s">
        <v>30</v>
      </c>
      <c r="L617" s="4">
        <v>1022.43</v>
      </c>
      <c r="M617" s="4">
        <v>1022.43</v>
      </c>
      <c r="N617" s="4" t="s">
        <v>2767</v>
      </c>
      <c r="O617" s="4" t="s">
        <v>1862</v>
      </c>
      <c r="P617" s="4" t="s">
        <v>33</v>
      </c>
      <c r="Q617" s="4">
        <v>0</v>
      </c>
      <c r="R617" s="8">
        <v>45176.0000115741</v>
      </c>
      <c r="S617" s="6">
        <v>45180</v>
      </c>
      <c r="T617" s="4" t="s">
        <v>34</v>
      </c>
      <c r="U617" s="4">
        <v>1022.43</v>
      </c>
      <c r="V617" s="4">
        <v>0</v>
      </c>
      <c r="W617" s="4">
        <v>0</v>
      </c>
      <c r="X617" s="4" t="s">
        <v>2768</v>
      </c>
      <c r="Y617" s="4" t="s">
        <v>35</v>
      </c>
    </row>
    <row r="618" s="4" customFormat="1" spans="1:26">
      <c r="A618" s="4" t="s">
        <v>2769</v>
      </c>
      <c r="B618" s="4" t="s">
        <v>26</v>
      </c>
      <c r="C618" s="4" t="s">
        <v>27</v>
      </c>
      <c r="D618" s="4" t="s">
        <v>2770</v>
      </c>
      <c r="E618" s="4" t="s">
        <v>1391</v>
      </c>
      <c r="F618" s="6">
        <v>45176</v>
      </c>
      <c r="G618" s="6">
        <v>45177</v>
      </c>
      <c r="H618" s="4">
        <v>2</v>
      </c>
      <c r="I618" s="4">
        <v>1</v>
      </c>
      <c r="J618" s="4">
        <v>2</v>
      </c>
      <c r="K618" s="4" t="s">
        <v>30</v>
      </c>
      <c r="L618" s="4">
        <v>266.06</v>
      </c>
      <c r="M618" s="4">
        <v>266.06</v>
      </c>
      <c r="N618" s="4" t="s">
        <v>2771</v>
      </c>
      <c r="O618" s="4" t="s">
        <v>1862</v>
      </c>
      <c r="P618" s="4" t="s">
        <v>33</v>
      </c>
      <c r="Q618" s="4">
        <v>0</v>
      </c>
      <c r="R618" s="8">
        <v>45176.0000115741</v>
      </c>
      <c r="S618" s="6">
        <v>45180</v>
      </c>
      <c r="T618" s="4" t="s">
        <v>34</v>
      </c>
      <c r="U618" s="4">
        <v>266.06</v>
      </c>
      <c r="V618" s="4">
        <v>0</v>
      </c>
      <c r="W618" s="4">
        <v>0</v>
      </c>
      <c r="X618" s="4" t="s">
        <v>2772</v>
      </c>
      <c r="Y618" s="4" t="s">
        <v>2773</v>
      </c>
      <c r="Z618" s="4" t="s">
        <v>2774</v>
      </c>
    </row>
    <row r="619" s="4" customFormat="1" spans="1:25">
      <c r="A619" s="4" t="s">
        <v>2775</v>
      </c>
      <c r="B619" s="4" t="s">
        <v>26</v>
      </c>
      <c r="C619" s="4" t="s">
        <v>27</v>
      </c>
      <c r="D619" s="4" t="s">
        <v>2776</v>
      </c>
      <c r="E619" s="4" t="s">
        <v>290</v>
      </c>
      <c r="F619" s="6">
        <v>45176</v>
      </c>
      <c r="G619" s="6">
        <v>45177</v>
      </c>
      <c r="H619" s="4">
        <v>1</v>
      </c>
      <c r="I619" s="4">
        <v>1</v>
      </c>
      <c r="J619" s="4">
        <v>1</v>
      </c>
      <c r="K619" s="4" t="s">
        <v>30</v>
      </c>
      <c r="L619" s="4">
        <v>381.97</v>
      </c>
      <c r="M619" s="4">
        <v>381.97</v>
      </c>
      <c r="N619" s="4" t="s">
        <v>2777</v>
      </c>
      <c r="O619" s="4" t="s">
        <v>1862</v>
      </c>
      <c r="P619" s="4" t="s">
        <v>33</v>
      </c>
      <c r="Q619" s="4">
        <v>0</v>
      </c>
      <c r="R619" s="8">
        <v>45176</v>
      </c>
      <c r="S619" s="6">
        <v>45180</v>
      </c>
      <c r="T619" s="4" t="s">
        <v>34</v>
      </c>
      <c r="U619" s="4">
        <v>381.97</v>
      </c>
      <c r="V619" s="4">
        <v>0</v>
      </c>
      <c r="W619" s="4">
        <v>0</v>
      </c>
      <c r="X619" s="4" t="s">
        <v>2778</v>
      </c>
      <c r="Y619" s="4" t="s">
        <v>2779</v>
      </c>
    </row>
    <row r="620" s="4" customFormat="1" spans="1:25">
      <c r="A620" s="4" t="s">
        <v>2780</v>
      </c>
      <c r="B620" s="4" t="s">
        <v>26</v>
      </c>
      <c r="C620" s="4" t="s">
        <v>27</v>
      </c>
      <c r="D620" s="4" t="s">
        <v>2781</v>
      </c>
      <c r="E620" s="4" t="s">
        <v>989</v>
      </c>
      <c r="F620" s="6">
        <v>45176</v>
      </c>
      <c r="G620" s="6">
        <v>45177</v>
      </c>
      <c r="H620" s="4">
        <v>1</v>
      </c>
      <c r="I620" s="4">
        <v>1</v>
      </c>
      <c r="J620" s="4">
        <v>1</v>
      </c>
      <c r="K620" s="4" t="s">
        <v>30</v>
      </c>
      <c r="L620" s="4">
        <v>152.76</v>
      </c>
      <c r="M620" s="4">
        <v>152.76</v>
      </c>
      <c r="N620" s="4" t="s">
        <v>2782</v>
      </c>
      <c r="O620" s="4" t="s">
        <v>1862</v>
      </c>
      <c r="P620" s="4" t="s">
        <v>33</v>
      </c>
      <c r="Q620" s="4">
        <v>0</v>
      </c>
      <c r="R620" s="8">
        <v>45176</v>
      </c>
      <c r="S620" s="6">
        <v>45180</v>
      </c>
      <c r="T620" s="4" t="s">
        <v>34</v>
      </c>
      <c r="U620" s="4">
        <v>152.76</v>
      </c>
      <c r="V620" s="4">
        <v>0</v>
      </c>
      <c r="W620" s="4">
        <v>0</v>
      </c>
      <c r="X620" s="4" t="s">
        <v>2783</v>
      </c>
      <c r="Y620" s="4" t="s">
        <v>2784</v>
      </c>
    </row>
    <row r="621" s="4" customFormat="1" spans="1:25">
      <c r="A621" s="4" t="s">
        <v>2785</v>
      </c>
      <c r="B621" s="4" t="s">
        <v>26</v>
      </c>
      <c r="C621" s="4" t="s">
        <v>27</v>
      </c>
      <c r="D621" s="4" t="s">
        <v>1701</v>
      </c>
      <c r="E621" s="4" t="s">
        <v>329</v>
      </c>
      <c r="F621" s="6">
        <v>45176</v>
      </c>
      <c r="G621" s="6">
        <v>45177</v>
      </c>
      <c r="H621" s="4">
        <v>1</v>
      </c>
      <c r="I621" s="4">
        <v>1</v>
      </c>
      <c r="J621" s="4">
        <v>1</v>
      </c>
      <c r="K621" s="4" t="s">
        <v>30</v>
      </c>
      <c r="L621" s="4">
        <v>503.25</v>
      </c>
      <c r="M621" s="4">
        <v>503.25</v>
      </c>
      <c r="N621" s="4" t="s">
        <v>2786</v>
      </c>
      <c r="O621" s="4" t="s">
        <v>1862</v>
      </c>
      <c r="P621" s="4" t="s">
        <v>33</v>
      </c>
      <c r="Q621" s="4">
        <v>0</v>
      </c>
      <c r="R621" s="8">
        <v>45176</v>
      </c>
      <c r="S621" s="6">
        <v>45180</v>
      </c>
      <c r="T621" s="4" t="s">
        <v>34</v>
      </c>
      <c r="U621" s="4">
        <v>503.25</v>
      </c>
      <c r="V621" s="4">
        <v>0</v>
      </c>
      <c r="W621" s="4">
        <v>0</v>
      </c>
      <c r="X621" s="4" t="s">
        <v>2787</v>
      </c>
      <c r="Y621" s="4" t="s">
        <v>2788</v>
      </c>
    </row>
    <row r="622" s="4" customFormat="1" spans="1:25">
      <c r="A622" s="4" t="s">
        <v>2789</v>
      </c>
      <c r="B622" s="4" t="s">
        <v>26</v>
      </c>
      <c r="C622" s="4" t="s">
        <v>27</v>
      </c>
      <c r="D622" s="4" t="s">
        <v>940</v>
      </c>
      <c r="E622" s="4" t="s">
        <v>941</v>
      </c>
      <c r="F622" s="6">
        <v>45176</v>
      </c>
      <c r="G622" s="6">
        <v>45177</v>
      </c>
      <c r="H622" s="4">
        <v>1</v>
      </c>
      <c r="I622" s="4">
        <v>1</v>
      </c>
      <c r="J622" s="4">
        <v>1</v>
      </c>
      <c r="K622" s="4" t="s">
        <v>30</v>
      </c>
      <c r="L622" s="4">
        <v>374.32</v>
      </c>
      <c r="M622" s="4">
        <v>374.32</v>
      </c>
      <c r="N622" s="4" t="s">
        <v>2790</v>
      </c>
      <c r="O622" s="4" t="s">
        <v>1862</v>
      </c>
      <c r="P622" s="4" t="s">
        <v>33</v>
      </c>
      <c r="Q622" s="4">
        <v>0</v>
      </c>
      <c r="R622" s="8">
        <v>45176</v>
      </c>
      <c r="S622" s="6">
        <v>45180</v>
      </c>
      <c r="T622" s="4" t="s">
        <v>34</v>
      </c>
      <c r="U622" s="4">
        <v>374.32</v>
      </c>
      <c r="V622" s="4">
        <v>0</v>
      </c>
      <c r="W622" s="4">
        <v>0</v>
      </c>
      <c r="X622" s="4" t="s">
        <v>2791</v>
      </c>
      <c r="Y622" s="4" t="s">
        <v>2792</v>
      </c>
    </row>
    <row r="623" s="4" customFormat="1" spans="1:25">
      <c r="A623" s="4" t="s">
        <v>2793</v>
      </c>
      <c r="B623" s="4" t="s">
        <v>26</v>
      </c>
      <c r="C623" s="4" t="s">
        <v>27</v>
      </c>
      <c r="D623" s="4" t="s">
        <v>83</v>
      </c>
      <c r="E623" s="4" t="s">
        <v>2794</v>
      </c>
      <c r="F623" s="6">
        <v>45176</v>
      </c>
      <c r="G623" s="6">
        <v>45177</v>
      </c>
      <c r="H623" s="4">
        <v>1</v>
      </c>
      <c r="I623" s="4">
        <v>1</v>
      </c>
      <c r="J623" s="4">
        <v>1</v>
      </c>
      <c r="K623" s="4" t="s">
        <v>30</v>
      </c>
      <c r="L623" s="4">
        <v>1838.07</v>
      </c>
      <c r="M623" s="4">
        <v>1838.07</v>
      </c>
      <c r="N623" s="4" t="s">
        <v>2795</v>
      </c>
      <c r="O623" s="4" t="s">
        <v>1862</v>
      </c>
      <c r="P623" s="4" t="s">
        <v>33</v>
      </c>
      <c r="Q623" s="4">
        <v>0</v>
      </c>
      <c r="R623" s="8">
        <v>45176.0000115741</v>
      </c>
      <c r="S623" s="6">
        <v>45180</v>
      </c>
      <c r="T623" s="4" t="s">
        <v>34</v>
      </c>
      <c r="U623" s="4">
        <v>1838.07</v>
      </c>
      <c r="V623" s="4">
        <v>0</v>
      </c>
      <c r="W623" s="4">
        <v>0</v>
      </c>
      <c r="X623" s="4" t="s">
        <v>2796</v>
      </c>
      <c r="Y623" s="4" t="s">
        <v>35</v>
      </c>
    </row>
    <row r="624" s="4" customFormat="1" spans="1:25">
      <c r="A624" s="4" t="s">
        <v>2797</v>
      </c>
      <c r="B624" s="4" t="s">
        <v>26</v>
      </c>
      <c r="C624" s="4" t="s">
        <v>27</v>
      </c>
      <c r="D624" s="4" t="s">
        <v>2798</v>
      </c>
      <c r="E624" s="4" t="s">
        <v>296</v>
      </c>
      <c r="F624" s="6">
        <v>45176</v>
      </c>
      <c r="G624" s="6">
        <v>45177</v>
      </c>
      <c r="H624" s="4">
        <v>1</v>
      </c>
      <c r="I624" s="4">
        <v>1</v>
      </c>
      <c r="J624" s="4">
        <v>1</v>
      </c>
      <c r="K624" s="4" t="s">
        <v>30</v>
      </c>
      <c r="L624" s="4">
        <v>158.61</v>
      </c>
      <c r="M624" s="4">
        <v>158.61</v>
      </c>
      <c r="N624" s="4" t="s">
        <v>2799</v>
      </c>
      <c r="O624" s="4" t="s">
        <v>1862</v>
      </c>
      <c r="P624" s="4" t="s">
        <v>33</v>
      </c>
      <c r="Q624" s="4">
        <v>0</v>
      </c>
      <c r="R624" s="8">
        <v>45176</v>
      </c>
      <c r="S624" s="6">
        <v>45180</v>
      </c>
      <c r="T624" s="4" t="s">
        <v>34</v>
      </c>
      <c r="U624" s="4">
        <v>158.61</v>
      </c>
      <c r="V624" s="4">
        <v>0</v>
      </c>
      <c r="W624" s="4">
        <v>0</v>
      </c>
      <c r="X624" s="4" t="s">
        <v>2800</v>
      </c>
      <c r="Y624" s="4" t="s">
        <v>2801</v>
      </c>
    </row>
    <row r="625" s="4" customFormat="1" spans="1:25">
      <c r="A625" s="4" t="s">
        <v>2802</v>
      </c>
      <c r="B625" s="4" t="s">
        <v>26</v>
      </c>
      <c r="C625" s="4" t="s">
        <v>27</v>
      </c>
      <c r="D625" s="4" t="s">
        <v>1276</v>
      </c>
      <c r="E625" s="4" t="s">
        <v>2747</v>
      </c>
      <c r="F625" s="6">
        <v>45176</v>
      </c>
      <c r="G625" s="6">
        <v>45177</v>
      </c>
      <c r="H625" s="4">
        <v>1</v>
      </c>
      <c r="I625" s="4">
        <v>1</v>
      </c>
      <c r="J625" s="4">
        <v>1</v>
      </c>
      <c r="K625" s="4" t="s">
        <v>30</v>
      </c>
      <c r="L625" s="4">
        <v>934.94</v>
      </c>
      <c r="M625" s="4">
        <v>934.94</v>
      </c>
      <c r="N625" s="4" t="s">
        <v>2803</v>
      </c>
      <c r="O625" s="4" t="s">
        <v>1862</v>
      </c>
      <c r="P625" s="4" t="s">
        <v>33</v>
      </c>
      <c r="Q625" s="4">
        <v>0</v>
      </c>
      <c r="R625" s="8">
        <v>45176</v>
      </c>
      <c r="S625" s="6">
        <v>45180</v>
      </c>
      <c r="T625" s="4" t="s">
        <v>34</v>
      </c>
      <c r="U625" s="4">
        <v>934.94</v>
      </c>
      <c r="V625" s="4">
        <v>0</v>
      </c>
      <c r="W625" s="4">
        <v>0</v>
      </c>
      <c r="X625" s="4" t="s">
        <v>2804</v>
      </c>
      <c r="Y625" s="4" t="s">
        <v>35</v>
      </c>
    </row>
    <row r="626" s="4" customFormat="1" spans="1:25">
      <c r="A626" s="4" t="s">
        <v>2805</v>
      </c>
      <c r="B626" s="4" t="s">
        <v>26</v>
      </c>
      <c r="C626" s="4" t="s">
        <v>27</v>
      </c>
      <c r="D626" s="4" t="s">
        <v>2806</v>
      </c>
      <c r="E626" s="4" t="s">
        <v>2807</v>
      </c>
      <c r="F626" s="6">
        <v>45176</v>
      </c>
      <c r="G626" s="6">
        <v>45177</v>
      </c>
      <c r="H626" s="4">
        <v>1</v>
      </c>
      <c r="I626" s="4">
        <v>1</v>
      </c>
      <c r="J626" s="4">
        <v>1</v>
      </c>
      <c r="K626" s="4" t="s">
        <v>30</v>
      </c>
      <c r="L626" s="4">
        <v>600.6</v>
      </c>
      <c r="M626" s="4">
        <v>600.6</v>
      </c>
      <c r="N626" s="4" t="s">
        <v>2808</v>
      </c>
      <c r="O626" s="4" t="s">
        <v>1862</v>
      </c>
      <c r="P626" s="4" t="s">
        <v>33</v>
      </c>
      <c r="Q626" s="4">
        <v>0</v>
      </c>
      <c r="R626" s="8">
        <v>45176.0000115741</v>
      </c>
      <c r="S626" s="6">
        <v>45180</v>
      </c>
      <c r="T626" s="4" t="s">
        <v>34</v>
      </c>
      <c r="U626" s="4">
        <v>600.6</v>
      </c>
      <c r="V626" s="4">
        <v>0</v>
      </c>
      <c r="W626" s="4">
        <v>0</v>
      </c>
      <c r="X626" s="4" t="s">
        <v>2809</v>
      </c>
      <c r="Y626" s="4" t="s">
        <v>2810</v>
      </c>
    </row>
    <row r="627" s="4" customFormat="1" spans="1:25">
      <c r="A627" s="4" t="s">
        <v>2811</v>
      </c>
      <c r="B627" s="4" t="s">
        <v>26</v>
      </c>
      <c r="C627" s="4" t="s">
        <v>27</v>
      </c>
      <c r="D627" s="4" t="s">
        <v>2812</v>
      </c>
      <c r="E627" s="4" t="s">
        <v>2813</v>
      </c>
      <c r="F627" s="6">
        <v>45176</v>
      </c>
      <c r="G627" s="6">
        <v>45177</v>
      </c>
      <c r="H627" s="4">
        <v>1</v>
      </c>
      <c r="I627" s="4">
        <v>1</v>
      </c>
      <c r="J627" s="4">
        <v>1</v>
      </c>
      <c r="K627" s="4" t="s">
        <v>30</v>
      </c>
      <c r="L627" s="4">
        <v>124.52</v>
      </c>
      <c r="M627" s="4">
        <v>124.52</v>
      </c>
      <c r="N627" s="4" t="s">
        <v>2814</v>
      </c>
      <c r="O627" s="4" t="s">
        <v>1862</v>
      </c>
      <c r="P627" s="4" t="s">
        <v>33</v>
      </c>
      <c r="Q627" s="4">
        <v>0</v>
      </c>
      <c r="R627" s="8">
        <v>45176</v>
      </c>
      <c r="S627" s="6">
        <v>45180</v>
      </c>
      <c r="T627" s="4" t="s">
        <v>34</v>
      </c>
      <c r="U627" s="4">
        <v>124.52</v>
      </c>
      <c r="V627" s="4">
        <v>0</v>
      </c>
      <c r="W627" s="4">
        <v>0</v>
      </c>
      <c r="X627" s="4" t="s">
        <v>2815</v>
      </c>
      <c r="Y627" s="4" t="s">
        <v>2816</v>
      </c>
    </row>
    <row r="628" s="4" customFormat="1" spans="1:25">
      <c r="A628" s="4" t="s">
        <v>2097</v>
      </c>
      <c r="B628" s="4" t="s">
        <v>26</v>
      </c>
      <c r="C628" s="4" t="s">
        <v>1047</v>
      </c>
      <c r="D628" s="4" t="s">
        <v>2098</v>
      </c>
      <c r="E628" s="4" t="s">
        <v>2099</v>
      </c>
      <c r="F628" s="6">
        <v>45171</v>
      </c>
      <c r="G628" s="6">
        <v>45177</v>
      </c>
      <c r="H628" s="4">
        <v>1</v>
      </c>
      <c r="I628" s="4">
        <v>6</v>
      </c>
      <c r="J628" s="4">
        <v>6</v>
      </c>
      <c r="K628" s="4" t="s">
        <v>30</v>
      </c>
      <c r="L628" s="4">
        <v>-454.4</v>
      </c>
      <c r="M628" s="4">
        <v>-454.4</v>
      </c>
      <c r="N628" s="4" t="s">
        <v>2100</v>
      </c>
      <c r="O628" s="4" t="s">
        <v>1862</v>
      </c>
      <c r="P628" s="4" t="s">
        <v>33</v>
      </c>
      <c r="Q628" s="4">
        <v>0</v>
      </c>
      <c r="R628" s="8">
        <v>45155.6397916667</v>
      </c>
      <c r="S628" s="6">
        <v>45180</v>
      </c>
      <c r="T628" s="4" t="s">
        <v>34</v>
      </c>
      <c r="U628" s="4">
        <v>-454.4</v>
      </c>
      <c r="V628" s="4">
        <v>0</v>
      </c>
      <c r="W628" s="4">
        <v>0</v>
      </c>
      <c r="X628" s="4" t="s">
        <v>2101</v>
      </c>
      <c r="Y628" s="4" t="s">
        <v>2102</v>
      </c>
    </row>
    <row r="629" s="4" customFormat="1" spans="1:25">
      <c r="A629" s="4" t="s">
        <v>2817</v>
      </c>
      <c r="B629" s="4" t="s">
        <v>26</v>
      </c>
      <c r="C629" s="4" t="s">
        <v>2818</v>
      </c>
      <c r="D629" s="4" t="s">
        <v>2819</v>
      </c>
      <c r="E629" s="4" t="s">
        <v>597</v>
      </c>
      <c r="F629" s="6">
        <v>45150</v>
      </c>
      <c r="G629" s="6">
        <v>45152</v>
      </c>
      <c r="H629" s="4">
        <v>1</v>
      </c>
      <c r="I629" s="4">
        <v>2</v>
      </c>
      <c r="J629" s="4">
        <v>2</v>
      </c>
      <c r="K629" s="4" t="s">
        <v>30</v>
      </c>
      <c r="L629" s="4">
        <v>-487.95</v>
      </c>
      <c r="M629" s="4">
        <v>-487.95</v>
      </c>
      <c r="N629" s="4" t="s">
        <v>2820</v>
      </c>
      <c r="O629" s="4" t="s">
        <v>1862</v>
      </c>
      <c r="P629" s="4" t="s">
        <v>33</v>
      </c>
      <c r="Q629" s="4">
        <v>0</v>
      </c>
      <c r="R629" s="8">
        <v>45123.7958101852</v>
      </c>
      <c r="S629" s="6">
        <v>45180</v>
      </c>
      <c r="U629" s="4">
        <v>0</v>
      </c>
      <c r="V629" s="4">
        <v>0</v>
      </c>
      <c r="W629" s="4">
        <v>0</v>
      </c>
      <c r="X629" s="4" t="s">
        <v>2821</v>
      </c>
      <c r="Y629" s="4" t="s">
        <v>2822</v>
      </c>
    </row>
    <row r="630" s="4" customFormat="1" spans="1:25">
      <c r="A630" s="4" t="s">
        <v>2823</v>
      </c>
      <c r="B630" s="4" t="s">
        <v>26</v>
      </c>
      <c r="C630" s="4" t="s">
        <v>2818</v>
      </c>
      <c r="D630" s="4" t="s">
        <v>2824</v>
      </c>
      <c r="E630" s="4" t="s">
        <v>2825</v>
      </c>
      <c r="F630" s="6">
        <v>45142</v>
      </c>
      <c r="G630" s="6">
        <v>45144</v>
      </c>
      <c r="H630" s="4">
        <v>1</v>
      </c>
      <c r="I630" s="4">
        <v>2</v>
      </c>
      <c r="J630" s="4">
        <v>2</v>
      </c>
      <c r="K630" s="4" t="s">
        <v>30</v>
      </c>
      <c r="L630" s="4">
        <v>-1756</v>
      </c>
      <c r="M630" s="4">
        <v>-1756</v>
      </c>
      <c r="N630" s="4" t="s">
        <v>2826</v>
      </c>
      <c r="O630" s="4" t="s">
        <v>1862</v>
      </c>
      <c r="P630" s="4" t="s">
        <v>33</v>
      </c>
      <c r="Q630" s="4">
        <v>0</v>
      </c>
      <c r="R630" s="8">
        <v>45129.1702546296</v>
      </c>
      <c r="S630" s="6">
        <v>45180</v>
      </c>
      <c r="U630" s="4">
        <v>0</v>
      </c>
      <c r="V630" s="4">
        <v>0</v>
      </c>
      <c r="W630" s="4">
        <v>0</v>
      </c>
      <c r="X630" s="4" t="s">
        <v>2827</v>
      </c>
      <c r="Y630" s="4" t="s">
        <v>2828</v>
      </c>
    </row>
    <row r="631" s="4" customFormat="1" spans="1:25">
      <c r="A631" s="4" t="s">
        <v>2829</v>
      </c>
      <c r="B631" s="4" t="s">
        <v>26</v>
      </c>
      <c r="C631" s="4" t="s">
        <v>2818</v>
      </c>
      <c r="D631" s="4" t="s">
        <v>2830</v>
      </c>
      <c r="E631" s="4" t="s">
        <v>2831</v>
      </c>
      <c r="F631" s="6">
        <v>45162</v>
      </c>
      <c r="G631" s="6">
        <v>45163</v>
      </c>
      <c r="H631" s="4">
        <v>1</v>
      </c>
      <c r="I631" s="4">
        <v>1</v>
      </c>
      <c r="J631" s="4">
        <v>1</v>
      </c>
      <c r="K631" s="4" t="s">
        <v>30</v>
      </c>
      <c r="L631" s="4">
        <v>-585.91</v>
      </c>
      <c r="M631" s="4">
        <v>-585.91</v>
      </c>
      <c r="N631" s="4" t="s">
        <v>2832</v>
      </c>
      <c r="O631" s="4" t="s">
        <v>1862</v>
      </c>
      <c r="P631" s="4" t="s">
        <v>33</v>
      </c>
      <c r="Q631" s="4">
        <v>0</v>
      </c>
      <c r="R631" s="8">
        <v>45162.7927430556</v>
      </c>
      <c r="S631" s="6">
        <v>45180</v>
      </c>
      <c r="U631" s="4">
        <v>0</v>
      </c>
      <c r="V631" s="4">
        <v>0</v>
      </c>
      <c r="W631" s="4">
        <v>0</v>
      </c>
      <c r="X631" s="4" t="s">
        <v>2833</v>
      </c>
      <c r="Y631" s="4" t="s">
        <v>2834</v>
      </c>
    </row>
    <row r="632" s="4" customFormat="1" spans="1:25">
      <c r="A632" s="4" t="s">
        <v>2835</v>
      </c>
      <c r="B632" s="4" t="s">
        <v>26</v>
      </c>
      <c r="C632" s="4" t="s">
        <v>2818</v>
      </c>
      <c r="D632" s="4" t="s">
        <v>2836</v>
      </c>
      <c r="E632" s="4" t="s">
        <v>2837</v>
      </c>
      <c r="F632" s="6">
        <v>45144</v>
      </c>
      <c r="G632" s="6">
        <v>45148</v>
      </c>
      <c r="H632" s="4">
        <v>1</v>
      </c>
      <c r="I632" s="4">
        <v>4</v>
      </c>
      <c r="J632" s="4">
        <v>4</v>
      </c>
      <c r="K632" s="4" t="s">
        <v>30</v>
      </c>
      <c r="L632" s="4">
        <v>-1073.65</v>
      </c>
      <c r="M632" s="4">
        <v>-1073.65</v>
      </c>
      <c r="N632" s="4" t="s">
        <v>2838</v>
      </c>
      <c r="O632" s="4" t="s">
        <v>1862</v>
      </c>
      <c r="P632" s="4" t="s">
        <v>33</v>
      </c>
      <c r="Q632" s="4">
        <v>0</v>
      </c>
      <c r="R632" s="8">
        <v>45137.5547916667</v>
      </c>
      <c r="S632" s="6">
        <v>45180</v>
      </c>
      <c r="U632" s="4">
        <v>0</v>
      </c>
      <c r="V632" s="4">
        <v>0</v>
      </c>
      <c r="W632" s="4">
        <v>0</v>
      </c>
      <c r="X632" s="4" t="s">
        <v>2839</v>
      </c>
      <c r="Y632" s="4" t="s">
        <v>35</v>
      </c>
    </row>
    <row r="633" s="4" customFormat="1" spans="1:25">
      <c r="A633" s="4" t="s">
        <v>2840</v>
      </c>
      <c r="B633" s="4" t="s">
        <v>26</v>
      </c>
      <c r="C633" s="4" t="s">
        <v>2818</v>
      </c>
      <c r="D633" s="4" t="s">
        <v>2841</v>
      </c>
      <c r="E633" s="4" t="s">
        <v>2813</v>
      </c>
      <c r="F633" s="6">
        <v>45149</v>
      </c>
      <c r="G633" s="6">
        <v>45150</v>
      </c>
      <c r="H633" s="4">
        <v>1</v>
      </c>
      <c r="I633" s="4">
        <v>1</v>
      </c>
      <c r="J633" s="4">
        <v>1</v>
      </c>
      <c r="K633" s="4" t="s">
        <v>30</v>
      </c>
      <c r="L633" s="4">
        <v>-64.48</v>
      </c>
      <c r="M633" s="4">
        <v>-64.48</v>
      </c>
      <c r="N633" s="4" t="s">
        <v>2842</v>
      </c>
      <c r="O633" s="4" t="s">
        <v>1862</v>
      </c>
      <c r="P633" s="4" t="s">
        <v>33</v>
      </c>
      <c r="Q633" s="4">
        <v>0</v>
      </c>
      <c r="R633" s="8">
        <v>45149.5563888889</v>
      </c>
      <c r="S633" s="6">
        <v>45180</v>
      </c>
      <c r="U633" s="4">
        <v>0</v>
      </c>
      <c r="V633" s="4">
        <v>0</v>
      </c>
      <c r="W633" s="4">
        <v>0</v>
      </c>
      <c r="X633" s="4" t="s">
        <v>2843</v>
      </c>
      <c r="Y633" s="4" t="s">
        <v>2844</v>
      </c>
    </row>
    <row r="634" s="4" customFormat="1" spans="1:25">
      <c r="A634" s="4" t="s">
        <v>2845</v>
      </c>
      <c r="B634" s="4" t="s">
        <v>26</v>
      </c>
      <c r="C634" s="4" t="s">
        <v>2818</v>
      </c>
      <c r="D634" s="4" t="s">
        <v>2846</v>
      </c>
      <c r="E634" s="4" t="s">
        <v>2847</v>
      </c>
      <c r="F634" s="6">
        <v>45154</v>
      </c>
      <c r="G634" s="6">
        <v>45156</v>
      </c>
      <c r="H634" s="4">
        <v>1</v>
      </c>
      <c r="I634" s="4">
        <v>2</v>
      </c>
      <c r="J634" s="4">
        <v>2</v>
      </c>
      <c r="K634" s="4" t="s">
        <v>30</v>
      </c>
      <c r="L634" s="4">
        <v>-930.29</v>
      </c>
      <c r="M634" s="4">
        <v>-930.29</v>
      </c>
      <c r="N634" s="4" t="s">
        <v>2848</v>
      </c>
      <c r="O634" s="4" t="s">
        <v>1862</v>
      </c>
      <c r="P634" s="4" t="s">
        <v>33</v>
      </c>
      <c r="Q634" s="4">
        <v>0</v>
      </c>
      <c r="R634" s="8">
        <v>45147.7190972222</v>
      </c>
      <c r="S634" s="6">
        <v>45180</v>
      </c>
      <c r="U634" s="4">
        <v>0</v>
      </c>
      <c r="V634" s="4">
        <v>0</v>
      </c>
      <c r="W634" s="4">
        <v>0</v>
      </c>
      <c r="X634" s="4" t="s">
        <v>2849</v>
      </c>
      <c r="Y634" s="4" t="s">
        <v>35</v>
      </c>
    </row>
    <row r="635" s="4" customFormat="1" spans="1:25">
      <c r="A635" s="4" t="s">
        <v>2850</v>
      </c>
      <c r="B635" s="4" t="s">
        <v>26</v>
      </c>
      <c r="C635" s="4" t="s">
        <v>2818</v>
      </c>
      <c r="D635" s="4" t="s">
        <v>2851</v>
      </c>
      <c r="E635" s="4" t="s">
        <v>2852</v>
      </c>
      <c r="F635" s="6">
        <v>45154</v>
      </c>
      <c r="G635" s="6">
        <v>45155</v>
      </c>
      <c r="H635" s="4">
        <v>1</v>
      </c>
      <c r="I635" s="4">
        <v>1</v>
      </c>
      <c r="J635" s="4">
        <v>1</v>
      </c>
      <c r="K635" s="4" t="s">
        <v>30</v>
      </c>
      <c r="L635" s="4">
        <v>-1852.73</v>
      </c>
      <c r="M635" s="4">
        <v>-1852.73</v>
      </c>
      <c r="N635" s="4" t="s">
        <v>2853</v>
      </c>
      <c r="O635" s="4" t="s">
        <v>1862</v>
      </c>
      <c r="P635" s="4" t="s">
        <v>33</v>
      </c>
      <c r="Q635" s="4">
        <v>0</v>
      </c>
      <c r="R635" s="8">
        <v>45139.867974537</v>
      </c>
      <c r="S635" s="6">
        <v>45180</v>
      </c>
      <c r="U635" s="4">
        <v>0</v>
      </c>
      <c r="V635" s="4">
        <v>0</v>
      </c>
      <c r="W635" s="4">
        <v>0</v>
      </c>
      <c r="X635" s="4" t="s">
        <v>2854</v>
      </c>
      <c r="Y635" s="4" t="s">
        <v>2855</v>
      </c>
    </row>
    <row r="636" s="4" customFormat="1" spans="1:25">
      <c r="A636" s="4" t="s">
        <v>2856</v>
      </c>
      <c r="B636" s="4" t="s">
        <v>26</v>
      </c>
      <c r="C636" s="4" t="s">
        <v>2818</v>
      </c>
      <c r="D636" s="4" t="s">
        <v>2857</v>
      </c>
      <c r="E636" s="4" t="s">
        <v>1622</v>
      </c>
      <c r="F636" s="6">
        <v>45149</v>
      </c>
      <c r="G636" s="6">
        <v>45150</v>
      </c>
      <c r="H636" s="4">
        <v>1</v>
      </c>
      <c r="I636" s="4">
        <v>1</v>
      </c>
      <c r="J636" s="4">
        <v>1</v>
      </c>
      <c r="K636" s="4" t="s">
        <v>30</v>
      </c>
      <c r="L636" s="4">
        <v>-523.81</v>
      </c>
      <c r="M636" s="4">
        <v>-523.81</v>
      </c>
      <c r="N636" s="4" t="s">
        <v>2858</v>
      </c>
      <c r="O636" s="4" t="s">
        <v>1862</v>
      </c>
      <c r="P636" s="4" t="s">
        <v>33</v>
      </c>
      <c r="Q636" s="4">
        <v>0</v>
      </c>
      <c r="R636" s="8">
        <v>45148.8756018519</v>
      </c>
      <c r="S636" s="6">
        <v>45180</v>
      </c>
      <c r="U636" s="4">
        <v>0</v>
      </c>
      <c r="V636" s="4">
        <v>0</v>
      </c>
      <c r="W636" s="4">
        <v>0</v>
      </c>
      <c r="X636" s="4" t="s">
        <v>2859</v>
      </c>
      <c r="Y636" s="4" t="s">
        <v>2860</v>
      </c>
    </row>
    <row r="637" s="4" customFormat="1" spans="1:25">
      <c r="A637" s="4" t="s">
        <v>2861</v>
      </c>
      <c r="B637" s="4" t="s">
        <v>26</v>
      </c>
      <c r="C637" s="4" t="s">
        <v>2818</v>
      </c>
      <c r="D637" s="4" t="s">
        <v>2862</v>
      </c>
      <c r="E637" s="4" t="s">
        <v>329</v>
      </c>
      <c r="F637" s="6">
        <v>45139</v>
      </c>
      <c r="G637" s="6">
        <v>45140</v>
      </c>
      <c r="H637" s="4">
        <v>1</v>
      </c>
      <c r="I637" s="4">
        <v>1</v>
      </c>
      <c r="J637" s="4">
        <v>1</v>
      </c>
      <c r="K637" s="4" t="s">
        <v>30</v>
      </c>
      <c r="L637" s="4">
        <v>-256.79</v>
      </c>
      <c r="M637" s="4">
        <v>-256.79</v>
      </c>
      <c r="N637" s="4" t="s">
        <v>2863</v>
      </c>
      <c r="O637" s="4" t="s">
        <v>1862</v>
      </c>
      <c r="P637" s="4" t="s">
        <v>33</v>
      </c>
      <c r="Q637" s="4">
        <v>0</v>
      </c>
      <c r="R637" s="8">
        <v>45138.7737962963</v>
      </c>
      <c r="S637" s="6">
        <v>45180</v>
      </c>
      <c r="U637" s="4">
        <v>0</v>
      </c>
      <c r="V637" s="4">
        <v>0</v>
      </c>
      <c r="W637" s="4">
        <v>0</v>
      </c>
      <c r="X637" s="4" t="s">
        <v>2864</v>
      </c>
      <c r="Y637" s="4" t="s">
        <v>35</v>
      </c>
    </row>
    <row r="638" s="4" customFormat="1" spans="1:25">
      <c r="A638" s="4" t="s">
        <v>2865</v>
      </c>
      <c r="B638" s="4" t="s">
        <v>26</v>
      </c>
      <c r="C638" s="4" t="s">
        <v>2818</v>
      </c>
      <c r="D638" s="4" t="s">
        <v>2836</v>
      </c>
      <c r="E638" s="4" t="s">
        <v>2866</v>
      </c>
      <c r="F638" s="6">
        <v>45139</v>
      </c>
      <c r="G638" s="6">
        <v>45140</v>
      </c>
      <c r="H638" s="4">
        <v>1</v>
      </c>
      <c r="I638" s="4">
        <v>1</v>
      </c>
      <c r="J638" s="4">
        <v>1</v>
      </c>
      <c r="K638" s="4" t="s">
        <v>30</v>
      </c>
      <c r="L638" s="4">
        <v>-1351.82</v>
      </c>
      <c r="M638" s="4">
        <v>-1351.82</v>
      </c>
      <c r="N638" s="4" t="s">
        <v>2867</v>
      </c>
      <c r="O638" s="4" t="s">
        <v>1862</v>
      </c>
      <c r="P638" s="4" t="s">
        <v>33</v>
      </c>
      <c r="Q638" s="4">
        <v>0</v>
      </c>
      <c r="R638" s="8">
        <v>45136.3965509259</v>
      </c>
      <c r="S638" s="6">
        <v>45180</v>
      </c>
      <c r="U638" s="4">
        <v>0</v>
      </c>
      <c r="V638" s="4">
        <v>0</v>
      </c>
      <c r="W638" s="4">
        <v>0</v>
      </c>
      <c r="X638" s="4" t="s">
        <v>2868</v>
      </c>
      <c r="Y638" s="4" t="s">
        <v>35</v>
      </c>
    </row>
    <row r="639" s="4" customFormat="1" spans="1:25">
      <c r="A639" s="4" t="s">
        <v>2869</v>
      </c>
      <c r="B639" s="4" t="s">
        <v>26</v>
      </c>
      <c r="C639" s="4" t="s">
        <v>2818</v>
      </c>
      <c r="D639" s="4" t="s">
        <v>2870</v>
      </c>
      <c r="E639" s="4" t="s">
        <v>737</v>
      </c>
      <c r="F639" s="6">
        <v>45151</v>
      </c>
      <c r="G639" s="6">
        <v>45153</v>
      </c>
      <c r="H639" s="4">
        <v>1</v>
      </c>
      <c r="I639" s="4">
        <v>2</v>
      </c>
      <c r="J639" s="4">
        <v>2</v>
      </c>
      <c r="K639" s="4" t="s">
        <v>30</v>
      </c>
      <c r="L639" s="4">
        <v>-518.37</v>
      </c>
      <c r="M639" s="4">
        <v>-518.37</v>
      </c>
      <c r="N639" s="4" t="s">
        <v>2871</v>
      </c>
      <c r="O639" s="4" t="s">
        <v>1862</v>
      </c>
      <c r="P639" s="4" t="s">
        <v>33</v>
      </c>
      <c r="Q639" s="4">
        <v>0</v>
      </c>
      <c r="R639" s="8">
        <v>45146.7303703704</v>
      </c>
      <c r="S639" s="6">
        <v>45180</v>
      </c>
      <c r="U639" s="4">
        <v>0</v>
      </c>
      <c r="V639" s="4">
        <v>0</v>
      </c>
      <c r="W639" s="4">
        <v>0</v>
      </c>
      <c r="X639" s="4" t="s">
        <v>2872</v>
      </c>
      <c r="Y639" s="4" t="s">
        <v>2873</v>
      </c>
    </row>
    <row r="640" s="4" customFormat="1" spans="1:25">
      <c r="A640" s="4" t="s">
        <v>2874</v>
      </c>
      <c r="B640" s="4" t="s">
        <v>26</v>
      </c>
      <c r="C640" s="4" t="s">
        <v>2818</v>
      </c>
      <c r="D640" s="4" t="s">
        <v>2875</v>
      </c>
      <c r="E640" s="4" t="s">
        <v>488</v>
      </c>
      <c r="F640" s="6">
        <v>45156</v>
      </c>
      <c r="G640" s="6">
        <v>45157</v>
      </c>
      <c r="H640" s="4">
        <v>1</v>
      </c>
      <c r="I640" s="4">
        <v>1</v>
      </c>
      <c r="J640" s="4">
        <v>1</v>
      </c>
      <c r="K640" s="4" t="s">
        <v>30</v>
      </c>
      <c r="L640" s="4">
        <v>-120.99</v>
      </c>
      <c r="M640" s="4">
        <v>-120.99</v>
      </c>
      <c r="N640" s="4" t="s">
        <v>2876</v>
      </c>
      <c r="O640" s="4" t="s">
        <v>1862</v>
      </c>
      <c r="P640" s="4" t="s">
        <v>33</v>
      </c>
      <c r="Q640" s="4">
        <v>0</v>
      </c>
      <c r="R640" s="8">
        <v>45156.4337037037</v>
      </c>
      <c r="S640" s="6">
        <v>45180</v>
      </c>
      <c r="U640" s="4">
        <v>0</v>
      </c>
      <c r="V640" s="4">
        <v>0</v>
      </c>
      <c r="W640" s="4">
        <v>0</v>
      </c>
      <c r="X640" s="4" t="s">
        <v>2877</v>
      </c>
      <c r="Y640" s="4" t="s">
        <v>2878</v>
      </c>
    </row>
    <row r="641" s="4" customFormat="1" spans="1:25">
      <c r="A641" s="4" t="s">
        <v>2879</v>
      </c>
      <c r="B641" s="4" t="s">
        <v>26</v>
      </c>
      <c r="C641" s="4" t="s">
        <v>2818</v>
      </c>
      <c r="D641" s="4" t="s">
        <v>2880</v>
      </c>
      <c r="E641" s="4" t="s">
        <v>2881</v>
      </c>
      <c r="F641" s="6">
        <v>45169</v>
      </c>
      <c r="G641" s="6">
        <v>45171</v>
      </c>
      <c r="H641" s="4">
        <v>1</v>
      </c>
      <c r="I641" s="4">
        <v>2</v>
      </c>
      <c r="J641" s="4">
        <v>2</v>
      </c>
      <c r="K641" s="4" t="s">
        <v>30</v>
      </c>
      <c r="L641" s="4">
        <v>-860.98</v>
      </c>
      <c r="M641" s="4">
        <v>-860.98</v>
      </c>
      <c r="N641" s="4" t="s">
        <v>2882</v>
      </c>
      <c r="O641" s="4" t="s">
        <v>1862</v>
      </c>
      <c r="P641" s="4" t="s">
        <v>33</v>
      </c>
      <c r="Q641" s="4">
        <v>0</v>
      </c>
      <c r="R641" s="8">
        <v>45117.9200115741</v>
      </c>
      <c r="S641" s="6">
        <v>45180</v>
      </c>
      <c r="U641" s="4">
        <v>0</v>
      </c>
      <c r="V641" s="4">
        <v>0</v>
      </c>
      <c r="W641" s="4">
        <v>0</v>
      </c>
      <c r="X641" s="4" t="s">
        <v>2883</v>
      </c>
      <c r="Y641" s="4" t="s">
        <v>2884</v>
      </c>
    </row>
    <row r="642" s="4" customFormat="1" spans="1:25">
      <c r="A642" s="4" t="s">
        <v>2885</v>
      </c>
      <c r="B642" s="4" t="s">
        <v>26</v>
      </c>
      <c r="C642" s="4" t="s">
        <v>27</v>
      </c>
      <c r="D642" s="4" t="s">
        <v>2886</v>
      </c>
      <c r="E642" s="4" t="s">
        <v>2887</v>
      </c>
      <c r="F642" s="6">
        <v>45175</v>
      </c>
      <c r="G642" s="6">
        <v>45178</v>
      </c>
      <c r="H642" s="4">
        <v>1</v>
      </c>
      <c r="I642" s="4">
        <v>3</v>
      </c>
      <c r="J642" s="4">
        <v>3</v>
      </c>
      <c r="K642" s="4" t="s">
        <v>30</v>
      </c>
      <c r="L642" s="4">
        <v>897</v>
      </c>
      <c r="M642" s="4">
        <v>897</v>
      </c>
      <c r="N642" s="4" t="s">
        <v>2888</v>
      </c>
      <c r="O642" s="4" t="s">
        <v>2889</v>
      </c>
      <c r="P642" s="4" t="s">
        <v>33</v>
      </c>
      <c r="Q642" s="4">
        <v>0</v>
      </c>
      <c r="R642" s="8">
        <v>44936</v>
      </c>
      <c r="S642" s="6">
        <v>45181</v>
      </c>
      <c r="T642" s="4" t="s">
        <v>34</v>
      </c>
      <c r="U642" s="4">
        <v>897</v>
      </c>
      <c r="V642" s="4">
        <v>0</v>
      </c>
      <c r="W642" s="4">
        <v>0</v>
      </c>
      <c r="X642" s="4" t="s">
        <v>2890</v>
      </c>
      <c r="Y642" s="4" t="s">
        <v>2891</v>
      </c>
    </row>
    <row r="643" s="4" customFormat="1" spans="1:26">
      <c r="A643" s="4" t="s">
        <v>2892</v>
      </c>
      <c r="B643" s="4" t="s">
        <v>26</v>
      </c>
      <c r="C643" s="4" t="s">
        <v>27</v>
      </c>
      <c r="D643" s="4" t="s">
        <v>2893</v>
      </c>
      <c r="E643" s="4" t="s">
        <v>2894</v>
      </c>
      <c r="F643" s="6">
        <v>45177</v>
      </c>
      <c r="G643" s="6">
        <v>45178</v>
      </c>
      <c r="H643" s="4">
        <v>3</v>
      </c>
      <c r="I643" s="4">
        <v>1</v>
      </c>
      <c r="J643" s="4">
        <v>3</v>
      </c>
      <c r="K643" s="4" t="s">
        <v>30</v>
      </c>
      <c r="L643" s="4">
        <v>9252</v>
      </c>
      <c r="M643" s="4">
        <v>9252</v>
      </c>
      <c r="N643" s="4" t="s">
        <v>2895</v>
      </c>
      <c r="O643" s="4" t="s">
        <v>2889</v>
      </c>
      <c r="P643" s="4" t="s">
        <v>33</v>
      </c>
      <c r="Q643" s="4">
        <v>0</v>
      </c>
      <c r="R643" s="8">
        <v>45053</v>
      </c>
      <c r="S643" s="6">
        <v>45181</v>
      </c>
      <c r="T643" s="4" t="s">
        <v>34</v>
      </c>
      <c r="U643" s="4">
        <v>9252</v>
      </c>
      <c r="V643" s="4">
        <v>0</v>
      </c>
      <c r="W643" s="4">
        <v>0</v>
      </c>
      <c r="X643" s="4" t="s">
        <v>2896</v>
      </c>
      <c r="Y643" s="4">
        <v>18279556</v>
      </c>
      <c r="Z643" s="4" t="s">
        <v>2897</v>
      </c>
    </row>
    <row r="644" s="4" customFormat="1" spans="1:25">
      <c r="A644" s="4" t="s">
        <v>2898</v>
      </c>
      <c r="B644" s="4" t="s">
        <v>26</v>
      </c>
      <c r="C644" s="4" t="s">
        <v>27</v>
      </c>
      <c r="D644" s="4" t="s">
        <v>420</v>
      </c>
      <c r="E644" s="4" t="s">
        <v>2899</v>
      </c>
      <c r="F644" s="6">
        <v>45177</v>
      </c>
      <c r="G644" s="6">
        <v>45178</v>
      </c>
      <c r="H644" s="4">
        <v>1</v>
      </c>
      <c r="I644" s="4">
        <v>1</v>
      </c>
      <c r="J644" s="4">
        <v>1</v>
      </c>
      <c r="K644" s="4" t="s">
        <v>30</v>
      </c>
      <c r="L644" s="4">
        <v>1565</v>
      </c>
      <c r="M644" s="4">
        <v>1565</v>
      </c>
      <c r="N644" s="4" t="s">
        <v>2900</v>
      </c>
      <c r="O644" s="4" t="s">
        <v>2889</v>
      </c>
      <c r="P644" s="4" t="s">
        <v>33</v>
      </c>
      <c r="Q644" s="4">
        <v>0</v>
      </c>
      <c r="R644" s="8">
        <v>45057</v>
      </c>
      <c r="S644" s="6">
        <v>45181</v>
      </c>
      <c r="T644" s="4" t="s">
        <v>34</v>
      </c>
      <c r="U644" s="4">
        <v>1565</v>
      </c>
      <c r="V644" s="4">
        <v>0</v>
      </c>
      <c r="W644" s="4">
        <v>0</v>
      </c>
      <c r="X644" s="4" t="s">
        <v>2901</v>
      </c>
      <c r="Y644" s="4" t="s">
        <v>35</v>
      </c>
    </row>
    <row r="645" s="4" customFormat="1" spans="1:25">
      <c r="A645" s="4" t="s">
        <v>2902</v>
      </c>
      <c r="B645" s="4" t="s">
        <v>26</v>
      </c>
      <c r="C645" s="4" t="s">
        <v>27</v>
      </c>
      <c r="D645" s="4" t="s">
        <v>2903</v>
      </c>
      <c r="E645" s="4" t="s">
        <v>240</v>
      </c>
      <c r="F645" s="6">
        <v>45176</v>
      </c>
      <c r="G645" s="6">
        <v>45178</v>
      </c>
      <c r="H645" s="4">
        <v>5</v>
      </c>
      <c r="I645" s="4">
        <v>2</v>
      </c>
      <c r="J645" s="4">
        <v>10</v>
      </c>
      <c r="K645" s="4" t="s">
        <v>30</v>
      </c>
      <c r="L645" s="4">
        <v>2210</v>
      </c>
      <c r="M645" s="4">
        <v>2210</v>
      </c>
      <c r="N645" s="4" t="s">
        <v>2904</v>
      </c>
      <c r="O645" s="4" t="s">
        <v>2889</v>
      </c>
      <c r="P645" s="4" t="s">
        <v>33</v>
      </c>
      <c r="Q645" s="4">
        <v>0</v>
      </c>
      <c r="R645" s="8">
        <v>45070</v>
      </c>
      <c r="S645" s="6">
        <v>45181</v>
      </c>
      <c r="T645" s="4" t="s">
        <v>34</v>
      </c>
      <c r="U645" s="4">
        <v>2210</v>
      </c>
      <c r="V645" s="4">
        <v>0</v>
      </c>
      <c r="W645" s="4">
        <v>0</v>
      </c>
      <c r="X645" s="4" t="s">
        <v>2905</v>
      </c>
      <c r="Y645" s="4" t="s">
        <v>35</v>
      </c>
    </row>
    <row r="646" s="4" customFormat="1" spans="1:25">
      <c r="A646" s="4" t="s">
        <v>2906</v>
      </c>
      <c r="B646" s="4" t="s">
        <v>26</v>
      </c>
      <c r="C646" s="4" t="s">
        <v>27</v>
      </c>
      <c r="D646" s="4" t="s">
        <v>2903</v>
      </c>
      <c r="E646" s="4" t="s">
        <v>240</v>
      </c>
      <c r="F646" s="6">
        <v>45176</v>
      </c>
      <c r="G646" s="6">
        <v>45178</v>
      </c>
      <c r="H646" s="4">
        <v>2</v>
      </c>
      <c r="I646" s="4">
        <v>2</v>
      </c>
      <c r="J646" s="4">
        <v>4</v>
      </c>
      <c r="K646" s="4" t="s">
        <v>30</v>
      </c>
      <c r="L646" s="4">
        <v>884</v>
      </c>
      <c r="M646" s="4">
        <v>884</v>
      </c>
      <c r="N646" s="4" t="s">
        <v>2904</v>
      </c>
      <c r="O646" s="4" t="s">
        <v>2889</v>
      </c>
      <c r="P646" s="4" t="s">
        <v>33</v>
      </c>
      <c r="Q646" s="4">
        <v>0</v>
      </c>
      <c r="R646" s="8">
        <v>45070</v>
      </c>
      <c r="S646" s="6">
        <v>45181</v>
      </c>
      <c r="T646" s="4" t="s">
        <v>34</v>
      </c>
      <c r="U646" s="4">
        <v>884</v>
      </c>
      <c r="V646" s="4">
        <v>0</v>
      </c>
      <c r="W646" s="4">
        <v>0</v>
      </c>
      <c r="X646" s="4" t="s">
        <v>2907</v>
      </c>
      <c r="Y646" s="4" t="s">
        <v>35</v>
      </c>
    </row>
    <row r="647" s="4" customFormat="1" spans="1:25">
      <c r="A647" s="4" t="s">
        <v>2906</v>
      </c>
      <c r="B647" s="4" t="s">
        <v>26</v>
      </c>
      <c r="C647" s="4" t="s">
        <v>92</v>
      </c>
      <c r="D647" s="4" t="s">
        <v>2903</v>
      </c>
      <c r="E647" s="4" t="s">
        <v>240</v>
      </c>
      <c r="F647" s="6">
        <v>45176</v>
      </c>
      <c r="G647" s="6">
        <v>45178</v>
      </c>
      <c r="H647" s="4">
        <v>2</v>
      </c>
      <c r="I647" s="4">
        <v>2</v>
      </c>
      <c r="J647" s="4">
        <v>4</v>
      </c>
      <c r="K647" s="4" t="s">
        <v>30</v>
      </c>
      <c r="L647" s="4">
        <v>-884</v>
      </c>
      <c r="M647" s="4">
        <v>-884</v>
      </c>
      <c r="N647" s="4" t="s">
        <v>2904</v>
      </c>
      <c r="O647" s="4" t="s">
        <v>2889</v>
      </c>
      <c r="P647" s="4" t="s">
        <v>33</v>
      </c>
      <c r="Q647" s="4">
        <v>0</v>
      </c>
      <c r="R647" s="8">
        <v>45070</v>
      </c>
      <c r="S647" s="6">
        <v>45181</v>
      </c>
      <c r="T647" s="4" t="s">
        <v>34</v>
      </c>
      <c r="U647" s="4">
        <v>-884</v>
      </c>
      <c r="V647" s="4">
        <v>0</v>
      </c>
      <c r="W647" s="4">
        <v>0</v>
      </c>
      <c r="X647" s="4" t="s">
        <v>2907</v>
      </c>
      <c r="Y647" s="4" t="s">
        <v>35</v>
      </c>
    </row>
    <row r="648" s="4" customFormat="1" spans="1:25">
      <c r="A648" s="4" t="s">
        <v>2902</v>
      </c>
      <c r="B648" s="4" t="s">
        <v>26</v>
      </c>
      <c r="C648" s="4" t="s">
        <v>92</v>
      </c>
      <c r="D648" s="4" t="s">
        <v>2903</v>
      </c>
      <c r="E648" s="4" t="s">
        <v>240</v>
      </c>
      <c r="F648" s="6">
        <v>45176</v>
      </c>
      <c r="G648" s="6">
        <v>45178</v>
      </c>
      <c r="H648" s="4">
        <v>5</v>
      </c>
      <c r="I648" s="4">
        <v>2</v>
      </c>
      <c r="J648" s="4">
        <v>10</v>
      </c>
      <c r="K648" s="4" t="s">
        <v>30</v>
      </c>
      <c r="L648" s="4">
        <v>-2210</v>
      </c>
      <c r="M648" s="4">
        <v>-2210</v>
      </c>
      <c r="N648" s="4" t="s">
        <v>2904</v>
      </c>
      <c r="O648" s="4" t="s">
        <v>2889</v>
      </c>
      <c r="P648" s="4" t="s">
        <v>33</v>
      </c>
      <c r="Q648" s="4">
        <v>0</v>
      </c>
      <c r="R648" s="8">
        <v>45070</v>
      </c>
      <c r="S648" s="6">
        <v>45181</v>
      </c>
      <c r="T648" s="4" t="s">
        <v>34</v>
      </c>
      <c r="U648" s="4">
        <v>-2210</v>
      </c>
      <c r="V648" s="4">
        <v>0</v>
      </c>
      <c r="W648" s="4">
        <v>0</v>
      </c>
      <c r="X648" s="4" t="s">
        <v>2905</v>
      </c>
      <c r="Y648" s="4" t="s">
        <v>35</v>
      </c>
    </row>
    <row r="649" s="4" customFormat="1" spans="1:25">
      <c r="A649" s="4" t="s">
        <v>2908</v>
      </c>
      <c r="B649" s="4" t="s">
        <v>26</v>
      </c>
      <c r="C649" s="4" t="s">
        <v>27</v>
      </c>
      <c r="D649" s="4" t="s">
        <v>2909</v>
      </c>
      <c r="E649" s="4" t="s">
        <v>2910</v>
      </c>
      <c r="F649" s="6">
        <v>45175</v>
      </c>
      <c r="G649" s="6">
        <v>45178</v>
      </c>
      <c r="H649" s="4">
        <v>1</v>
      </c>
      <c r="I649" s="4">
        <v>3</v>
      </c>
      <c r="J649" s="4">
        <v>3</v>
      </c>
      <c r="K649" s="4" t="s">
        <v>30</v>
      </c>
      <c r="L649" s="4">
        <v>786</v>
      </c>
      <c r="M649" s="4">
        <v>786</v>
      </c>
      <c r="N649" s="4" t="s">
        <v>2911</v>
      </c>
      <c r="O649" s="4" t="s">
        <v>2889</v>
      </c>
      <c r="P649" s="4" t="s">
        <v>33</v>
      </c>
      <c r="Q649" s="4">
        <v>0</v>
      </c>
      <c r="R649" s="8">
        <v>45075</v>
      </c>
      <c r="S649" s="6">
        <v>45181</v>
      </c>
      <c r="T649" s="4" t="s">
        <v>34</v>
      </c>
      <c r="U649" s="4">
        <v>786</v>
      </c>
      <c r="V649" s="4">
        <v>0</v>
      </c>
      <c r="W649" s="4">
        <v>0</v>
      </c>
      <c r="X649" s="4" t="s">
        <v>2912</v>
      </c>
      <c r="Y649" s="4" t="s">
        <v>2913</v>
      </c>
    </row>
    <row r="650" s="4" customFormat="1" spans="1:25">
      <c r="A650" s="4" t="s">
        <v>2914</v>
      </c>
      <c r="B650" s="4" t="s">
        <v>26</v>
      </c>
      <c r="C650" s="4" t="s">
        <v>27</v>
      </c>
      <c r="D650" s="4" t="s">
        <v>1201</v>
      </c>
      <c r="E650" s="4" t="s">
        <v>2915</v>
      </c>
      <c r="F650" s="6">
        <v>45175</v>
      </c>
      <c r="G650" s="6">
        <v>45178</v>
      </c>
      <c r="H650" s="4">
        <v>1</v>
      </c>
      <c r="I650" s="4">
        <v>3</v>
      </c>
      <c r="J650" s="4">
        <v>3</v>
      </c>
      <c r="K650" s="4" t="s">
        <v>30</v>
      </c>
      <c r="L650" s="4">
        <v>1734</v>
      </c>
      <c r="M650" s="4">
        <v>1734</v>
      </c>
      <c r="N650" s="4" t="s">
        <v>2916</v>
      </c>
      <c r="O650" s="4" t="s">
        <v>2889</v>
      </c>
      <c r="P650" s="4" t="s">
        <v>33</v>
      </c>
      <c r="Q650" s="4">
        <v>0</v>
      </c>
      <c r="R650" s="8">
        <v>45079</v>
      </c>
      <c r="S650" s="6">
        <v>45181</v>
      </c>
      <c r="T650" s="4" t="s">
        <v>34</v>
      </c>
      <c r="U650" s="4">
        <v>1734</v>
      </c>
      <c r="V650" s="4">
        <v>0</v>
      </c>
      <c r="W650" s="4">
        <v>0</v>
      </c>
      <c r="X650" s="4" t="s">
        <v>2917</v>
      </c>
      <c r="Y650" s="4" t="s">
        <v>35</v>
      </c>
    </row>
    <row r="651" s="4" customFormat="1" spans="1:25">
      <c r="A651" s="4" t="s">
        <v>2914</v>
      </c>
      <c r="B651" s="4" t="s">
        <v>26</v>
      </c>
      <c r="C651" s="4" t="s">
        <v>92</v>
      </c>
      <c r="D651" s="4" t="s">
        <v>1201</v>
      </c>
      <c r="E651" s="4" t="s">
        <v>2915</v>
      </c>
      <c r="F651" s="6">
        <v>45175</v>
      </c>
      <c r="G651" s="6">
        <v>45178</v>
      </c>
      <c r="H651" s="4">
        <v>1</v>
      </c>
      <c r="I651" s="4">
        <v>3</v>
      </c>
      <c r="J651" s="4">
        <v>3</v>
      </c>
      <c r="K651" s="4" t="s">
        <v>30</v>
      </c>
      <c r="L651" s="4">
        <v>-1734</v>
      </c>
      <c r="M651" s="4">
        <v>-1734</v>
      </c>
      <c r="N651" s="4" t="s">
        <v>2916</v>
      </c>
      <c r="O651" s="4" t="s">
        <v>2889</v>
      </c>
      <c r="P651" s="4" t="s">
        <v>33</v>
      </c>
      <c r="Q651" s="4">
        <v>0</v>
      </c>
      <c r="R651" s="8">
        <v>45079</v>
      </c>
      <c r="S651" s="6">
        <v>45181</v>
      </c>
      <c r="T651" s="4" t="s">
        <v>34</v>
      </c>
      <c r="U651" s="4">
        <v>-1734</v>
      </c>
      <c r="V651" s="4">
        <v>0</v>
      </c>
      <c r="W651" s="4">
        <v>0</v>
      </c>
      <c r="X651" s="4" t="s">
        <v>2917</v>
      </c>
      <c r="Y651" s="4" t="s">
        <v>35</v>
      </c>
    </row>
    <row r="652" s="4" customFormat="1" spans="1:25">
      <c r="A652" s="4" t="s">
        <v>2918</v>
      </c>
      <c r="B652" s="4" t="s">
        <v>26</v>
      </c>
      <c r="C652" s="4" t="s">
        <v>27</v>
      </c>
      <c r="D652" s="4" t="s">
        <v>2919</v>
      </c>
      <c r="E652" s="4" t="s">
        <v>296</v>
      </c>
      <c r="F652" s="6">
        <v>45177</v>
      </c>
      <c r="G652" s="6">
        <v>45178</v>
      </c>
      <c r="H652" s="4">
        <v>1</v>
      </c>
      <c r="I652" s="4">
        <v>1</v>
      </c>
      <c r="J652" s="4">
        <v>1</v>
      </c>
      <c r="K652" s="4" t="s">
        <v>30</v>
      </c>
      <c r="L652" s="4">
        <v>438</v>
      </c>
      <c r="M652" s="4">
        <v>438</v>
      </c>
      <c r="N652" s="4" t="s">
        <v>2920</v>
      </c>
      <c r="O652" s="4" t="s">
        <v>2889</v>
      </c>
      <c r="P652" s="4" t="s">
        <v>33</v>
      </c>
      <c r="Q652" s="4">
        <v>0</v>
      </c>
      <c r="R652" s="8">
        <v>45088</v>
      </c>
      <c r="S652" s="6">
        <v>45181</v>
      </c>
      <c r="T652" s="4" t="s">
        <v>34</v>
      </c>
      <c r="U652" s="4">
        <v>438</v>
      </c>
      <c r="V652" s="4">
        <v>0</v>
      </c>
      <c r="W652" s="4">
        <v>0</v>
      </c>
      <c r="X652" s="4" t="s">
        <v>2921</v>
      </c>
      <c r="Y652" s="4" t="s">
        <v>2922</v>
      </c>
    </row>
    <row r="653" s="4" customFormat="1" spans="1:25">
      <c r="A653" s="4" t="s">
        <v>2898</v>
      </c>
      <c r="B653" s="4" t="s">
        <v>26</v>
      </c>
      <c r="C653" s="4" t="s">
        <v>92</v>
      </c>
      <c r="D653" s="4" t="s">
        <v>420</v>
      </c>
      <c r="E653" s="4" t="s">
        <v>2899</v>
      </c>
      <c r="F653" s="6">
        <v>45177</v>
      </c>
      <c r="G653" s="6">
        <v>45178</v>
      </c>
      <c r="H653" s="4">
        <v>1</v>
      </c>
      <c r="I653" s="4">
        <v>1</v>
      </c>
      <c r="J653" s="4">
        <v>1</v>
      </c>
      <c r="K653" s="4" t="s">
        <v>30</v>
      </c>
      <c r="L653" s="4">
        <v>-1565</v>
      </c>
      <c r="M653" s="4">
        <v>-1565</v>
      </c>
      <c r="N653" s="4" t="s">
        <v>2900</v>
      </c>
      <c r="O653" s="4" t="s">
        <v>2889</v>
      </c>
      <c r="P653" s="4" t="s">
        <v>33</v>
      </c>
      <c r="Q653" s="4">
        <v>0</v>
      </c>
      <c r="R653" s="8">
        <v>45057</v>
      </c>
      <c r="S653" s="6">
        <v>45181</v>
      </c>
      <c r="T653" s="4" t="s">
        <v>34</v>
      </c>
      <c r="U653" s="4">
        <v>-1565</v>
      </c>
      <c r="V653" s="4">
        <v>0</v>
      </c>
      <c r="W653" s="4">
        <v>0</v>
      </c>
      <c r="X653" s="4" t="s">
        <v>2901</v>
      </c>
      <c r="Y653" s="4" t="s">
        <v>35</v>
      </c>
    </row>
    <row r="654" s="4" customFormat="1" spans="1:25">
      <c r="A654" s="4" t="s">
        <v>2923</v>
      </c>
      <c r="B654" s="4" t="s">
        <v>26</v>
      </c>
      <c r="C654" s="4" t="s">
        <v>27</v>
      </c>
      <c r="D654" s="4" t="s">
        <v>68</v>
      </c>
      <c r="E654" s="4" t="s">
        <v>2924</v>
      </c>
      <c r="F654" s="6">
        <v>45175</v>
      </c>
      <c r="G654" s="6">
        <v>45178</v>
      </c>
      <c r="H654" s="4">
        <v>1</v>
      </c>
      <c r="I654" s="4">
        <v>3</v>
      </c>
      <c r="J654" s="4">
        <v>3</v>
      </c>
      <c r="K654" s="4" t="s">
        <v>30</v>
      </c>
      <c r="L654" s="4">
        <v>1227.01</v>
      </c>
      <c r="M654" s="4">
        <v>1227.01</v>
      </c>
      <c r="N654" s="4" t="s">
        <v>2925</v>
      </c>
      <c r="O654" s="4" t="s">
        <v>2889</v>
      </c>
      <c r="P654" s="4" t="s">
        <v>33</v>
      </c>
      <c r="Q654" s="4">
        <v>0</v>
      </c>
      <c r="R654" s="8">
        <v>45094</v>
      </c>
      <c r="S654" s="6">
        <v>45181</v>
      </c>
      <c r="T654" s="4" t="s">
        <v>34</v>
      </c>
      <c r="U654" s="4">
        <v>1227.01</v>
      </c>
      <c r="V654" s="4">
        <v>0</v>
      </c>
      <c r="W654" s="4">
        <v>0</v>
      </c>
      <c r="X654" s="4" t="s">
        <v>2926</v>
      </c>
      <c r="Y654" s="4" t="s">
        <v>2927</v>
      </c>
    </row>
    <row r="655" s="4" customFormat="1" spans="1:25">
      <c r="A655" s="4" t="s">
        <v>2928</v>
      </c>
      <c r="B655" s="4" t="s">
        <v>26</v>
      </c>
      <c r="C655" s="4" t="s">
        <v>27</v>
      </c>
      <c r="D655" s="4" t="s">
        <v>2929</v>
      </c>
      <c r="E655" s="4" t="s">
        <v>406</v>
      </c>
      <c r="F655" s="6">
        <v>45176</v>
      </c>
      <c r="G655" s="6">
        <v>45178</v>
      </c>
      <c r="H655" s="4">
        <v>1</v>
      </c>
      <c r="I655" s="4">
        <v>2</v>
      </c>
      <c r="J655" s="4">
        <v>2</v>
      </c>
      <c r="K655" s="4" t="s">
        <v>30</v>
      </c>
      <c r="L655" s="4">
        <v>860.2</v>
      </c>
      <c r="M655" s="4">
        <v>860.2</v>
      </c>
      <c r="N655" s="4" t="s">
        <v>2930</v>
      </c>
      <c r="O655" s="4" t="s">
        <v>2889</v>
      </c>
      <c r="P655" s="4" t="s">
        <v>33</v>
      </c>
      <c r="Q655" s="4">
        <v>0</v>
      </c>
      <c r="R655" s="8">
        <v>45095.0000115741</v>
      </c>
      <c r="S655" s="6">
        <v>45181</v>
      </c>
      <c r="T655" s="4" t="s">
        <v>34</v>
      </c>
      <c r="U655" s="4">
        <v>860.2</v>
      </c>
      <c r="V655" s="4">
        <v>0</v>
      </c>
      <c r="W655" s="4">
        <v>0</v>
      </c>
      <c r="X655" s="4" t="s">
        <v>2931</v>
      </c>
      <c r="Y655" s="4" t="s">
        <v>2932</v>
      </c>
    </row>
    <row r="656" s="4" customFormat="1" spans="1:25">
      <c r="A656" s="4" t="s">
        <v>2933</v>
      </c>
      <c r="B656" s="4" t="s">
        <v>26</v>
      </c>
      <c r="C656" s="4" t="s">
        <v>27</v>
      </c>
      <c r="D656" s="4" t="s">
        <v>2934</v>
      </c>
      <c r="E656" s="4" t="s">
        <v>2935</v>
      </c>
      <c r="F656" s="6">
        <v>45177</v>
      </c>
      <c r="G656" s="6">
        <v>45178</v>
      </c>
      <c r="H656" s="4">
        <v>1</v>
      </c>
      <c r="I656" s="4">
        <v>1</v>
      </c>
      <c r="J656" s="4">
        <v>1</v>
      </c>
      <c r="K656" s="4" t="s">
        <v>30</v>
      </c>
      <c r="L656" s="4">
        <v>1516.48</v>
      </c>
      <c r="M656" s="4">
        <v>1516.48</v>
      </c>
      <c r="N656" s="4" t="s">
        <v>2936</v>
      </c>
      <c r="O656" s="4" t="s">
        <v>2889</v>
      </c>
      <c r="P656" s="4" t="s">
        <v>33</v>
      </c>
      <c r="Q656" s="4">
        <v>0</v>
      </c>
      <c r="R656" s="8">
        <v>45105</v>
      </c>
      <c r="S656" s="6">
        <v>45181</v>
      </c>
      <c r="T656" s="4" t="s">
        <v>34</v>
      </c>
      <c r="U656" s="4">
        <v>1516.48</v>
      </c>
      <c r="V656" s="4">
        <v>0</v>
      </c>
      <c r="W656" s="4">
        <v>0</v>
      </c>
      <c r="X656" s="4" t="s">
        <v>2937</v>
      </c>
      <c r="Y656" s="4" t="s">
        <v>35</v>
      </c>
    </row>
    <row r="657" s="4" customFormat="1" spans="1:25">
      <c r="A657" s="4" t="s">
        <v>2933</v>
      </c>
      <c r="B657" s="4" t="s">
        <v>26</v>
      </c>
      <c r="C657" s="4" t="s">
        <v>92</v>
      </c>
      <c r="D657" s="4" t="s">
        <v>2934</v>
      </c>
      <c r="E657" s="4" t="s">
        <v>2935</v>
      </c>
      <c r="F657" s="6">
        <v>45177</v>
      </c>
      <c r="G657" s="6">
        <v>45178</v>
      </c>
      <c r="H657" s="4">
        <v>1</v>
      </c>
      <c r="I657" s="4">
        <v>1</v>
      </c>
      <c r="J657" s="4">
        <v>1</v>
      </c>
      <c r="K657" s="4" t="s">
        <v>30</v>
      </c>
      <c r="L657" s="4">
        <v>-1516.48</v>
      </c>
      <c r="M657" s="4">
        <v>-1516.48</v>
      </c>
      <c r="N657" s="4" t="s">
        <v>2936</v>
      </c>
      <c r="O657" s="4" t="s">
        <v>2889</v>
      </c>
      <c r="P657" s="4" t="s">
        <v>33</v>
      </c>
      <c r="Q657" s="4">
        <v>0</v>
      </c>
      <c r="R657" s="8">
        <v>45105</v>
      </c>
      <c r="S657" s="6">
        <v>45181</v>
      </c>
      <c r="T657" s="4" t="s">
        <v>34</v>
      </c>
      <c r="U657" s="4">
        <v>-1516.48</v>
      </c>
      <c r="V657" s="4">
        <v>0</v>
      </c>
      <c r="W657" s="4">
        <v>0</v>
      </c>
      <c r="X657" s="4" t="s">
        <v>2937</v>
      </c>
      <c r="Y657" s="4" t="s">
        <v>35</v>
      </c>
    </row>
    <row r="658" s="4" customFormat="1" spans="1:25">
      <c r="A658" s="4" t="s">
        <v>2938</v>
      </c>
      <c r="B658" s="4" t="s">
        <v>26</v>
      </c>
      <c r="C658" s="4" t="s">
        <v>27</v>
      </c>
      <c r="D658" s="4" t="s">
        <v>2939</v>
      </c>
      <c r="E658" s="4" t="s">
        <v>2212</v>
      </c>
      <c r="F658" s="6">
        <v>45177</v>
      </c>
      <c r="G658" s="6">
        <v>45178</v>
      </c>
      <c r="H658" s="4">
        <v>1</v>
      </c>
      <c r="I658" s="4">
        <v>1</v>
      </c>
      <c r="J658" s="4">
        <v>1</v>
      </c>
      <c r="K658" s="4" t="s">
        <v>30</v>
      </c>
      <c r="L658" s="4">
        <v>1390.36</v>
      </c>
      <c r="M658" s="4">
        <v>1390.36</v>
      </c>
      <c r="N658" s="4" t="s">
        <v>2940</v>
      </c>
      <c r="O658" s="4" t="s">
        <v>2889</v>
      </c>
      <c r="P658" s="4" t="s">
        <v>33</v>
      </c>
      <c r="Q658" s="4">
        <v>0</v>
      </c>
      <c r="R658" s="8">
        <v>45107</v>
      </c>
      <c r="S658" s="6">
        <v>45181</v>
      </c>
      <c r="T658" s="4" t="s">
        <v>34</v>
      </c>
      <c r="U658" s="4">
        <v>1390.36</v>
      </c>
      <c r="V658" s="4">
        <v>0</v>
      </c>
      <c r="W658" s="4">
        <v>0</v>
      </c>
      <c r="X658" s="4" t="s">
        <v>2941</v>
      </c>
      <c r="Y658" s="4" t="s">
        <v>35</v>
      </c>
    </row>
    <row r="659" s="4" customFormat="1" spans="1:25">
      <c r="A659" s="4" t="s">
        <v>2942</v>
      </c>
      <c r="B659" s="4" t="s">
        <v>26</v>
      </c>
      <c r="C659" s="4" t="s">
        <v>27</v>
      </c>
      <c r="D659" s="4" t="s">
        <v>2943</v>
      </c>
      <c r="E659" s="4" t="s">
        <v>1860</v>
      </c>
      <c r="F659" s="6">
        <v>45177</v>
      </c>
      <c r="G659" s="6">
        <v>45178</v>
      </c>
      <c r="H659" s="4">
        <v>1</v>
      </c>
      <c r="I659" s="4">
        <v>1</v>
      </c>
      <c r="J659" s="4">
        <v>1</v>
      </c>
      <c r="K659" s="4" t="s">
        <v>30</v>
      </c>
      <c r="L659" s="4">
        <v>977.79</v>
      </c>
      <c r="M659" s="4">
        <v>977.79</v>
      </c>
      <c r="N659" s="4" t="s">
        <v>2944</v>
      </c>
      <c r="O659" s="4" t="s">
        <v>2889</v>
      </c>
      <c r="P659" s="4" t="s">
        <v>33</v>
      </c>
      <c r="Q659" s="4">
        <v>0</v>
      </c>
      <c r="R659" s="8">
        <v>45110</v>
      </c>
      <c r="S659" s="6">
        <v>45181</v>
      </c>
      <c r="T659" s="4" t="s">
        <v>34</v>
      </c>
      <c r="U659" s="4">
        <v>977.79</v>
      </c>
      <c r="V659" s="4">
        <v>0</v>
      </c>
      <c r="W659" s="4">
        <v>0</v>
      </c>
      <c r="X659" s="4" t="s">
        <v>2945</v>
      </c>
      <c r="Y659" s="4" t="s">
        <v>2946</v>
      </c>
    </row>
    <row r="660" s="4" customFormat="1" spans="1:25">
      <c r="A660" s="4" t="s">
        <v>2947</v>
      </c>
      <c r="B660" s="4" t="s">
        <v>26</v>
      </c>
      <c r="C660" s="4" t="s">
        <v>27</v>
      </c>
      <c r="D660" s="4" t="s">
        <v>2948</v>
      </c>
      <c r="E660" s="4" t="s">
        <v>57</v>
      </c>
      <c r="F660" s="6">
        <v>45177</v>
      </c>
      <c r="G660" s="6">
        <v>45178</v>
      </c>
      <c r="H660" s="4">
        <v>1</v>
      </c>
      <c r="I660" s="4">
        <v>1</v>
      </c>
      <c r="J660" s="4">
        <v>1</v>
      </c>
      <c r="K660" s="4" t="s">
        <v>30</v>
      </c>
      <c r="L660" s="4">
        <v>174.92</v>
      </c>
      <c r="M660" s="4">
        <v>174.92</v>
      </c>
      <c r="N660" s="4" t="s">
        <v>2949</v>
      </c>
      <c r="O660" s="4" t="s">
        <v>2889</v>
      </c>
      <c r="P660" s="4" t="s">
        <v>33</v>
      </c>
      <c r="Q660" s="4">
        <v>0</v>
      </c>
      <c r="R660" s="8">
        <v>45111.0000115741</v>
      </c>
      <c r="S660" s="6">
        <v>45181</v>
      </c>
      <c r="T660" s="4" t="s">
        <v>34</v>
      </c>
      <c r="U660" s="4">
        <v>174.92</v>
      </c>
      <c r="V660" s="4">
        <v>0</v>
      </c>
      <c r="W660" s="4">
        <v>0</v>
      </c>
      <c r="X660" s="4" t="s">
        <v>2950</v>
      </c>
      <c r="Y660" s="4" t="s">
        <v>35</v>
      </c>
    </row>
    <row r="661" s="4" customFormat="1" spans="1:25">
      <c r="A661" s="4" t="s">
        <v>2951</v>
      </c>
      <c r="B661" s="4" t="s">
        <v>26</v>
      </c>
      <c r="C661" s="4" t="s">
        <v>27</v>
      </c>
      <c r="D661" s="4" t="s">
        <v>2952</v>
      </c>
      <c r="E661" s="4" t="s">
        <v>2953</v>
      </c>
      <c r="F661" s="6">
        <v>45172</v>
      </c>
      <c r="G661" s="6">
        <v>45178</v>
      </c>
      <c r="H661" s="4">
        <v>1</v>
      </c>
      <c r="I661" s="4">
        <v>6</v>
      </c>
      <c r="J661" s="4">
        <v>6</v>
      </c>
      <c r="K661" s="4" t="s">
        <v>30</v>
      </c>
      <c r="L661" s="4">
        <v>2454</v>
      </c>
      <c r="M661" s="4">
        <v>2454</v>
      </c>
      <c r="N661" s="4" t="s">
        <v>2954</v>
      </c>
      <c r="O661" s="4" t="s">
        <v>2889</v>
      </c>
      <c r="P661" s="4" t="s">
        <v>33</v>
      </c>
      <c r="Q661" s="4">
        <v>0</v>
      </c>
      <c r="R661" s="8">
        <v>45117</v>
      </c>
      <c r="S661" s="6">
        <v>45181</v>
      </c>
      <c r="T661" s="4" t="s">
        <v>34</v>
      </c>
      <c r="U661" s="4">
        <v>2454</v>
      </c>
      <c r="V661" s="4">
        <v>0</v>
      </c>
      <c r="W661" s="4">
        <v>0</v>
      </c>
      <c r="X661" s="4" t="s">
        <v>2955</v>
      </c>
      <c r="Y661" s="4" t="s">
        <v>2956</v>
      </c>
    </row>
    <row r="662" s="4" customFormat="1" spans="1:25">
      <c r="A662" s="4" t="s">
        <v>2957</v>
      </c>
      <c r="B662" s="4" t="s">
        <v>26</v>
      </c>
      <c r="C662" s="4" t="s">
        <v>27</v>
      </c>
      <c r="D662" s="4" t="s">
        <v>2958</v>
      </c>
      <c r="E662" s="4" t="s">
        <v>110</v>
      </c>
      <c r="F662" s="6">
        <v>45177</v>
      </c>
      <c r="G662" s="6">
        <v>45178</v>
      </c>
      <c r="H662" s="4">
        <v>1</v>
      </c>
      <c r="I662" s="4">
        <v>1</v>
      </c>
      <c r="J662" s="4">
        <v>1</v>
      </c>
      <c r="K662" s="4" t="s">
        <v>30</v>
      </c>
      <c r="L662" s="4">
        <v>957.92</v>
      </c>
      <c r="M662" s="4">
        <v>957.92</v>
      </c>
      <c r="N662" s="4" t="s">
        <v>2959</v>
      </c>
      <c r="O662" s="4" t="s">
        <v>2889</v>
      </c>
      <c r="P662" s="4" t="s">
        <v>33</v>
      </c>
      <c r="Q662" s="4">
        <v>0</v>
      </c>
      <c r="R662" s="8">
        <v>45119.0000115741</v>
      </c>
      <c r="S662" s="6">
        <v>45181</v>
      </c>
      <c r="T662" s="4" t="s">
        <v>34</v>
      </c>
      <c r="U662" s="4">
        <v>957.92</v>
      </c>
      <c r="V662" s="4">
        <v>0</v>
      </c>
      <c r="W662" s="4">
        <v>0</v>
      </c>
      <c r="X662" s="4" t="s">
        <v>2960</v>
      </c>
      <c r="Y662" s="4" t="s">
        <v>35</v>
      </c>
    </row>
    <row r="663" s="4" customFormat="1" spans="1:25">
      <c r="A663" s="4" t="s">
        <v>2961</v>
      </c>
      <c r="B663" s="4" t="s">
        <v>26</v>
      </c>
      <c r="C663" s="4" t="s">
        <v>27</v>
      </c>
      <c r="D663" s="4" t="s">
        <v>146</v>
      </c>
      <c r="E663" s="4" t="s">
        <v>147</v>
      </c>
      <c r="F663" s="6">
        <v>45171</v>
      </c>
      <c r="G663" s="6">
        <v>45178</v>
      </c>
      <c r="H663" s="4">
        <v>1</v>
      </c>
      <c r="I663" s="4">
        <v>7</v>
      </c>
      <c r="J663" s="4">
        <v>7</v>
      </c>
      <c r="K663" s="4" t="s">
        <v>30</v>
      </c>
      <c r="L663" s="4">
        <v>19343.67</v>
      </c>
      <c r="M663" s="4">
        <v>19343.67</v>
      </c>
      <c r="N663" s="4" t="s">
        <v>2962</v>
      </c>
      <c r="O663" s="4" t="s">
        <v>2889</v>
      </c>
      <c r="P663" s="4" t="s">
        <v>33</v>
      </c>
      <c r="Q663" s="4">
        <v>0</v>
      </c>
      <c r="R663" s="8">
        <v>45119.0000115741</v>
      </c>
      <c r="S663" s="6">
        <v>45181</v>
      </c>
      <c r="T663" s="4" t="s">
        <v>34</v>
      </c>
      <c r="U663" s="4">
        <v>19343.67</v>
      </c>
      <c r="V663" s="4">
        <v>0</v>
      </c>
      <c r="W663" s="4">
        <v>0</v>
      </c>
      <c r="X663" s="4" t="s">
        <v>2963</v>
      </c>
      <c r="Y663" s="4" t="s">
        <v>2964</v>
      </c>
    </row>
    <row r="664" s="4" customFormat="1" spans="1:25">
      <c r="A664" s="4" t="s">
        <v>2965</v>
      </c>
      <c r="B664" s="4" t="s">
        <v>26</v>
      </c>
      <c r="C664" s="4" t="s">
        <v>27</v>
      </c>
      <c r="D664" s="4" t="s">
        <v>2966</v>
      </c>
      <c r="E664" s="4" t="s">
        <v>39</v>
      </c>
      <c r="F664" s="6">
        <v>45175</v>
      </c>
      <c r="G664" s="6">
        <v>45178</v>
      </c>
      <c r="H664" s="4">
        <v>1</v>
      </c>
      <c r="I664" s="4">
        <v>3</v>
      </c>
      <c r="J664" s="4">
        <v>3</v>
      </c>
      <c r="K664" s="4" t="s">
        <v>30</v>
      </c>
      <c r="L664" s="4">
        <v>1076.34</v>
      </c>
      <c r="M664" s="4">
        <v>1076.34</v>
      </c>
      <c r="N664" s="4" t="s">
        <v>2967</v>
      </c>
      <c r="O664" s="4" t="s">
        <v>2889</v>
      </c>
      <c r="P664" s="4" t="s">
        <v>33</v>
      </c>
      <c r="Q664" s="4">
        <v>0</v>
      </c>
      <c r="R664" s="8">
        <v>45120</v>
      </c>
      <c r="S664" s="6">
        <v>45181</v>
      </c>
      <c r="T664" s="4" t="s">
        <v>34</v>
      </c>
      <c r="U664" s="4">
        <v>1076.34</v>
      </c>
      <c r="V664" s="4">
        <v>0</v>
      </c>
      <c r="W664" s="4">
        <v>0</v>
      </c>
      <c r="X664" s="4" t="s">
        <v>2968</v>
      </c>
      <c r="Y664" s="4" t="s">
        <v>2969</v>
      </c>
    </row>
    <row r="665" s="4" customFormat="1" spans="1:25">
      <c r="A665" s="4" t="s">
        <v>2957</v>
      </c>
      <c r="B665" s="4" t="s">
        <v>26</v>
      </c>
      <c r="C665" s="4" t="s">
        <v>92</v>
      </c>
      <c r="D665" s="4" t="s">
        <v>2958</v>
      </c>
      <c r="E665" s="4" t="s">
        <v>110</v>
      </c>
      <c r="F665" s="6">
        <v>45177</v>
      </c>
      <c r="G665" s="6">
        <v>45178</v>
      </c>
      <c r="H665" s="4">
        <v>1</v>
      </c>
      <c r="I665" s="4">
        <v>1</v>
      </c>
      <c r="J665" s="4">
        <v>1</v>
      </c>
      <c r="K665" s="4" t="s">
        <v>30</v>
      </c>
      <c r="L665" s="4">
        <v>-957.92</v>
      </c>
      <c r="M665" s="4">
        <v>-957.92</v>
      </c>
      <c r="N665" s="4" t="s">
        <v>2959</v>
      </c>
      <c r="O665" s="4" t="s">
        <v>2889</v>
      </c>
      <c r="P665" s="4" t="s">
        <v>33</v>
      </c>
      <c r="Q665" s="4">
        <v>0</v>
      </c>
      <c r="R665" s="8">
        <v>45119.0000115741</v>
      </c>
      <c r="S665" s="6">
        <v>45181</v>
      </c>
      <c r="T665" s="4" t="s">
        <v>34</v>
      </c>
      <c r="U665" s="4">
        <v>-957.92</v>
      </c>
      <c r="V665" s="4">
        <v>0</v>
      </c>
      <c r="W665" s="4">
        <v>0</v>
      </c>
      <c r="X665" s="4" t="s">
        <v>2960</v>
      </c>
      <c r="Y665" s="4" t="s">
        <v>35</v>
      </c>
    </row>
    <row r="666" s="4" customFormat="1" spans="1:25">
      <c r="A666" s="4" t="s">
        <v>2970</v>
      </c>
      <c r="B666" s="4" t="s">
        <v>26</v>
      </c>
      <c r="C666" s="4" t="s">
        <v>27</v>
      </c>
      <c r="D666" s="4" t="s">
        <v>2971</v>
      </c>
      <c r="E666" s="4" t="s">
        <v>2972</v>
      </c>
      <c r="F666" s="6">
        <v>45176</v>
      </c>
      <c r="G666" s="6">
        <v>45178</v>
      </c>
      <c r="H666" s="4">
        <v>1</v>
      </c>
      <c r="I666" s="4">
        <v>2</v>
      </c>
      <c r="J666" s="4">
        <v>2</v>
      </c>
      <c r="K666" s="4" t="s">
        <v>30</v>
      </c>
      <c r="L666" s="4">
        <v>8528.44</v>
      </c>
      <c r="M666" s="4">
        <v>8528.44</v>
      </c>
      <c r="N666" s="4" t="s">
        <v>2973</v>
      </c>
      <c r="O666" s="4" t="s">
        <v>2889</v>
      </c>
      <c r="P666" s="4" t="s">
        <v>33</v>
      </c>
      <c r="Q666" s="4">
        <v>0</v>
      </c>
      <c r="R666" s="8">
        <v>45123.0000115741</v>
      </c>
      <c r="S666" s="6">
        <v>45181</v>
      </c>
      <c r="T666" s="4" t="s">
        <v>34</v>
      </c>
      <c r="U666" s="4">
        <v>8528.44</v>
      </c>
      <c r="V666" s="4">
        <v>0</v>
      </c>
      <c r="W666" s="4">
        <v>0</v>
      </c>
      <c r="X666" s="4" t="s">
        <v>2974</v>
      </c>
      <c r="Y666" s="4" t="s">
        <v>2975</v>
      </c>
    </row>
    <row r="667" s="4" customFormat="1" spans="1:25">
      <c r="A667" s="4" t="s">
        <v>2976</v>
      </c>
      <c r="B667" s="4" t="s">
        <v>26</v>
      </c>
      <c r="C667" s="4" t="s">
        <v>27</v>
      </c>
      <c r="D667" s="4" t="s">
        <v>2977</v>
      </c>
      <c r="E667" s="4" t="s">
        <v>2978</v>
      </c>
      <c r="F667" s="6">
        <v>45176</v>
      </c>
      <c r="G667" s="6">
        <v>45178</v>
      </c>
      <c r="H667" s="4">
        <v>1</v>
      </c>
      <c r="I667" s="4">
        <v>2</v>
      </c>
      <c r="J667" s="4">
        <v>2</v>
      </c>
      <c r="K667" s="4" t="s">
        <v>30</v>
      </c>
      <c r="L667" s="4">
        <v>1674.84</v>
      </c>
      <c r="M667" s="4">
        <v>1674.84</v>
      </c>
      <c r="N667" s="4" t="s">
        <v>2979</v>
      </c>
      <c r="O667" s="4" t="s">
        <v>2889</v>
      </c>
      <c r="P667" s="4" t="s">
        <v>33</v>
      </c>
      <c r="Q667" s="4">
        <v>0</v>
      </c>
      <c r="R667" s="8">
        <v>45125</v>
      </c>
      <c r="S667" s="6">
        <v>45181</v>
      </c>
      <c r="T667" s="4" t="s">
        <v>34</v>
      </c>
      <c r="U667" s="4">
        <v>1674.84</v>
      </c>
      <c r="V667" s="4">
        <v>0</v>
      </c>
      <c r="W667" s="4">
        <v>0</v>
      </c>
      <c r="X667" s="4" t="s">
        <v>2980</v>
      </c>
      <c r="Y667" s="4" t="s">
        <v>35</v>
      </c>
    </row>
    <row r="668" s="4" customFormat="1" spans="1:25">
      <c r="A668" s="4" t="s">
        <v>2981</v>
      </c>
      <c r="B668" s="4" t="s">
        <v>26</v>
      </c>
      <c r="C668" s="4" t="s">
        <v>27</v>
      </c>
      <c r="D668" s="4" t="s">
        <v>1207</v>
      </c>
      <c r="E668" s="4" t="s">
        <v>2982</v>
      </c>
      <c r="F668" s="6">
        <v>45177</v>
      </c>
      <c r="G668" s="6">
        <v>45178</v>
      </c>
      <c r="H668" s="4">
        <v>1</v>
      </c>
      <c r="I668" s="4">
        <v>1</v>
      </c>
      <c r="J668" s="4">
        <v>1</v>
      </c>
      <c r="K668" s="4" t="s">
        <v>30</v>
      </c>
      <c r="L668" s="4">
        <v>1217.52</v>
      </c>
      <c r="M668" s="4">
        <v>1217.52</v>
      </c>
      <c r="N668" s="4" t="s">
        <v>2983</v>
      </c>
      <c r="O668" s="4" t="s">
        <v>2889</v>
      </c>
      <c r="P668" s="4" t="s">
        <v>33</v>
      </c>
      <c r="Q668" s="4">
        <v>0</v>
      </c>
      <c r="R668" s="8">
        <v>45128.0000115741</v>
      </c>
      <c r="S668" s="6">
        <v>45181</v>
      </c>
      <c r="T668" s="4" t="s">
        <v>34</v>
      </c>
      <c r="U668" s="4">
        <v>1217.52</v>
      </c>
      <c r="V668" s="4">
        <v>0</v>
      </c>
      <c r="W668" s="4">
        <v>0</v>
      </c>
      <c r="X668" s="4" t="s">
        <v>2984</v>
      </c>
      <c r="Y668" s="4" t="s">
        <v>35</v>
      </c>
    </row>
    <row r="669" s="4" customFormat="1" spans="1:25">
      <c r="A669" s="4" t="s">
        <v>2985</v>
      </c>
      <c r="B669" s="4" t="s">
        <v>26</v>
      </c>
      <c r="C669" s="4" t="s">
        <v>27</v>
      </c>
      <c r="D669" s="4" t="s">
        <v>2986</v>
      </c>
      <c r="E669" s="4" t="s">
        <v>2987</v>
      </c>
      <c r="F669" s="6">
        <v>45177</v>
      </c>
      <c r="G669" s="6">
        <v>45178</v>
      </c>
      <c r="H669" s="4">
        <v>2</v>
      </c>
      <c r="I669" s="4">
        <v>1</v>
      </c>
      <c r="J669" s="4">
        <v>2</v>
      </c>
      <c r="K669" s="4" t="s">
        <v>30</v>
      </c>
      <c r="L669" s="4">
        <v>3039.02</v>
      </c>
      <c r="M669" s="4">
        <v>3039.02</v>
      </c>
      <c r="N669" s="4" t="s">
        <v>2988</v>
      </c>
      <c r="O669" s="4" t="s">
        <v>2889</v>
      </c>
      <c r="P669" s="4" t="s">
        <v>33</v>
      </c>
      <c r="Q669" s="4">
        <v>0</v>
      </c>
      <c r="R669" s="8">
        <v>45129</v>
      </c>
      <c r="S669" s="6">
        <v>45181</v>
      </c>
      <c r="T669" s="4" t="s">
        <v>34</v>
      </c>
      <c r="U669" s="4">
        <v>3039.02</v>
      </c>
      <c r="V669" s="4">
        <v>0</v>
      </c>
      <c r="W669" s="4">
        <v>0</v>
      </c>
      <c r="X669" s="4" t="s">
        <v>2989</v>
      </c>
      <c r="Y669" s="4" t="s">
        <v>2990</v>
      </c>
    </row>
    <row r="670" s="4" customFormat="1" spans="1:25">
      <c r="A670" s="4" t="s">
        <v>2991</v>
      </c>
      <c r="B670" s="4" t="s">
        <v>26</v>
      </c>
      <c r="C670" s="4" t="s">
        <v>27</v>
      </c>
      <c r="D670" s="4" t="s">
        <v>2992</v>
      </c>
      <c r="E670" s="4" t="s">
        <v>2993</v>
      </c>
      <c r="F670" s="6">
        <v>45176</v>
      </c>
      <c r="G670" s="6">
        <v>45178</v>
      </c>
      <c r="H670" s="4">
        <v>1</v>
      </c>
      <c r="I670" s="4">
        <v>2</v>
      </c>
      <c r="J670" s="4">
        <v>2</v>
      </c>
      <c r="K670" s="4" t="s">
        <v>30</v>
      </c>
      <c r="L670" s="4">
        <v>1503.82</v>
      </c>
      <c r="M670" s="4">
        <v>1503.82</v>
      </c>
      <c r="N670" s="4" t="s">
        <v>2994</v>
      </c>
      <c r="O670" s="4" t="s">
        <v>2889</v>
      </c>
      <c r="P670" s="4" t="s">
        <v>33</v>
      </c>
      <c r="Q670" s="4">
        <v>0</v>
      </c>
      <c r="R670" s="8">
        <v>45130</v>
      </c>
      <c r="S670" s="6">
        <v>45181</v>
      </c>
      <c r="T670" s="4" t="s">
        <v>34</v>
      </c>
      <c r="U670" s="4">
        <v>1503.82</v>
      </c>
      <c r="V670" s="4">
        <v>0</v>
      </c>
      <c r="W670" s="4">
        <v>0</v>
      </c>
      <c r="X670" s="4" t="s">
        <v>2995</v>
      </c>
      <c r="Y670" s="4" t="s">
        <v>2996</v>
      </c>
    </row>
    <row r="671" s="4" customFormat="1" spans="1:25">
      <c r="A671" s="4" t="s">
        <v>2997</v>
      </c>
      <c r="B671" s="4" t="s">
        <v>26</v>
      </c>
      <c r="C671" s="4" t="s">
        <v>27</v>
      </c>
      <c r="D671" s="4" t="s">
        <v>2819</v>
      </c>
      <c r="E671" s="4" t="s">
        <v>638</v>
      </c>
      <c r="F671" s="6">
        <v>45172</v>
      </c>
      <c r="G671" s="6">
        <v>45178</v>
      </c>
      <c r="H671" s="4">
        <v>1</v>
      </c>
      <c r="I671" s="4">
        <v>6</v>
      </c>
      <c r="J671" s="4">
        <v>6</v>
      </c>
      <c r="K671" s="4" t="s">
        <v>30</v>
      </c>
      <c r="L671" s="4">
        <v>6294.66</v>
      </c>
      <c r="M671" s="4">
        <v>6294.66</v>
      </c>
      <c r="N671" s="4" t="s">
        <v>2998</v>
      </c>
      <c r="O671" s="4" t="s">
        <v>2889</v>
      </c>
      <c r="P671" s="4" t="s">
        <v>33</v>
      </c>
      <c r="Q671" s="4">
        <v>0</v>
      </c>
      <c r="R671" s="8">
        <v>45132</v>
      </c>
      <c r="S671" s="6">
        <v>45181</v>
      </c>
      <c r="T671" s="4" t="s">
        <v>34</v>
      </c>
      <c r="U671" s="4">
        <v>6294.66</v>
      </c>
      <c r="V671" s="4">
        <v>0</v>
      </c>
      <c r="W671" s="4">
        <v>0</v>
      </c>
      <c r="X671" s="4" t="s">
        <v>2999</v>
      </c>
      <c r="Y671" s="4" t="s">
        <v>3000</v>
      </c>
    </row>
    <row r="672" s="4" customFormat="1" spans="1:25">
      <c r="A672" s="4" t="s">
        <v>3001</v>
      </c>
      <c r="B672" s="4" t="s">
        <v>26</v>
      </c>
      <c r="C672" s="4" t="s">
        <v>27</v>
      </c>
      <c r="D672" s="4" t="s">
        <v>3002</v>
      </c>
      <c r="E672" s="4" t="s">
        <v>3003</v>
      </c>
      <c r="F672" s="6">
        <v>45176</v>
      </c>
      <c r="G672" s="6">
        <v>45178</v>
      </c>
      <c r="H672" s="4">
        <v>1</v>
      </c>
      <c r="I672" s="4">
        <v>2</v>
      </c>
      <c r="J672" s="4">
        <v>2</v>
      </c>
      <c r="K672" s="4" t="s">
        <v>30</v>
      </c>
      <c r="L672" s="4">
        <v>5668.74</v>
      </c>
      <c r="M672" s="4">
        <v>5668.74</v>
      </c>
      <c r="N672" s="4" t="s">
        <v>3004</v>
      </c>
      <c r="O672" s="4" t="s">
        <v>2889</v>
      </c>
      <c r="P672" s="4" t="s">
        <v>33</v>
      </c>
      <c r="Q672" s="4">
        <v>0</v>
      </c>
      <c r="R672" s="8">
        <v>45134</v>
      </c>
      <c r="S672" s="6">
        <v>45181</v>
      </c>
      <c r="T672" s="4" t="s">
        <v>34</v>
      </c>
      <c r="U672" s="4">
        <v>5668.74</v>
      </c>
      <c r="V672" s="4">
        <v>0</v>
      </c>
      <c r="W672" s="4">
        <v>0</v>
      </c>
      <c r="X672" s="4" t="s">
        <v>3005</v>
      </c>
      <c r="Y672" s="4" t="s">
        <v>3006</v>
      </c>
    </row>
    <row r="673" s="4" customFormat="1" spans="1:25">
      <c r="A673" s="4" t="s">
        <v>3007</v>
      </c>
      <c r="B673" s="4" t="s">
        <v>26</v>
      </c>
      <c r="C673" s="4" t="s">
        <v>27</v>
      </c>
      <c r="D673" s="4" t="s">
        <v>410</v>
      </c>
      <c r="E673" s="4" t="s">
        <v>644</v>
      </c>
      <c r="F673" s="6">
        <v>45177</v>
      </c>
      <c r="G673" s="6">
        <v>45178</v>
      </c>
      <c r="H673" s="4">
        <v>2</v>
      </c>
      <c r="I673" s="4">
        <v>1</v>
      </c>
      <c r="J673" s="4">
        <v>2</v>
      </c>
      <c r="K673" s="4" t="s">
        <v>30</v>
      </c>
      <c r="L673" s="4">
        <v>1215.98</v>
      </c>
      <c r="M673" s="4">
        <v>1215.98</v>
      </c>
      <c r="N673" s="4" t="s">
        <v>3008</v>
      </c>
      <c r="O673" s="4" t="s">
        <v>2889</v>
      </c>
      <c r="P673" s="4" t="s">
        <v>33</v>
      </c>
      <c r="Q673" s="4">
        <v>0</v>
      </c>
      <c r="R673" s="8">
        <v>45135.0000115741</v>
      </c>
      <c r="S673" s="6">
        <v>45181</v>
      </c>
      <c r="T673" s="4" t="s">
        <v>34</v>
      </c>
      <c r="U673" s="4">
        <v>1215.98</v>
      </c>
      <c r="V673" s="4">
        <v>0</v>
      </c>
      <c r="W673" s="4">
        <v>0</v>
      </c>
      <c r="X673" s="4" t="s">
        <v>3009</v>
      </c>
      <c r="Y673" s="4" t="s">
        <v>3010</v>
      </c>
    </row>
    <row r="674" s="4" customFormat="1" spans="1:25">
      <c r="A674" s="4" t="s">
        <v>3011</v>
      </c>
      <c r="B674" s="4" t="s">
        <v>26</v>
      </c>
      <c r="C674" s="4" t="s">
        <v>27</v>
      </c>
      <c r="D674" s="4" t="s">
        <v>3012</v>
      </c>
      <c r="E674" s="4" t="s">
        <v>1888</v>
      </c>
      <c r="F674" s="6">
        <v>45177</v>
      </c>
      <c r="G674" s="6">
        <v>45178</v>
      </c>
      <c r="H674" s="4">
        <v>2</v>
      </c>
      <c r="I674" s="4">
        <v>1</v>
      </c>
      <c r="J674" s="4">
        <v>2</v>
      </c>
      <c r="K674" s="4" t="s">
        <v>30</v>
      </c>
      <c r="L674" s="4">
        <v>1618.86</v>
      </c>
      <c r="M674" s="4">
        <v>1618.86</v>
      </c>
      <c r="N674" s="4" t="s">
        <v>3013</v>
      </c>
      <c r="O674" s="4" t="s">
        <v>2889</v>
      </c>
      <c r="P674" s="4" t="s">
        <v>33</v>
      </c>
      <c r="Q674" s="4">
        <v>0</v>
      </c>
      <c r="R674" s="8">
        <v>45135</v>
      </c>
      <c r="S674" s="6">
        <v>45181</v>
      </c>
      <c r="T674" s="4" t="s">
        <v>34</v>
      </c>
      <c r="U674" s="4">
        <v>1618.86</v>
      </c>
      <c r="V674" s="4">
        <v>0</v>
      </c>
      <c r="W674" s="4">
        <v>0</v>
      </c>
      <c r="X674" s="4" t="s">
        <v>3014</v>
      </c>
      <c r="Y674" s="4" t="s">
        <v>35</v>
      </c>
    </row>
    <row r="675" s="4" customFormat="1" spans="1:25">
      <c r="A675" s="4" t="s">
        <v>3015</v>
      </c>
      <c r="B675" s="4" t="s">
        <v>26</v>
      </c>
      <c r="C675" s="4" t="s">
        <v>27</v>
      </c>
      <c r="D675" s="4" t="s">
        <v>3012</v>
      </c>
      <c r="E675" s="4" t="s">
        <v>3016</v>
      </c>
      <c r="F675" s="6">
        <v>45177</v>
      </c>
      <c r="G675" s="6">
        <v>45178</v>
      </c>
      <c r="H675" s="4">
        <v>2</v>
      </c>
      <c r="I675" s="4">
        <v>1</v>
      </c>
      <c r="J675" s="4">
        <v>2</v>
      </c>
      <c r="K675" s="4" t="s">
        <v>30</v>
      </c>
      <c r="L675" s="4">
        <v>1618.86</v>
      </c>
      <c r="M675" s="4">
        <v>1618.86</v>
      </c>
      <c r="N675" s="4" t="s">
        <v>3017</v>
      </c>
      <c r="O675" s="4" t="s">
        <v>2889</v>
      </c>
      <c r="P675" s="4" t="s">
        <v>33</v>
      </c>
      <c r="Q675" s="4">
        <v>0</v>
      </c>
      <c r="R675" s="8">
        <v>45135.0000115741</v>
      </c>
      <c r="S675" s="6">
        <v>45181</v>
      </c>
      <c r="T675" s="4" t="s">
        <v>34</v>
      </c>
      <c r="U675" s="4">
        <v>1618.86</v>
      </c>
      <c r="V675" s="4">
        <v>0</v>
      </c>
      <c r="W675" s="4">
        <v>0</v>
      </c>
      <c r="X675" s="4" t="s">
        <v>3018</v>
      </c>
      <c r="Y675" s="4" t="s">
        <v>35</v>
      </c>
    </row>
    <row r="676" s="4" customFormat="1" spans="1:25">
      <c r="A676" s="4" t="s">
        <v>3019</v>
      </c>
      <c r="B676" s="4" t="s">
        <v>26</v>
      </c>
      <c r="C676" s="4" t="s">
        <v>27</v>
      </c>
      <c r="D676" s="4" t="s">
        <v>3020</v>
      </c>
      <c r="E676" s="4" t="s">
        <v>3021</v>
      </c>
      <c r="F676" s="6">
        <v>45176</v>
      </c>
      <c r="G676" s="6">
        <v>45178</v>
      </c>
      <c r="H676" s="4">
        <v>1</v>
      </c>
      <c r="I676" s="4">
        <v>2</v>
      </c>
      <c r="J676" s="4">
        <v>2</v>
      </c>
      <c r="K676" s="4" t="s">
        <v>30</v>
      </c>
      <c r="L676" s="4">
        <v>2817.84</v>
      </c>
      <c r="M676" s="4">
        <v>2817.84</v>
      </c>
      <c r="N676" s="4" t="s">
        <v>3022</v>
      </c>
      <c r="O676" s="4" t="s">
        <v>2889</v>
      </c>
      <c r="P676" s="4" t="s">
        <v>33</v>
      </c>
      <c r="Q676" s="4">
        <v>0</v>
      </c>
      <c r="R676" s="8">
        <v>45137.0000115741</v>
      </c>
      <c r="S676" s="6">
        <v>45181</v>
      </c>
      <c r="T676" s="4" t="s">
        <v>34</v>
      </c>
      <c r="U676" s="4">
        <v>2817.84</v>
      </c>
      <c r="V676" s="4">
        <v>0</v>
      </c>
      <c r="W676" s="4">
        <v>0</v>
      </c>
      <c r="X676" s="4" t="s">
        <v>3023</v>
      </c>
      <c r="Y676" s="4" t="s">
        <v>35</v>
      </c>
    </row>
    <row r="677" s="4" customFormat="1" spans="1:25">
      <c r="A677" s="4" t="s">
        <v>3019</v>
      </c>
      <c r="B677" s="4" t="s">
        <v>26</v>
      </c>
      <c r="C677" s="4" t="s">
        <v>92</v>
      </c>
      <c r="D677" s="4" t="s">
        <v>3020</v>
      </c>
      <c r="E677" s="4" t="s">
        <v>3021</v>
      </c>
      <c r="F677" s="6">
        <v>45176</v>
      </c>
      <c r="G677" s="6">
        <v>45178</v>
      </c>
      <c r="H677" s="4">
        <v>1</v>
      </c>
      <c r="I677" s="4">
        <v>2</v>
      </c>
      <c r="J677" s="4">
        <v>2</v>
      </c>
      <c r="K677" s="4" t="s">
        <v>30</v>
      </c>
      <c r="L677" s="4">
        <v>-2817.84</v>
      </c>
      <c r="M677" s="4">
        <v>-2817.84</v>
      </c>
      <c r="N677" s="4" t="s">
        <v>3022</v>
      </c>
      <c r="O677" s="4" t="s">
        <v>2889</v>
      </c>
      <c r="P677" s="4" t="s">
        <v>33</v>
      </c>
      <c r="Q677" s="4">
        <v>0</v>
      </c>
      <c r="R677" s="8">
        <v>45137.0000115741</v>
      </c>
      <c r="S677" s="6">
        <v>45181</v>
      </c>
      <c r="T677" s="4" t="s">
        <v>34</v>
      </c>
      <c r="U677" s="4">
        <v>-2817.84</v>
      </c>
      <c r="V677" s="4">
        <v>0</v>
      </c>
      <c r="W677" s="4">
        <v>0</v>
      </c>
      <c r="X677" s="4" t="s">
        <v>3023</v>
      </c>
      <c r="Y677" s="4" t="s">
        <v>35</v>
      </c>
    </row>
    <row r="678" s="4" customFormat="1" spans="1:25">
      <c r="A678" s="4" t="s">
        <v>3024</v>
      </c>
      <c r="B678" s="4" t="s">
        <v>26</v>
      </c>
      <c r="C678" s="4" t="s">
        <v>27</v>
      </c>
      <c r="D678" s="4" t="s">
        <v>3025</v>
      </c>
      <c r="E678" s="4" t="s">
        <v>477</v>
      </c>
      <c r="F678" s="6">
        <v>45175</v>
      </c>
      <c r="G678" s="6">
        <v>45178</v>
      </c>
      <c r="H678" s="4">
        <v>1</v>
      </c>
      <c r="I678" s="4">
        <v>3</v>
      </c>
      <c r="J678" s="4">
        <v>3</v>
      </c>
      <c r="K678" s="4" t="s">
        <v>30</v>
      </c>
      <c r="L678" s="4">
        <v>3996.12</v>
      </c>
      <c r="M678" s="4">
        <v>3996.12</v>
      </c>
      <c r="N678" s="4" t="s">
        <v>3026</v>
      </c>
      <c r="O678" s="4" t="s">
        <v>2889</v>
      </c>
      <c r="P678" s="4" t="s">
        <v>33</v>
      </c>
      <c r="Q678" s="4">
        <v>0</v>
      </c>
      <c r="R678" s="8">
        <v>45138</v>
      </c>
      <c r="S678" s="6">
        <v>45181</v>
      </c>
      <c r="T678" s="4" t="s">
        <v>34</v>
      </c>
      <c r="U678" s="4">
        <v>3996.12</v>
      </c>
      <c r="V678" s="4">
        <v>0</v>
      </c>
      <c r="W678" s="4">
        <v>0</v>
      </c>
      <c r="X678" s="4" t="s">
        <v>3027</v>
      </c>
      <c r="Y678" s="4" t="s">
        <v>35</v>
      </c>
    </row>
    <row r="679" s="4" customFormat="1" spans="1:25">
      <c r="A679" s="4" t="s">
        <v>3028</v>
      </c>
      <c r="B679" s="4" t="s">
        <v>26</v>
      </c>
      <c r="C679" s="4" t="s">
        <v>27</v>
      </c>
      <c r="D679" s="4" t="s">
        <v>3029</v>
      </c>
      <c r="E679" s="4" t="s">
        <v>3030</v>
      </c>
      <c r="F679" s="6">
        <v>45172</v>
      </c>
      <c r="G679" s="6">
        <v>45178</v>
      </c>
      <c r="H679" s="4">
        <v>2</v>
      </c>
      <c r="I679" s="4">
        <v>6</v>
      </c>
      <c r="J679" s="4">
        <v>12</v>
      </c>
      <c r="K679" s="4" t="s">
        <v>30</v>
      </c>
      <c r="L679" s="4">
        <v>6809.04</v>
      </c>
      <c r="M679" s="4">
        <v>6809.04</v>
      </c>
      <c r="N679" s="4" t="s">
        <v>3031</v>
      </c>
      <c r="O679" s="4" t="s">
        <v>2889</v>
      </c>
      <c r="P679" s="4" t="s">
        <v>33</v>
      </c>
      <c r="Q679" s="4">
        <v>0</v>
      </c>
      <c r="R679" s="8">
        <v>45138</v>
      </c>
      <c r="S679" s="6">
        <v>45181</v>
      </c>
      <c r="T679" s="4" t="s">
        <v>34</v>
      </c>
      <c r="U679" s="4">
        <v>6809.04</v>
      </c>
      <c r="V679" s="4">
        <v>0</v>
      </c>
      <c r="W679" s="4">
        <v>0</v>
      </c>
      <c r="X679" s="4" t="s">
        <v>3032</v>
      </c>
      <c r="Y679" s="4" t="s">
        <v>35</v>
      </c>
    </row>
    <row r="680" s="4" customFormat="1" spans="1:25">
      <c r="A680" s="4" t="s">
        <v>3033</v>
      </c>
      <c r="B680" s="4" t="s">
        <v>26</v>
      </c>
      <c r="C680" s="4" t="s">
        <v>27</v>
      </c>
      <c r="D680" s="4" t="s">
        <v>3034</v>
      </c>
      <c r="E680" s="4" t="s">
        <v>165</v>
      </c>
      <c r="F680" s="6">
        <v>45177</v>
      </c>
      <c r="G680" s="6">
        <v>45178</v>
      </c>
      <c r="H680" s="4">
        <v>2</v>
      </c>
      <c r="I680" s="4">
        <v>1</v>
      </c>
      <c r="J680" s="4">
        <v>2</v>
      </c>
      <c r="K680" s="4" t="s">
        <v>30</v>
      </c>
      <c r="L680" s="4">
        <v>1536.6</v>
      </c>
      <c r="M680" s="4">
        <v>1536.6</v>
      </c>
      <c r="N680" s="4" t="s">
        <v>1980</v>
      </c>
      <c r="O680" s="4" t="s">
        <v>2889</v>
      </c>
      <c r="P680" s="4" t="s">
        <v>33</v>
      </c>
      <c r="Q680" s="4">
        <v>0</v>
      </c>
      <c r="R680" s="8">
        <v>45138.0000115741</v>
      </c>
      <c r="S680" s="6">
        <v>45181</v>
      </c>
      <c r="T680" s="4" t="s">
        <v>34</v>
      </c>
      <c r="U680" s="4">
        <v>1536.6</v>
      </c>
      <c r="V680" s="4">
        <v>0</v>
      </c>
      <c r="W680" s="4">
        <v>0</v>
      </c>
      <c r="X680" s="4" t="s">
        <v>3035</v>
      </c>
      <c r="Y680" s="4" t="s">
        <v>35</v>
      </c>
    </row>
    <row r="681" s="4" customFormat="1" spans="1:25">
      <c r="A681" s="4" t="s">
        <v>3036</v>
      </c>
      <c r="B681" s="4" t="s">
        <v>26</v>
      </c>
      <c r="C681" s="4" t="s">
        <v>27</v>
      </c>
      <c r="D681" s="4" t="s">
        <v>356</v>
      </c>
      <c r="E681" s="4" t="s">
        <v>357</v>
      </c>
      <c r="F681" s="6">
        <v>45174</v>
      </c>
      <c r="G681" s="6">
        <v>45178</v>
      </c>
      <c r="H681" s="4">
        <v>1</v>
      </c>
      <c r="I681" s="4">
        <v>4</v>
      </c>
      <c r="J681" s="4">
        <v>4</v>
      </c>
      <c r="K681" s="4" t="s">
        <v>30</v>
      </c>
      <c r="L681" s="4">
        <v>5030.56</v>
      </c>
      <c r="M681" s="4">
        <v>5030.56</v>
      </c>
      <c r="N681" s="4" t="s">
        <v>3037</v>
      </c>
      <c r="O681" s="4" t="s">
        <v>2889</v>
      </c>
      <c r="P681" s="4" t="s">
        <v>33</v>
      </c>
      <c r="Q681" s="4">
        <v>0</v>
      </c>
      <c r="R681" s="8">
        <v>45139.0000115741</v>
      </c>
      <c r="S681" s="6">
        <v>45181</v>
      </c>
      <c r="T681" s="4" t="s">
        <v>34</v>
      </c>
      <c r="U681" s="4">
        <v>5030.56</v>
      </c>
      <c r="V681" s="4">
        <v>0</v>
      </c>
      <c r="W681" s="4">
        <v>0</v>
      </c>
      <c r="X681" s="4" t="s">
        <v>3038</v>
      </c>
      <c r="Y681" s="4" t="s">
        <v>35</v>
      </c>
    </row>
    <row r="682" s="4" customFormat="1" spans="1:27">
      <c r="A682" s="4" t="s">
        <v>3039</v>
      </c>
      <c r="B682" s="4" t="s">
        <v>26</v>
      </c>
      <c r="C682" s="4" t="s">
        <v>27</v>
      </c>
      <c r="D682" s="4" t="s">
        <v>3040</v>
      </c>
      <c r="E682" s="4" t="s">
        <v>3041</v>
      </c>
      <c r="F682" s="6">
        <v>45176</v>
      </c>
      <c r="G682" s="6">
        <v>45178</v>
      </c>
      <c r="H682" s="4">
        <v>3</v>
      </c>
      <c r="I682" s="4">
        <v>2</v>
      </c>
      <c r="J682" s="4">
        <v>6</v>
      </c>
      <c r="K682" s="4" t="s">
        <v>30</v>
      </c>
      <c r="L682" s="4">
        <v>19306.68</v>
      </c>
      <c r="M682" s="4">
        <v>19306.68</v>
      </c>
      <c r="N682" s="4" t="s">
        <v>3042</v>
      </c>
      <c r="O682" s="4" t="s">
        <v>2889</v>
      </c>
      <c r="P682" s="4" t="s">
        <v>33</v>
      </c>
      <c r="Q682" s="4">
        <v>0</v>
      </c>
      <c r="R682" s="8">
        <v>45142</v>
      </c>
      <c r="S682" s="6">
        <v>45181</v>
      </c>
      <c r="T682" s="4" t="s">
        <v>34</v>
      </c>
      <c r="U682" s="4">
        <v>19306.68</v>
      </c>
      <c r="V682" s="4">
        <v>0</v>
      </c>
      <c r="W682" s="4">
        <v>0</v>
      </c>
      <c r="X682" s="4" t="s">
        <v>3043</v>
      </c>
      <c r="Y682" s="4">
        <v>114762906</v>
      </c>
      <c r="Z682" s="4">
        <v>114762909</v>
      </c>
      <c r="AA682" s="4" t="s">
        <v>3044</v>
      </c>
    </row>
    <row r="683" s="4" customFormat="1" spans="1:25">
      <c r="A683" s="4" t="s">
        <v>2981</v>
      </c>
      <c r="B683" s="4" t="s">
        <v>26</v>
      </c>
      <c r="C683" s="4" t="s">
        <v>92</v>
      </c>
      <c r="D683" s="4" t="s">
        <v>1207</v>
      </c>
      <c r="E683" s="4" t="s">
        <v>2982</v>
      </c>
      <c r="F683" s="6">
        <v>45177</v>
      </c>
      <c r="G683" s="6">
        <v>45178</v>
      </c>
      <c r="H683" s="4">
        <v>1</v>
      </c>
      <c r="I683" s="4">
        <v>1</v>
      </c>
      <c r="J683" s="4">
        <v>1</v>
      </c>
      <c r="K683" s="4" t="s">
        <v>30</v>
      </c>
      <c r="L683" s="4">
        <v>-1217.52</v>
      </c>
      <c r="M683" s="4">
        <v>-1217.52</v>
      </c>
      <c r="N683" s="4" t="s">
        <v>2983</v>
      </c>
      <c r="O683" s="4" t="s">
        <v>2889</v>
      </c>
      <c r="P683" s="4" t="s">
        <v>33</v>
      </c>
      <c r="Q683" s="4">
        <v>0</v>
      </c>
      <c r="R683" s="8">
        <v>45128.0000115741</v>
      </c>
      <c r="S683" s="6">
        <v>45181</v>
      </c>
      <c r="T683" s="4" t="s">
        <v>34</v>
      </c>
      <c r="U683" s="4">
        <v>-1217.52</v>
      </c>
      <c r="V683" s="4">
        <v>0</v>
      </c>
      <c r="W683" s="4">
        <v>0</v>
      </c>
      <c r="X683" s="4" t="s">
        <v>2984</v>
      </c>
      <c r="Y683" s="4" t="s">
        <v>35</v>
      </c>
    </row>
    <row r="684" s="4" customFormat="1" spans="1:25">
      <c r="A684" s="4" t="s">
        <v>3045</v>
      </c>
      <c r="B684" s="4" t="s">
        <v>26</v>
      </c>
      <c r="C684" s="4" t="s">
        <v>27</v>
      </c>
      <c r="D684" s="4" t="s">
        <v>3046</v>
      </c>
      <c r="E684" s="4" t="s">
        <v>3047</v>
      </c>
      <c r="F684" s="6">
        <v>45177</v>
      </c>
      <c r="G684" s="6">
        <v>45178</v>
      </c>
      <c r="H684" s="4">
        <v>1</v>
      </c>
      <c r="I684" s="4">
        <v>1</v>
      </c>
      <c r="J684" s="4">
        <v>1</v>
      </c>
      <c r="K684" s="4" t="s">
        <v>30</v>
      </c>
      <c r="L684" s="4">
        <v>768.89</v>
      </c>
      <c r="M684" s="4">
        <v>768.89</v>
      </c>
      <c r="N684" s="4" t="s">
        <v>3048</v>
      </c>
      <c r="O684" s="4" t="s">
        <v>2889</v>
      </c>
      <c r="P684" s="4" t="s">
        <v>33</v>
      </c>
      <c r="Q684" s="4">
        <v>0</v>
      </c>
      <c r="R684" s="8">
        <v>45143.0000115741</v>
      </c>
      <c r="S684" s="6">
        <v>45181</v>
      </c>
      <c r="T684" s="4" t="s">
        <v>34</v>
      </c>
      <c r="U684" s="4">
        <v>768.89</v>
      </c>
      <c r="V684" s="4">
        <v>0</v>
      </c>
      <c r="W684" s="4">
        <v>0</v>
      </c>
      <c r="X684" s="4" t="s">
        <v>3049</v>
      </c>
      <c r="Y684" s="4" t="s">
        <v>3050</v>
      </c>
    </row>
    <row r="685" s="4" customFormat="1" spans="1:25">
      <c r="A685" s="4" t="s">
        <v>3051</v>
      </c>
      <c r="B685" s="4" t="s">
        <v>26</v>
      </c>
      <c r="C685" s="4" t="s">
        <v>27</v>
      </c>
      <c r="D685" s="4" t="s">
        <v>1192</v>
      </c>
      <c r="E685" s="4" t="s">
        <v>638</v>
      </c>
      <c r="F685" s="6">
        <v>45177</v>
      </c>
      <c r="G685" s="6">
        <v>45178</v>
      </c>
      <c r="H685" s="4">
        <v>2</v>
      </c>
      <c r="I685" s="4">
        <v>1</v>
      </c>
      <c r="J685" s="4">
        <v>2</v>
      </c>
      <c r="K685" s="4" t="s">
        <v>30</v>
      </c>
      <c r="L685" s="4">
        <v>547.88</v>
      </c>
      <c r="M685" s="4">
        <v>547.88</v>
      </c>
      <c r="N685" s="4" t="s">
        <v>3052</v>
      </c>
      <c r="O685" s="4" t="s">
        <v>2889</v>
      </c>
      <c r="P685" s="4" t="s">
        <v>33</v>
      </c>
      <c r="Q685" s="4">
        <v>0</v>
      </c>
      <c r="R685" s="8">
        <v>45144</v>
      </c>
      <c r="S685" s="6">
        <v>45181</v>
      </c>
      <c r="T685" s="4" t="s">
        <v>34</v>
      </c>
      <c r="U685" s="4">
        <v>547.88</v>
      </c>
      <c r="V685" s="4">
        <v>0</v>
      </c>
      <c r="W685" s="4">
        <v>0</v>
      </c>
      <c r="X685" s="4" t="s">
        <v>3053</v>
      </c>
      <c r="Y685" s="4" t="s">
        <v>3054</v>
      </c>
    </row>
    <row r="686" s="4" customFormat="1" spans="1:25">
      <c r="A686" s="4" t="s">
        <v>3055</v>
      </c>
      <c r="B686" s="4" t="s">
        <v>26</v>
      </c>
      <c r="C686" s="4" t="s">
        <v>27</v>
      </c>
      <c r="D686" s="4" t="s">
        <v>1508</v>
      </c>
      <c r="E686" s="4" t="s">
        <v>1509</v>
      </c>
      <c r="F686" s="6">
        <v>45177</v>
      </c>
      <c r="G686" s="6">
        <v>45178</v>
      </c>
      <c r="H686" s="4">
        <v>3</v>
      </c>
      <c r="I686" s="4">
        <v>1</v>
      </c>
      <c r="J686" s="4">
        <v>3</v>
      </c>
      <c r="K686" s="4" t="s">
        <v>30</v>
      </c>
      <c r="L686" s="4">
        <v>1006.92</v>
      </c>
      <c r="M686" s="4">
        <v>1006.92</v>
      </c>
      <c r="N686" s="4" t="s">
        <v>3056</v>
      </c>
      <c r="O686" s="4" t="s">
        <v>2889</v>
      </c>
      <c r="P686" s="4" t="s">
        <v>33</v>
      </c>
      <c r="Q686" s="4">
        <v>0</v>
      </c>
      <c r="R686" s="8">
        <v>45145.0000115741</v>
      </c>
      <c r="S686" s="6">
        <v>45181</v>
      </c>
      <c r="T686" s="4" t="s">
        <v>34</v>
      </c>
      <c r="U686" s="4">
        <v>1006.92</v>
      </c>
      <c r="V686" s="4">
        <v>0</v>
      </c>
      <c r="W686" s="4">
        <v>0</v>
      </c>
      <c r="X686" s="4" t="s">
        <v>3057</v>
      </c>
      <c r="Y686" s="4" t="s">
        <v>3058</v>
      </c>
    </row>
    <row r="687" s="4" customFormat="1" spans="1:26">
      <c r="A687" s="4" t="s">
        <v>3059</v>
      </c>
      <c r="B687" s="4" t="s">
        <v>26</v>
      </c>
      <c r="C687" s="4" t="s">
        <v>27</v>
      </c>
      <c r="D687" s="4" t="s">
        <v>3029</v>
      </c>
      <c r="E687" s="4" t="s">
        <v>3060</v>
      </c>
      <c r="F687" s="6">
        <v>45177</v>
      </c>
      <c r="G687" s="6">
        <v>45178</v>
      </c>
      <c r="H687" s="4">
        <v>2</v>
      </c>
      <c r="I687" s="4">
        <v>1</v>
      </c>
      <c r="J687" s="4">
        <v>2</v>
      </c>
      <c r="K687" s="4" t="s">
        <v>30</v>
      </c>
      <c r="L687" s="4">
        <v>1018.06</v>
      </c>
      <c r="M687" s="4">
        <v>1018.06</v>
      </c>
      <c r="N687" s="4" t="s">
        <v>3061</v>
      </c>
      <c r="O687" s="4" t="s">
        <v>2889</v>
      </c>
      <c r="P687" s="4" t="s">
        <v>33</v>
      </c>
      <c r="Q687" s="4">
        <v>0</v>
      </c>
      <c r="R687" s="8">
        <v>45145.0000115741</v>
      </c>
      <c r="S687" s="6">
        <v>45181</v>
      </c>
      <c r="T687" s="4" t="s">
        <v>34</v>
      </c>
      <c r="U687" s="4">
        <v>1018.06</v>
      </c>
      <c r="V687" s="4">
        <v>0</v>
      </c>
      <c r="W687" s="4">
        <v>0</v>
      </c>
      <c r="X687" s="4" t="s">
        <v>3062</v>
      </c>
      <c r="Y687" s="4">
        <v>10935499</v>
      </c>
      <c r="Z687" s="4" t="s">
        <v>3063</v>
      </c>
    </row>
    <row r="688" s="4" customFormat="1" spans="1:25">
      <c r="A688" s="4" t="s">
        <v>3064</v>
      </c>
      <c r="B688" s="4" t="s">
        <v>26</v>
      </c>
      <c r="C688" s="4" t="s">
        <v>27</v>
      </c>
      <c r="D688" s="4" t="s">
        <v>3065</v>
      </c>
      <c r="E688" s="4" t="s">
        <v>136</v>
      </c>
      <c r="F688" s="6">
        <v>45176</v>
      </c>
      <c r="G688" s="6">
        <v>45178</v>
      </c>
      <c r="H688" s="4">
        <v>1</v>
      </c>
      <c r="I688" s="4">
        <v>2</v>
      </c>
      <c r="J688" s="4">
        <v>2</v>
      </c>
      <c r="K688" s="4" t="s">
        <v>30</v>
      </c>
      <c r="L688" s="4">
        <v>5193.08</v>
      </c>
      <c r="M688" s="4">
        <v>5193.08</v>
      </c>
      <c r="N688" s="4" t="s">
        <v>3066</v>
      </c>
      <c r="O688" s="4" t="s">
        <v>2889</v>
      </c>
      <c r="P688" s="4" t="s">
        <v>33</v>
      </c>
      <c r="Q688" s="4">
        <v>0</v>
      </c>
      <c r="R688" s="8">
        <v>45145</v>
      </c>
      <c r="S688" s="6">
        <v>45181</v>
      </c>
      <c r="T688" s="4" t="s">
        <v>34</v>
      </c>
      <c r="U688" s="4">
        <v>5193.08</v>
      </c>
      <c r="V688" s="4">
        <v>0</v>
      </c>
      <c r="W688" s="4">
        <v>0</v>
      </c>
      <c r="X688" s="4" t="s">
        <v>3067</v>
      </c>
      <c r="Y688" s="4" t="s">
        <v>35</v>
      </c>
    </row>
    <row r="689" s="4" customFormat="1" spans="1:25">
      <c r="A689" s="4" t="s">
        <v>3064</v>
      </c>
      <c r="B689" s="4" t="s">
        <v>26</v>
      </c>
      <c r="C689" s="4" t="s">
        <v>92</v>
      </c>
      <c r="D689" s="4" t="s">
        <v>3065</v>
      </c>
      <c r="E689" s="4" t="s">
        <v>136</v>
      </c>
      <c r="F689" s="6">
        <v>45176</v>
      </c>
      <c r="G689" s="6">
        <v>45178</v>
      </c>
      <c r="H689" s="4">
        <v>1</v>
      </c>
      <c r="I689" s="4">
        <v>2</v>
      </c>
      <c r="J689" s="4">
        <v>2</v>
      </c>
      <c r="K689" s="4" t="s">
        <v>30</v>
      </c>
      <c r="L689" s="4">
        <v>-5193.08</v>
      </c>
      <c r="M689" s="4">
        <v>-5193.08</v>
      </c>
      <c r="N689" s="4" t="s">
        <v>3066</v>
      </c>
      <c r="O689" s="4" t="s">
        <v>2889</v>
      </c>
      <c r="P689" s="4" t="s">
        <v>33</v>
      </c>
      <c r="Q689" s="4">
        <v>0</v>
      </c>
      <c r="R689" s="8">
        <v>45145</v>
      </c>
      <c r="S689" s="6">
        <v>45181</v>
      </c>
      <c r="T689" s="4" t="s">
        <v>34</v>
      </c>
      <c r="U689" s="4">
        <v>-5193.08</v>
      </c>
      <c r="V689" s="4">
        <v>0</v>
      </c>
      <c r="W689" s="4">
        <v>0</v>
      </c>
      <c r="X689" s="4" t="s">
        <v>3067</v>
      </c>
      <c r="Y689" s="4" t="s">
        <v>35</v>
      </c>
    </row>
    <row r="690" s="4" customFormat="1" spans="1:25">
      <c r="A690" s="4" t="s">
        <v>3068</v>
      </c>
      <c r="B690" s="4" t="s">
        <v>26</v>
      </c>
      <c r="C690" s="4" t="s">
        <v>27</v>
      </c>
      <c r="D690" s="4" t="s">
        <v>3069</v>
      </c>
      <c r="E690" s="4" t="s">
        <v>290</v>
      </c>
      <c r="F690" s="6">
        <v>45177</v>
      </c>
      <c r="G690" s="6">
        <v>45178</v>
      </c>
      <c r="H690" s="4">
        <v>1</v>
      </c>
      <c r="I690" s="4">
        <v>1</v>
      </c>
      <c r="J690" s="4">
        <v>1</v>
      </c>
      <c r="K690" s="4" t="s">
        <v>30</v>
      </c>
      <c r="L690" s="4">
        <v>1027.98</v>
      </c>
      <c r="M690" s="4">
        <v>1027.98</v>
      </c>
      <c r="N690" s="4" t="s">
        <v>3070</v>
      </c>
      <c r="O690" s="4" t="s">
        <v>2889</v>
      </c>
      <c r="P690" s="4" t="s">
        <v>33</v>
      </c>
      <c r="Q690" s="4">
        <v>0</v>
      </c>
      <c r="R690" s="8">
        <v>45146</v>
      </c>
      <c r="S690" s="6">
        <v>45181</v>
      </c>
      <c r="T690" s="4" t="s">
        <v>34</v>
      </c>
      <c r="U690" s="4">
        <v>1027.98</v>
      </c>
      <c r="V690" s="4">
        <v>0</v>
      </c>
      <c r="W690" s="4">
        <v>0</v>
      </c>
      <c r="X690" s="4" t="s">
        <v>3071</v>
      </c>
      <c r="Y690" s="4" t="s">
        <v>3072</v>
      </c>
    </row>
    <row r="691" s="4" customFormat="1" spans="1:25">
      <c r="A691" s="4" t="s">
        <v>3073</v>
      </c>
      <c r="B691" s="4" t="s">
        <v>26</v>
      </c>
      <c r="C691" s="4" t="s">
        <v>27</v>
      </c>
      <c r="D691" s="4" t="s">
        <v>438</v>
      </c>
      <c r="E691" s="4" t="s">
        <v>1124</v>
      </c>
      <c r="F691" s="6">
        <v>45177</v>
      </c>
      <c r="G691" s="6">
        <v>45178</v>
      </c>
      <c r="H691" s="4">
        <v>1</v>
      </c>
      <c r="I691" s="4">
        <v>1</v>
      </c>
      <c r="J691" s="4">
        <v>1</v>
      </c>
      <c r="K691" s="4" t="s">
        <v>30</v>
      </c>
      <c r="L691" s="4">
        <v>1516.3</v>
      </c>
      <c r="M691" s="4">
        <v>1516.3</v>
      </c>
      <c r="N691" s="4" t="s">
        <v>3074</v>
      </c>
      <c r="O691" s="4" t="s">
        <v>2889</v>
      </c>
      <c r="P691" s="4" t="s">
        <v>33</v>
      </c>
      <c r="Q691" s="4">
        <v>0</v>
      </c>
      <c r="R691" s="8">
        <v>45147.0000115741</v>
      </c>
      <c r="S691" s="6">
        <v>45181</v>
      </c>
      <c r="T691" s="4" t="s">
        <v>34</v>
      </c>
      <c r="U691" s="4">
        <v>1516.3</v>
      </c>
      <c r="V691" s="4">
        <v>0</v>
      </c>
      <c r="W691" s="4">
        <v>0</v>
      </c>
      <c r="X691" s="4" t="s">
        <v>3075</v>
      </c>
      <c r="Y691" s="4" t="s">
        <v>35</v>
      </c>
    </row>
    <row r="692" s="4" customFormat="1" spans="1:25">
      <c r="A692" s="4" t="s">
        <v>3076</v>
      </c>
      <c r="B692" s="4" t="s">
        <v>26</v>
      </c>
      <c r="C692" s="4" t="s">
        <v>27</v>
      </c>
      <c r="D692" s="4" t="s">
        <v>410</v>
      </c>
      <c r="E692" s="4" t="s">
        <v>296</v>
      </c>
      <c r="F692" s="6">
        <v>45177</v>
      </c>
      <c r="G692" s="6">
        <v>45178</v>
      </c>
      <c r="H692" s="4">
        <v>1</v>
      </c>
      <c r="I692" s="4">
        <v>1</v>
      </c>
      <c r="J692" s="4">
        <v>1</v>
      </c>
      <c r="K692" s="4" t="s">
        <v>30</v>
      </c>
      <c r="L692" s="4">
        <v>579.57</v>
      </c>
      <c r="M692" s="4">
        <v>579.57</v>
      </c>
      <c r="N692" s="4" t="s">
        <v>3077</v>
      </c>
      <c r="O692" s="4" t="s">
        <v>2889</v>
      </c>
      <c r="P692" s="4" t="s">
        <v>33</v>
      </c>
      <c r="Q692" s="4">
        <v>0</v>
      </c>
      <c r="R692" s="8">
        <v>45147.0000115741</v>
      </c>
      <c r="S692" s="6">
        <v>45181</v>
      </c>
      <c r="T692" s="4" t="s">
        <v>34</v>
      </c>
      <c r="U692" s="4">
        <v>579.57</v>
      </c>
      <c r="V692" s="4">
        <v>0</v>
      </c>
      <c r="W692" s="4">
        <v>0</v>
      </c>
      <c r="X692" s="4" t="s">
        <v>3078</v>
      </c>
      <c r="Y692" s="4" t="s">
        <v>35</v>
      </c>
    </row>
    <row r="693" s="4" customFormat="1" spans="1:25">
      <c r="A693" s="4" t="s">
        <v>3079</v>
      </c>
      <c r="B693" s="4" t="s">
        <v>26</v>
      </c>
      <c r="C693" s="4" t="s">
        <v>27</v>
      </c>
      <c r="D693" s="4" t="s">
        <v>3080</v>
      </c>
      <c r="E693" s="4" t="s">
        <v>3081</v>
      </c>
      <c r="F693" s="6">
        <v>45175</v>
      </c>
      <c r="G693" s="6">
        <v>45178</v>
      </c>
      <c r="H693" s="4">
        <v>1</v>
      </c>
      <c r="I693" s="4">
        <v>3</v>
      </c>
      <c r="J693" s="4">
        <v>3</v>
      </c>
      <c r="K693" s="4" t="s">
        <v>30</v>
      </c>
      <c r="L693" s="4">
        <v>8347.86</v>
      </c>
      <c r="M693" s="4">
        <v>8347.86</v>
      </c>
      <c r="N693" s="4" t="s">
        <v>3082</v>
      </c>
      <c r="O693" s="4" t="s">
        <v>2889</v>
      </c>
      <c r="P693" s="4" t="s">
        <v>33</v>
      </c>
      <c r="Q693" s="4">
        <v>0</v>
      </c>
      <c r="R693" s="8">
        <v>45147.0000115741</v>
      </c>
      <c r="S693" s="6">
        <v>45181</v>
      </c>
      <c r="T693" s="4" t="s">
        <v>34</v>
      </c>
      <c r="U693" s="4">
        <v>8347.86</v>
      </c>
      <c r="V693" s="4">
        <v>0</v>
      </c>
      <c r="W693" s="4">
        <v>0</v>
      </c>
      <c r="X693" s="4" t="s">
        <v>3083</v>
      </c>
      <c r="Y693" s="4" t="s">
        <v>35</v>
      </c>
    </row>
    <row r="694" s="4" customFormat="1" spans="1:25">
      <c r="A694" s="4" t="s">
        <v>3084</v>
      </c>
      <c r="B694" s="4" t="s">
        <v>26</v>
      </c>
      <c r="C694" s="4" t="s">
        <v>27</v>
      </c>
      <c r="D694" s="4" t="s">
        <v>3085</v>
      </c>
      <c r="E694" s="4" t="s">
        <v>3086</v>
      </c>
      <c r="F694" s="6">
        <v>45175</v>
      </c>
      <c r="G694" s="6">
        <v>45178</v>
      </c>
      <c r="H694" s="4">
        <v>1</v>
      </c>
      <c r="I694" s="4">
        <v>3</v>
      </c>
      <c r="J694" s="4">
        <v>3</v>
      </c>
      <c r="K694" s="4" t="s">
        <v>30</v>
      </c>
      <c r="L694" s="4">
        <v>3111.63</v>
      </c>
      <c r="M694" s="4">
        <v>3111.63</v>
      </c>
      <c r="N694" s="4" t="s">
        <v>3087</v>
      </c>
      <c r="O694" s="4" t="s">
        <v>2889</v>
      </c>
      <c r="P694" s="4" t="s">
        <v>33</v>
      </c>
      <c r="Q694" s="4">
        <v>0</v>
      </c>
      <c r="R694" s="8">
        <v>45148</v>
      </c>
      <c r="S694" s="6">
        <v>45181</v>
      </c>
      <c r="T694" s="4" t="s">
        <v>34</v>
      </c>
      <c r="U694" s="4">
        <v>3111.63</v>
      </c>
      <c r="V694" s="4">
        <v>0</v>
      </c>
      <c r="W694" s="4">
        <v>0</v>
      </c>
      <c r="X694" s="4" t="s">
        <v>3088</v>
      </c>
      <c r="Y694" s="4" t="s">
        <v>3089</v>
      </c>
    </row>
    <row r="695" s="4" customFormat="1" spans="1:25">
      <c r="A695" s="4" t="s">
        <v>3079</v>
      </c>
      <c r="B695" s="4" t="s">
        <v>26</v>
      </c>
      <c r="C695" s="4" t="s">
        <v>92</v>
      </c>
      <c r="D695" s="4" t="s">
        <v>3080</v>
      </c>
      <c r="E695" s="4" t="s">
        <v>3081</v>
      </c>
      <c r="F695" s="6">
        <v>45175</v>
      </c>
      <c r="G695" s="6">
        <v>45178</v>
      </c>
      <c r="H695" s="4">
        <v>1</v>
      </c>
      <c r="I695" s="4">
        <v>3</v>
      </c>
      <c r="J695" s="4">
        <v>3</v>
      </c>
      <c r="K695" s="4" t="s">
        <v>30</v>
      </c>
      <c r="L695" s="4">
        <v>-8347.86</v>
      </c>
      <c r="M695" s="4">
        <v>-8347.86</v>
      </c>
      <c r="N695" s="4" t="s">
        <v>3082</v>
      </c>
      <c r="O695" s="4" t="s">
        <v>2889</v>
      </c>
      <c r="P695" s="4" t="s">
        <v>33</v>
      </c>
      <c r="Q695" s="4">
        <v>0</v>
      </c>
      <c r="R695" s="8">
        <v>45147.0000115741</v>
      </c>
      <c r="S695" s="6">
        <v>45181</v>
      </c>
      <c r="T695" s="4" t="s">
        <v>34</v>
      </c>
      <c r="U695" s="4">
        <v>-8347.86</v>
      </c>
      <c r="V695" s="4">
        <v>0</v>
      </c>
      <c r="W695" s="4">
        <v>0</v>
      </c>
      <c r="X695" s="4" t="s">
        <v>3083</v>
      </c>
      <c r="Y695" s="4" t="s">
        <v>35</v>
      </c>
    </row>
    <row r="696" s="4" customFormat="1" spans="1:25">
      <c r="A696" s="4" t="s">
        <v>3090</v>
      </c>
      <c r="B696" s="4" t="s">
        <v>26</v>
      </c>
      <c r="C696" s="4" t="s">
        <v>27</v>
      </c>
      <c r="D696" s="4" t="s">
        <v>3091</v>
      </c>
      <c r="E696" s="4" t="s">
        <v>3092</v>
      </c>
      <c r="F696" s="6">
        <v>45175</v>
      </c>
      <c r="G696" s="6">
        <v>45178</v>
      </c>
      <c r="H696" s="4">
        <v>1</v>
      </c>
      <c r="I696" s="4">
        <v>3</v>
      </c>
      <c r="J696" s="4">
        <v>3</v>
      </c>
      <c r="K696" s="4" t="s">
        <v>30</v>
      </c>
      <c r="L696" s="4">
        <v>1578.36</v>
      </c>
      <c r="M696" s="4">
        <v>1578.36</v>
      </c>
      <c r="N696" s="4" t="s">
        <v>3093</v>
      </c>
      <c r="O696" s="4" t="s">
        <v>2889</v>
      </c>
      <c r="P696" s="4" t="s">
        <v>33</v>
      </c>
      <c r="Q696" s="4">
        <v>0</v>
      </c>
      <c r="R696" s="8">
        <v>45149</v>
      </c>
      <c r="S696" s="6">
        <v>45181</v>
      </c>
      <c r="T696" s="4" t="s">
        <v>34</v>
      </c>
      <c r="U696" s="4">
        <v>1578.36</v>
      </c>
      <c r="V696" s="4">
        <v>0</v>
      </c>
      <c r="W696" s="4">
        <v>0</v>
      </c>
      <c r="X696" s="4" t="s">
        <v>3094</v>
      </c>
      <c r="Y696" s="4" t="s">
        <v>3095</v>
      </c>
    </row>
    <row r="697" s="4" customFormat="1" spans="1:25">
      <c r="A697" s="4" t="s">
        <v>3096</v>
      </c>
      <c r="B697" s="4" t="s">
        <v>26</v>
      </c>
      <c r="C697" s="4" t="s">
        <v>27</v>
      </c>
      <c r="D697" s="4" t="s">
        <v>3097</v>
      </c>
      <c r="E697" s="4" t="s">
        <v>638</v>
      </c>
      <c r="F697" s="6">
        <v>45177</v>
      </c>
      <c r="G697" s="6">
        <v>45178</v>
      </c>
      <c r="H697" s="4">
        <v>1</v>
      </c>
      <c r="I697" s="4">
        <v>1</v>
      </c>
      <c r="J697" s="4">
        <v>1</v>
      </c>
      <c r="K697" s="4" t="s">
        <v>30</v>
      </c>
      <c r="L697" s="4">
        <v>1092.7</v>
      </c>
      <c r="M697" s="4">
        <v>1092.7</v>
      </c>
      <c r="N697" s="4" t="s">
        <v>3098</v>
      </c>
      <c r="O697" s="4" t="s">
        <v>2889</v>
      </c>
      <c r="P697" s="4" t="s">
        <v>33</v>
      </c>
      <c r="Q697" s="4">
        <v>0</v>
      </c>
      <c r="R697" s="8">
        <v>45149.0000115741</v>
      </c>
      <c r="S697" s="6">
        <v>45181</v>
      </c>
      <c r="T697" s="4" t="s">
        <v>34</v>
      </c>
      <c r="U697" s="4">
        <v>1092.7</v>
      </c>
      <c r="V697" s="4">
        <v>0</v>
      </c>
      <c r="W697" s="4">
        <v>0</v>
      </c>
      <c r="X697" s="4" t="s">
        <v>3099</v>
      </c>
      <c r="Y697" s="4" t="s">
        <v>35</v>
      </c>
    </row>
    <row r="698" s="4" customFormat="1" spans="1:25">
      <c r="A698" s="4" t="s">
        <v>3100</v>
      </c>
      <c r="B698" s="4" t="s">
        <v>26</v>
      </c>
      <c r="C698" s="4" t="s">
        <v>27</v>
      </c>
      <c r="D698" s="4" t="s">
        <v>3101</v>
      </c>
      <c r="E698" s="4" t="s">
        <v>194</v>
      </c>
      <c r="F698" s="6">
        <v>45177</v>
      </c>
      <c r="G698" s="6">
        <v>45178</v>
      </c>
      <c r="H698" s="4">
        <v>1</v>
      </c>
      <c r="I698" s="4">
        <v>1</v>
      </c>
      <c r="J698" s="4">
        <v>1</v>
      </c>
      <c r="K698" s="4" t="s">
        <v>30</v>
      </c>
      <c r="L698" s="4">
        <v>968.03</v>
      </c>
      <c r="M698" s="4">
        <v>968.03</v>
      </c>
      <c r="N698" s="4" t="s">
        <v>3102</v>
      </c>
      <c r="O698" s="4" t="s">
        <v>2889</v>
      </c>
      <c r="P698" s="4" t="s">
        <v>33</v>
      </c>
      <c r="Q698" s="4">
        <v>0</v>
      </c>
      <c r="R698" s="8">
        <v>45150.0000115741</v>
      </c>
      <c r="S698" s="6">
        <v>45181</v>
      </c>
      <c r="T698" s="4" t="s">
        <v>34</v>
      </c>
      <c r="U698" s="4">
        <v>968.03</v>
      </c>
      <c r="V698" s="4">
        <v>0</v>
      </c>
      <c r="W698" s="4">
        <v>0</v>
      </c>
      <c r="X698" s="4" t="s">
        <v>3103</v>
      </c>
      <c r="Y698" s="4" t="s">
        <v>3104</v>
      </c>
    </row>
    <row r="699" s="4" customFormat="1" spans="1:25">
      <c r="A699" s="4" t="s">
        <v>3105</v>
      </c>
      <c r="B699" s="4" t="s">
        <v>26</v>
      </c>
      <c r="C699" s="4" t="s">
        <v>27</v>
      </c>
      <c r="D699" s="4" t="s">
        <v>3106</v>
      </c>
      <c r="E699" s="4" t="s">
        <v>3107</v>
      </c>
      <c r="F699" s="6">
        <v>45177</v>
      </c>
      <c r="G699" s="6">
        <v>45178</v>
      </c>
      <c r="H699" s="4">
        <v>1</v>
      </c>
      <c r="I699" s="4">
        <v>1</v>
      </c>
      <c r="J699" s="4">
        <v>1</v>
      </c>
      <c r="K699" s="4" t="s">
        <v>30</v>
      </c>
      <c r="L699" s="4">
        <v>1700.82</v>
      </c>
      <c r="M699" s="4">
        <v>1700.82</v>
      </c>
      <c r="N699" s="4" t="s">
        <v>3108</v>
      </c>
      <c r="O699" s="4" t="s">
        <v>2889</v>
      </c>
      <c r="P699" s="4" t="s">
        <v>33</v>
      </c>
      <c r="Q699" s="4">
        <v>0</v>
      </c>
      <c r="R699" s="8">
        <v>45151.0000115741</v>
      </c>
      <c r="S699" s="6">
        <v>45181</v>
      </c>
      <c r="T699" s="4" t="s">
        <v>34</v>
      </c>
      <c r="U699" s="4">
        <v>1700.82</v>
      </c>
      <c r="V699" s="4">
        <v>0</v>
      </c>
      <c r="W699" s="4">
        <v>0</v>
      </c>
      <c r="X699" s="4" t="s">
        <v>3109</v>
      </c>
      <c r="Y699" s="4" t="s">
        <v>3110</v>
      </c>
    </row>
    <row r="700" s="4" customFormat="1" spans="1:25">
      <c r="A700" s="4" t="s">
        <v>3111</v>
      </c>
      <c r="B700" s="4" t="s">
        <v>26</v>
      </c>
      <c r="C700" s="4" t="s">
        <v>27</v>
      </c>
      <c r="D700" s="4" t="s">
        <v>3112</v>
      </c>
      <c r="E700" s="4" t="s">
        <v>1380</v>
      </c>
      <c r="F700" s="6">
        <v>45177</v>
      </c>
      <c r="G700" s="6">
        <v>45178</v>
      </c>
      <c r="H700" s="4">
        <v>1</v>
      </c>
      <c r="I700" s="4">
        <v>1</v>
      </c>
      <c r="J700" s="4">
        <v>1</v>
      </c>
      <c r="K700" s="4" t="s">
        <v>30</v>
      </c>
      <c r="L700" s="4">
        <v>472.19</v>
      </c>
      <c r="M700" s="4">
        <v>472.19</v>
      </c>
      <c r="N700" s="4" t="s">
        <v>3113</v>
      </c>
      <c r="O700" s="4" t="s">
        <v>2889</v>
      </c>
      <c r="P700" s="4" t="s">
        <v>33</v>
      </c>
      <c r="Q700" s="4">
        <v>0</v>
      </c>
      <c r="R700" s="8">
        <v>45152</v>
      </c>
      <c r="S700" s="6">
        <v>45181</v>
      </c>
      <c r="T700" s="4" t="s">
        <v>34</v>
      </c>
      <c r="U700" s="4">
        <v>472.19</v>
      </c>
      <c r="V700" s="4">
        <v>0</v>
      </c>
      <c r="W700" s="4">
        <v>0</v>
      </c>
      <c r="X700" s="4" t="s">
        <v>3114</v>
      </c>
      <c r="Y700" s="4" t="s">
        <v>3115</v>
      </c>
    </row>
    <row r="701" s="4" customFormat="1" spans="1:25">
      <c r="A701" s="4" t="s">
        <v>3116</v>
      </c>
      <c r="B701" s="4" t="s">
        <v>26</v>
      </c>
      <c r="C701" s="4" t="s">
        <v>27</v>
      </c>
      <c r="D701" s="4" t="s">
        <v>3117</v>
      </c>
      <c r="E701" s="4" t="s">
        <v>3118</v>
      </c>
      <c r="F701" s="6">
        <v>45174</v>
      </c>
      <c r="G701" s="6">
        <v>45178</v>
      </c>
      <c r="H701" s="4">
        <v>1</v>
      </c>
      <c r="I701" s="4">
        <v>4</v>
      </c>
      <c r="J701" s="4">
        <v>4</v>
      </c>
      <c r="K701" s="4" t="s">
        <v>30</v>
      </c>
      <c r="L701" s="4">
        <v>12026.62</v>
      </c>
      <c r="M701" s="4">
        <v>12026.62</v>
      </c>
      <c r="N701" s="4" t="s">
        <v>3119</v>
      </c>
      <c r="O701" s="4" t="s">
        <v>2889</v>
      </c>
      <c r="P701" s="4" t="s">
        <v>33</v>
      </c>
      <c r="Q701" s="4">
        <v>0</v>
      </c>
      <c r="R701" s="8">
        <v>45152.0000115741</v>
      </c>
      <c r="S701" s="6">
        <v>45181</v>
      </c>
      <c r="T701" s="4" t="s">
        <v>34</v>
      </c>
      <c r="U701" s="4">
        <v>12026.62</v>
      </c>
      <c r="V701" s="4">
        <v>0</v>
      </c>
      <c r="W701" s="4">
        <v>0</v>
      </c>
      <c r="X701" s="4" t="s">
        <v>3120</v>
      </c>
      <c r="Y701" s="4" t="s">
        <v>3121</v>
      </c>
    </row>
    <row r="702" s="4" customFormat="1" spans="1:25">
      <c r="A702" s="4" t="s">
        <v>3122</v>
      </c>
      <c r="B702" s="4" t="s">
        <v>26</v>
      </c>
      <c r="C702" s="4" t="s">
        <v>27</v>
      </c>
      <c r="D702" s="4" t="s">
        <v>3123</v>
      </c>
      <c r="E702" s="4" t="s">
        <v>3124</v>
      </c>
      <c r="F702" s="6">
        <v>45176</v>
      </c>
      <c r="G702" s="6">
        <v>45178</v>
      </c>
      <c r="H702" s="4">
        <v>1</v>
      </c>
      <c r="I702" s="4">
        <v>2</v>
      </c>
      <c r="J702" s="4">
        <v>2</v>
      </c>
      <c r="K702" s="4" t="s">
        <v>30</v>
      </c>
      <c r="L702" s="4">
        <v>837.66</v>
      </c>
      <c r="M702" s="4">
        <v>837.66</v>
      </c>
      <c r="N702" s="4" t="s">
        <v>3125</v>
      </c>
      <c r="O702" s="4" t="s">
        <v>2889</v>
      </c>
      <c r="P702" s="4" t="s">
        <v>33</v>
      </c>
      <c r="Q702" s="4">
        <v>0</v>
      </c>
      <c r="R702" s="8">
        <v>45153</v>
      </c>
      <c r="S702" s="6">
        <v>45181</v>
      </c>
      <c r="T702" s="4" t="s">
        <v>34</v>
      </c>
      <c r="U702" s="4">
        <v>837.66</v>
      </c>
      <c r="V702" s="4">
        <v>0</v>
      </c>
      <c r="W702" s="4">
        <v>0</v>
      </c>
      <c r="X702" s="4" t="s">
        <v>3126</v>
      </c>
      <c r="Y702" s="4" t="s">
        <v>3127</v>
      </c>
    </row>
    <row r="703" s="4" customFormat="1" spans="1:25">
      <c r="A703" s="4" t="s">
        <v>3128</v>
      </c>
      <c r="B703" s="4" t="s">
        <v>26</v>
      </c>
      <c r="C703" s="4" t="s">
        <v>27</v>
      </c>
      <c r="D703" s="4" t="s">
        <v>3129</v>
      </c>
      <c r="E703" s="4" t="s">
        <v>3130</v>
      </c>
      <c r="F703" s="6">
        <v>45177</v>
      </c>
      <c r="G703" s="6">
        <v>45178</v>
      </c>
      <c r="H703" s="4">
        <v>1</v>
      </c>
      <c r="I703" s="4">
        <v>1</v>
      </c>
      <c r="J703" s="4">
        <v>1</v>
      </c>
      <c r="K703" s="4" t="s">
        <v>30</v>
      </c>
      <c r="L703" s="4">
        <v>437.49</v>
      </c>
      <c r="M703" s="4">
        <v>437.49</v>
      </c>
      <c r="N703" s="4" t="s">
        <v>3131</v>
      </c>
      <c r="O703" s="4" t="s">
        <v>2889</v>
      </c>
      <c r="P703" s="4" t="s">
        <v>33</v>
      </c>
      <c r="Q703" s="4">
        <v>0</v>
      </c>
      <c r="R703" s="8">
        <v>45154.0000115741</v>
      </c>
      <c r="S703" s="6">
        <v>45181</v>
      </c>
      <c r="T703" s="4" t="s">
        <v>34</v>
      </c>
      <c r="U703" s="4">
        <v>437.49</v>
      </c>
      <c r="V703" s="4">
        <v>0</v>
      </c>
      <c r="W703" s="4">
        <v>0</v>
      </c>
      <c r="X703" s="4" t="s">
        <v>3132</v>
      </c>
      <c r="Y703" s="4" t="s">
        <v>3133</v>
      </c>
    </row>
    <row r="704" s="4" customFormat="1" spans="1:25">
      <c r="A704" s="4" t="s">
        <v>3134</v>
      </c>
      <c r="B704" s="4" t="s">
        <v>26</v>
      </c>
      <c r="C704" s="4" t="s">
        <v>27</v>
      </c>
      <c r="D704" s="4" t="s">
        <v>389</v>
      </c>
      <c r="E704" s="4" t="s">
        <v>105</v>
      </c>
      <c r="F704" s="6">
        <v>45176</v>
      </c>
      <c r="G704" s="6">
        <v>45178</v>
      </c>
      <c r="H704" s="4">
        <v>1</v>
      </c>
      <c r="I704" s="4">
        <v>2</v>
      </c>
      <c r="J704" s="4">
        <v>2</v>
      </c>
      <c r="K704" s="4" t="s">
        <v>30</v>
      </c>
      <c r="L704" s="4">
        <v>2178.31</v>
      </c>
      <c r="M704" s="4">
        <v>2178.31</v>
      </c>
      <c r="N704" s="4" t="s">
        <v>3135</v>
      </c>
      <c r="O704" s="4" t="s">
        <v>2889</v>
      </c>
      <c r="P704" s="4" t="s">
        <v>33</v>
      </c>
      <c r="Q704" s="4">
        <v>0</v>
      </c>
      <c r="R704" s="8">
        <v>45155.0000115741</v>
      </c>
      <c r="S704" s="6">
        <v>45181</v>
      </c>
      <c r="T704" s="4" t="s">
        <v>34</v>
      </c>
      <c r="U704" s="4">
        <v>2178.31</v>
      </c>
      <c r="V704" s="4">
        <v>0</v>
      </c>
      <c r="W704" s="4">
        <v>0</v>
      </c>
      <c r="X704" s="4" t="s">
        <v>3136</v>
      </c>
      <c r="Y704" s="4" t="s">
        <v>3137</v>
      </c>
    </row>
    <row r="705" s="4" customFormat="1" spans="1:25">
      <c r="A705" s="4" t="s">
        <v>3138</v>
      </c>
      <c r="B705" s="4" t="s">
        <v>26</v>
      </c>
      <c r="C705" s="4" t="s">
        <v>27</v>
      </c>
      <c r="D705" s="4" t="s">
        <v>3139</v>
      </c>
      <c r="E705" s="4" t="s">
        <v>3140</v>
      </c>
      <c r="F705" s="6">
        <v>45175</v>
      </c>
      <c r="G705" s="6">
        <v>45178</v>
      </c>
      <c r="H705" s="4">
        <v>1</v>
      </c>
      <c r="I705" s="4">
        <v>3</v>
      </c>
      <c r="J705" s="4">
        <v>3</v>
      </c>
      <c r="K705" s="4" t="s">
        <v>30</v>
      </c>
      <c r="L705" s="4">
        <v>3998.93</v>
      </c>
      <c r="M705" s="4">
        <v>3998.93</v>
      </c>
      <c r="N705" s="4" t="s">
        <v>3141</v>
      </c>
      <c r="O705" s="4" t="s">
        <v>2889</v>
      </c>
      <c r="P705" s="4" t="s">
        <v>33</v>
      </c>
      <c r="Q705" s="4">
        <v>0</v>
      </c>
      <c r="R705" s="8">
        <v>45155.0000115741</v>
      </c>
      <c r="S705" s="6">
        <v>45181</v>
      </c>
      <c r="T705" s="4" t="s">
        <v>34</v>
      </c>
      <c r="U705" s="4">
        <v>3998.93</v>
      </c>
      <c r="V705" s="4">
        <v>0</v>
      </c>
      <c r="W705" s="4">
        <v>0</v>
      </c>
      <c r="X705" s="4" t="s">
        <v>3142</v>
      </c>
      <c r="Y705" s="4" t="s">
        <v>3143</v>
      </c>
    </row>
    <row r="706" s="4" customFormat="1" spans="1:25">
      <c r="A706" s="4" t="s">
        <v>3144</v>
      </c>
      <c r="B706" s="4" t="s">
        <v>26</v>
      </c>
      <c r="C706" s="4" t="s">
        <v>27</v>
      </c>
      <c r="D706" s="4" t="s">
        <v>3145</v>
      </c>
      <c r="E706" s="4" t="s">
        <v>3146</v>
      </c>
      <c r="F706" s="6">
        <v>45175</v>
      </c>
      <c r="G706" s="6">
        <v>45178</v>
      </c>
      <c r="H706" s="4">
        <v>1</v>
      </c>
      <c r="I706" s="4">
        <v>3</v>
      </c>
      <c r="J706" s="4">
        <v>3</v>
      </c>
      <c r="K706" s="4" t="s">
        <v>30</v>
      </c>
      <c r="L706" s="4">
        <v>950.12</v>
      </c>
      <c r="M706" s="4">
        <v>950.12</v>
      </c>
      <c r="N706" s="4" t="s">
        <v>3147</v>
      </c>
      <c r="O706" s="4" t="s">
        <v>2889</v>
      </c>
      <c r="P706" s="4" t="s">
        <v>33</v>
      </c>
      <c r="Q706" s="4">
        <v>0</v>
      </c>
      <c r="R706" s="8">
        <v>45156</v>
      </c>
      <c r="S706" s="6">
        <v>45181</v>
      </c>
      <c r="T706" s="4" t="s">
        <v>34</v>
      </c>
      <c r="U706" s="4">
        <v>950.12</v>
      </c>
      <c r="V706" s="4">
        <v>0</v>
      </c>
      <c r="W706" s="4">
        <v>0</v>
      </c>
      <c r="X706" s="4" t="s">
        <v>3148</v>
      </c>
      <c r="Y706" s="4" t="s">
        <v>3149</v>
      </c>
    </row>
    <row r="707" s="4" customFormat="1" spans="1:25">
      <c r="A707" s="4" t="s">
        <v>3150</v>
      </c>
      <c r="B707" s="4" t="s">
        <v>26</v>
      </c>
      <c r="C707" s="4" t="s">
        <v>27</v>
      </c>
      <c r="D707" s="4" t="s">
        <v>3145</v>
      </c>
      <c r="E707" s="4" t="s">
        <v>3146</v>
      </c>
      <c r="F707" s="6">
        <v>45175</v>
      </c>
      <c r="G707" s="6">
        <v>45178</v>
      </c>
      <c r="H707" s="4">
        <v>1</v>
      </c>
      <c r="I707" s="4">
        <v>3</v>
      </c>
      <c r="J707" s="4">
        <v>3</v>
      </c>
      <c r="K707" s="4" t="s">
        <v>30</v>
      </c>
      <c r="L707" s="4">
        <v>950.12</v>
      </c>
      <c r="M707" s="4">
        <v>950.12</v>
      </c>
      <c r="N707" s="4" t="s">
        <v>3151</v>
      </c>
      <c r="O707" s="4" t="s">
        <v>2889</v>
      </c>
      <c r="P707" s="4" t="s">
        <v>33</v>
      </c>
      <c r="Q707" s="4">
        <v>0</v>
      </c>
      <c r="R707" s="8">
        <v>45156.0000115741</v>
      </c>
      <c r="S707" s="6">
        <v>45181</v>
      </c>
      <c r="T707" s="4" t="s">
        <v>34</v>
      </c>
      <c r="U707" s="4">
        <v>950.12</v>
      </c>
      <c r="V707" s="4">
        <v>0</v>
      </c>
      <c r="W707" s="4">
        <v>0</v>
      </c>
      <c r="X707" s="4" t="s">
        <v>3152</v>
      </c>
      <c r="Y707" s="4" t="s">
        <v>3153</v>
      </c>
    </row>
    <row r="708" s="4" customFormat="1" spans="1:25">
      <c r="A708" s="4" t="s">
        <v>3154</v>
      </c>
      <c r="B708" s="4" t="s">
        <v>26</v>
      </c>
      <c r="C708" s="4" t="s">
        <v>27</v>
      </c>
      <c r="D708" s="4" t="s">
        <v>3155</v>
      </c>
      <c r="E708" s="4" t="s">
        <v>3156</v>
      </c>
      <c r="F708" s="6">
        <v>45177</v>
      </c>
      <c r="G708" s="6">
        <v>45178</v>
      </c>
      <c r="H708" s="4">
        <v>1</v>
      </c>
      <c r="I708" s="4">
        <v>1</v>
      </c>
      <c r="J708" s="4">
        <v>1</v>
      </c>
      <c r="K708" s="4" t="s">
        <v>30</v>
      </c>
      <c r="L708" s="4">
        <v>470.37</v>
      </c>
      <c r="M708" s="4">
        <v>470.37</v>
      </c>
      <c r="N708" s="4" t="s">
        <v>3157</v>
      </c>
      <c r="O708" s="4" t="s">
        <v>2889</v>
      </c>
      <c r="P708" s="4" t="s">
        <v>33</v>
      </c>
      <c r="Q708" s="4">
        <v>0</v>
      </c>
      <c r="R708" s="8">
        <v>45156</v>
      </c>
      <c r="S708" s="6">
        <v>45181</v>
      </c>
      <c r="T708" s="4" t="s">
        <v>34</v>
      </c>
      <c r="U708" s="4">
        <v>470.37</v>
      </c>
      <c r="V708" s="4">
        <v>0</v>
      </c>
      <c r="W708" s="4">
        <v>0</v>
      </c>
      <c r="X708" s="4" t="s">
        <v>3158</v>
      </c>
      <c r="Y708" s="4" t="s">
        <v>35</v>
      </c>
    </row>
    <row r="709" s="4" customFormat="1" spans="1:25">
      <c r="A709" s="4" t="s">
        <v>3159</v>
      </c>
      <c r="B709" s="4" t="s">
        <v>26</v>
      </c>
      <c r="C709" s="4" t="s">
        <v>27</v>
      </c>
      <c r="D709" s="4" t="s">
        <v>3160</v>
      </c>
      <c r="E709" s="4" t="s">
        <v>3161</v>
      </c>
      <c r="F709" s="6">
        <v>45172</v>
      </c>
      <c r="G709" s="6">
        <v>45178</v>
      </c>
      <c r="H709" s="4">
        <v>1</v>
      </c>
      <c r="I709" s="4">
        <v>6</v>
      </c>
      <c r="J709" s="4">
        <v>6</v>
      </c>
      <c r="K709" s="4" t="s">
        <v>30</v>
      </c>
      <c r="L709" s="4">
        <v>12098.54</v>
      </c>
      <c r="M709" s="4">
        <v>12098.54</v>
      </c>
      <c r="N709" s="4" t="s">
        <v>3162</v>
      </c>
      <c r="O709" s="4" t="s">
        <v>2889</v>
      </c>
      <c r="P709" s="4" t="s">
        <v>33</v>
      </c>
      <c r="Q709" s="4">
        <v>0</v>
      </c>
      <c r="R709" s="8">
        <v>45156</v>
      </c>
      <c r="S709" s="6">
        <v>45181</v>
      </c>
      <c r="T709" s="4" t="s">
        <v>34</v>
      </c>
      <c r="U709" s="4">
        <v>12098.54</v>
      </c>
      <c r="V709" s="4">
        <v>0</v>
      </c>
      <c r="W709" s="4">
        <v>0</v>
      </c>
      <c r="X709" s="4" t="s">
        <v>3163</v>
      </c>
      <c r="Y709" s="4" t="s">
        <v>3164</v>
      </c>
    </row>
    <row r="710" s="4" customFormat="1" spans="1:25">
      <c r="A710" s="4" t="s">
        <v>3165</v>
      </c>
      <c r="B710" s="4" t="s">
        <v>26</v>
      </c>
      <c r="C710" s="4" t="s">
        <v>27</v>
      </c>
      <c r="D710" s="4" t="s">
        <v>3166</v>
      </c>
      <c r="E710" s="4" t="s">
        <v>834</v>
      </c>
      <c r="F710" s="6">
        <v>45177</v>
      </c>
      <c r="G710" s="6">
        <v>45178</v>
      </c>
      <c r="H710" s="4">
        <v>2</v>
      </c>
      <c r="I710" s="4">
        <v>1</v>
      </c>
      <c r="J710" s="4">
        <v>2</v>
      </c>
      <c r="K710" s="4" t="s">
        <v>30</v>
      </c>
      <c r="L710" s="4">
        <v>874.22</v>
      </c>
      <c r="M710" s="4">
        <v>874.22</v>
      </c>
      <c r="N710" s="4" t="s">
        <v>3167</v>
      </c>
      <c r="O710" s="4" t="s">
        <v>2889</v>
      </c>
      <c r="P710" s="4" t="s">
        <v>33</v>
      </c>
      <c r="Q710" s="4">
        <v>0</v>
      </c>
      <c r="R710" s="8">
        <v>45157</v>
      </c>
      <c r="S710" s="6">
        <v>45181</v>
      </c>
      <c r="T710" s="4" t="s">
        <v>34</v>
      </c>
      <c r="U710" s="4">
        <v>874.22</v>
      </c>
      <c r="V710" s="4">
        <v>0</v>
      </c>
      <c r="W710" s="4">
        <v>0</v>
      </c>
      <c r="X710" s="4" t="s">
        <v>3168</v>
      </c>
      <c r="Y710" s="4" t="s">
        <v>35</v>
      </c>
    </row>
    <row r="711" s="4" customFormat="1" spans="1:25">
      <c r="A711" s="4" t="s">
        <v>3169</v>
      </c>
      <c r="B711" s="4" t="s">
        <v>26</v>
      </c>
      <c r="C711" s="4" t="s">
        <v>27</v>
      </c>
      <c r="D711" s="4" t="s">
        <v>3170</v>
      </c>
      <c r="E711" s="4" t="s">
        <v>1281</v>
      </c>
      <c r="F711" s="6">
        <v>45175</v>
      </c>
      <c r="G711" s="6">
        <v>45178</v>
      </c>
      <c r="H711" s="4">
        <v>1</v>
      </c>
      <c r="I711" s="4">
        <v>3</v>
      </c>
      <c r="J711" s="4">
        <v>3</v>
      </c>
      <c r="K711" s="4" t="s">
        <v>30</v>
      </c>
      <c r="L711" s="4">
        <v>2198.27</v>
      </c>
      <c r="M711" s="4">
        <v>2198.27</v>
      </c>
      <c r="N711" s="4" t="s">
        <v>3171</v>
      </c>
      <c r="O711" s="4" t="s">
        <v>2889</v>
      </c>
      <c r="P711" s="4" t="s">
        <v>33</v>
      </c>
      <c r="Q711" s="4">
        <v>0</v>
      </c>
      <c r="R711" s="8">
        <v>45157</v>
      </c>
      <c r="S711" s="6">
        <v>45181</v>
      </c>
      <c r="T711" s="4" t="s">
        <v>34</v>
      </c>
      <c r="U711" s="4">
        <v>2198.27</v>
      </c>
      <c r="V711" s="4">
        <v>0</v>
      </c>
      <c r="W711" s="4">
        <v>0</v>
      </c>
      <c r="X711" s="4" t="s">
        <v>3172</v>
      </c>
      <c r="Y711" s="4" t="s">
        <v>35</v>
      </c>
    </row>
    <row r="712" s="4" customFormat="1" spans="1:27">
      <c r="A712" s="4" t="s">
        <v>3173</v>
      </c>
      <c r="B712" s="4" t="s">
        <v>26</v>
      </c>
      <c r="C712" s="4" t="s">
        <v>27</v>
      </c>
      <c r="D712" s="4" t="s">
        <v>2064</v>
      </c>
      <c r="E712" s="4" t="s">
        <v>2065</v>
      </c>
      <c r="F712" s="6">
        <v>45176</v>
      </c>
      <c r="G712" s="6">
        <v>45178</v>
      </c>
      <c r="H712" s="4">
        <v>3</v>
      </c>
      <c r="I712" s="4">
        <v>2</v>
      </c>
      <c r="J712" s="4">
        <v>6</v>
      </c>
      <c r="K712" s="4" t="s">
        <v>30</v>
      </c>
      <c r="L712" s="4">
        <v>12148.59</v>
      </c>
      <c r="M712" s="4">
        <v>12148.59</v>
      </c>
      <c r="N712" s="4" t="s">
        <v>3174</v>
      </c>
      <c r="O712" s="4" t="s">
        <v>2889</v>
      </c>
      <c r="P712" s="4" t="s">
        <v>33</v>
      </c>
      <c r="Q712" s="4">
        <v>0</v>
      </c>
      <c r="R712" s="8">
        <v>45157.0000115741</v>
      </c>
      <c r="S712" s="6">
        <v>45181</v>
      </c>
      <c r="T712" s="4" t="s">
        <v>34</v>
      </c>
      <c r="U712" s="4">
        <v>12148.59</v>
      </c>
      <c r="V712" s="4">
        <v>0</v>
      </c>
      <c r="W712" s="4">
        <v>0</v>
      </c>
      <c r="X712" s="4" t="s">
        <v>3175</v>
      </c>
      <c r="Y712" s="4" t="s">
        <v>3176</v>
      </c>
      <c r="Z712" s="4" t="s">
        <v>3177</v>
      </c>
      <c r="AA712" s="4" t="s">
        <v>3178</v>
      </c>
    </row>
    <row r="713" s="4" customFormat="1" spans="1:25">
      <c r="A713" s="4" t="s">
        <v>3179</v>
      </c>
      <c r="B713" s="4" t="s">
        <v>26</v>
      </c>
      <c r="C713" s="4" t="s">
        <v>27</v>
      </c>
      <c r="D713" s="4" t="s">
        <v>3180</v>
      </c>
      <c r="E713" s="4" t="s">
        <v>3181</v>
      </c>
      <c r="F713" s="6">
        <v>45177</v>
      </c>
      <c r="G713" s="6">
        <v>45178</v>
      </c>
      <c r="H713" s="4">
        <v>1</v>
      </c>
      <c r="I713" s="4">
        <v>1</v>
      </c>
      <c r="J713" s="4">
        <v>1</v>
      </c>
      <c r="K713" s="4" t="s">
        <v>30</v>
      </c>
      <c r="L713" s="4">
        <v>1693.51</v>
      </c>
      <c r="M713" s="4">
        <v>1693.51</v>
      </c>
      <c r="N713" s="4" t="s">
        <v>3182</v>
      </c>
      <c r="O713" s="4" t="s">
        <v>2889</v>
      </c>
      <c r="P713" s="4" t="s">
        <v>33</v>
      </c>
      <c r="Q713" s="4">
        <v>0</v>
      </c>
      <c r="R713" s="8">
        <v>45127.0000115741</v>
      </c>
      <c r="S713" s="6">
        <v>45181</v>
      </c>
      <c r="T713" s="4" t="s">
        <v>34</v>
      </c>
      <c r="U713" s="4">
        <v>1693.51</v>
      </c>
      <c r="V713" s="4">
        <v>0</v>
      </c>
      <c r="W713" s="4">
        <v>0</v>
      </c>
      <c r="X713" s="4" t="s">
        <v>3183</v>
      </c>
      <c r="Y713" s="4" t="s">
        <v>35</v>
      </c>
    </row>
    <row r="714" s="4" customFormat="1" spans="1:25">
      <c r="A714" s="4" t="s">
        <v>3184</v>
      </c>
      <c r="B714" s="4" t="s">
        <v>26</v>
      </c>
      <c r="C714" s="4" t="s">
        <v>27</v>
      </c>
      <c r="D714" s="4" t="s">
        <v>680</v>
      </c>
      <c r="E714" s="4" t="s">
        <v>3185</v>
      </c>
      <c r="F714" s="6">
        <v>45177</v>
      </c>
      <c r="G714" s="6">
        <v>45178</v>
      </c>
      <c r="H714" s="4">
        <v>1</v>
      </c>
      <c r="I714" s="4">
        <v>1</v>
      </c>
      <c r="J714" s="4">
        <v>1</v>
      </c>
      <c r="K714" s="4" t="s">
        <v>30</v>
      </c>
      <c r="L714" s="4">
        <v>1103.05</v>
      </c>
      <c r="M714" s="4">
        <v>1103.05</v>
      </c>
      <c r="N714" s="4" t="s">
        <v>3186</v>
      </c>
      <c r="O714" s="4" t="s">
        <v>2889</v>
      </c>
      <c r="P714" s="4" t="s">
        <v>33</v>
      </c>
      <c r="Q714" s="4">
        <v>0</v>
      </c>
      <c r="R714" s="8">
        <v>45157.0000115741</v>
      </c>
      <c r="S714" s="6">
        <v>45181</v>
      </c>
      <c r="T714" s="4" t="s">
        <v>34</v>
      </c>
      <c r="U714" s="4">
        <v>1103.05</v>
      </c>
      <c r="V714" s="4">
        <v>0</v>
      </c>
      <c r="W714" s="4">
        <v>0</v>
      </c>
      <c r="X714" s="4" t="s">
        <v>3187</v>
      </c>
      <c r="Y714" s="4" t="s">
        <v>3188</v>
      </c>
    </row>
    <row r="715" s="4" customFormat="1" spans="1:25">
      <c r="A715" s="4" t="s">
        <v>3189</v>
      </c>
      <c r="B715" s="4" t="s">
        <v>26</v>
      </c>
      <c r="C715" s="4" t="s">
        <v>27</v>
      </c>
      <c r="D715" s="4" t="s">
        <v>3190</v>
      </c>
      <c r="E715" s="4" t="s">
        <v>3191</v>
      </c>
      <c r="F715" s="6">
        <v>45177</v>
      </c>
      <c r="G715" s="6">
        <v>45178</v>
      </c>
      <c r="H715" s="4">
        <v>1</v>
      </c>
      <c r="I715" s="4">
        <v>1</v>
      </c>
      <c r="J715" s="4">
        <v>1</v>
      </c>
      <c r="K715" s="4" t="s">
        <v>30</v>
      </c>
      <c r="L715" s="4">
        <v>740.87</v>
      </c>
      <c r="M715" s="4">
        <v>740.87</v>
      </c>
      <c r="N715" s="4" t="s">
        <v>3192</v>
      </c>
      <c r="O715" s="4" t="s">
        <v>2889</v>
      </c>
      <c r="P715" s="4" t="s">
        <v>33</v>
      </c>
      <c r="Q715" s="4">
        <v>0</v>
      </c>
      <c r="R715" s="8">
        <v>45157</v>
      </c>
      <c r="S715" s="6">
        <v>45181</v>
      </c>
      <c r="T715" s="4" t="s">
        <v>34</v>
      </c>
      <c r="U715" s="4">
        <v>740.87</v>
      </c>
      <c r="V715" s="4">
        <v>0</v>
      </c>
      <c r="W715" s="4">
        <v>0</v>
      </c>
      <c r="X715" s="4" t="s">
        <v>3193</v>
      </c>
      <c r="Y715" s="4" t="s">
        <v>35</v>
      </c>
    </row>
    <row r="716" s="4" customFormat="1" spans="1:25">
      <c r="A716" s="4" t="s">
        <v>3194</v>
      </c>
      <c r="B716" s="4" t="s">
        <v>26</v>
      </c>
      <c r="C716" s="4" t="s">
        <v>27</v>
      </c>
      <c r="D716" s="4" t="s">
        <v>3195</v>
      </c>
      <c r="E716" s="4" t="s">
        <v>3196</v>
      </c>
      <c r="F716" s="6">
        <v>45175</v>
      </c>
      <c r="G716" s="6">
        <v>45178</v>
      </c>
      <c r="H716" s="4">
        <v>1</v>
      </c>
      <c r="I716" s="4">
        <v>3</v>
      </c>
      <c r="J716" s="4">
        <v>3</v>
      </c>
      <c r="K716" s="4" t="s">
        <v>30</v>
      </c>
      <c r="L716" s="4">
        <v>2681.52</v>
      </c>
      <c r="M716" s="4">
        <v>2681.52</v>
      </c>
      <c r="N716" s="4" t="s">
        <v>3197</v>
      </c>
      <c r="O716" s="4" t="s">
        <v>2889</v>
      </c>
      <c r="P716" s="4" t="s">
        <v>33</v>
      </c>
      <c r="Q716" s="4">
        <v>0</v>
      </c>
      <c r="R716" s="8">
        <v>45158</v>
      </c>
      <c r="S716" s="6">
        <v>45181</v>
      </c>
      <c r="T716" s="4" t="s">
        <v>34</v>
      </c>
      <c r="U716" s="4">
        <v>2681.52</v>
      </c>
      <c r="V716" s="4">
        <v>0</v>
      </c>
      <c r="W716" s="4">
        <v>0</v>
      </c>
      <c r="X716" s="4" t="s">
        <v>3198</v>
      </c>
      <c r="Y716" s="4" t="s">
        <v>3199</v>
      </c>
    </row>
    <row r="717" s="4" customFormat="1" spans="1:25">
      <c r="A717" s="4" t="s">
        <v>3200</v>
      </c>
      <c r="B717" s="4" t="s">
        <v>26</v>
      </c>
      <c r="C717" s="4" t="s">
        <v>27</v>
      </c>
      <c r="D717" s="4" t="s">
        <v>3201</v>
      </c>
      <c r="E717" s="4" t="s">
        <v>506</v>
      </c>
      <c r="F717" s="6">
        <v>45176</v>
      </c>
      <c r="G717" s="6">
        <v>45178</v>
      </c>
      <c r="H717" s="4">
        <v>2</v>
      </c>
      <c r="I717" s="4">
        <v>2</v>
      </c>
      <c r="J717" s="4">
        <v>4</v>
      </c>
      <c r="K717" s="4" t="s">
        <v>30</v>
      </c>
      <c r="L717" s="4">
        <v>1899.8</v>
      </c>
      <c r="M717" s="4">
        <v>1899.8</v>
      </c>
      <c r="N717" s="4" t="s">
        <v>3202</v>
      </c>
      <c r="O717" s="4" t="s">
        <v>2889</v>
      </c>
      <c r="P717" s="4" t="s">
        <v>33</v>
      </c>
      <c r="Q717" s="4">
        <v>0</v>
      </c>
      <c r="R717" s="8">
        <v>45158</v>
      </c>
      <c r="S717" s="6">
        <v>45181</v>
      </c>
      <c r="T717" s="4" t="s">
        <v>34</v>
      </c>
      <c r="U717" s="4">
        <v>1899.8</v>
      </c>
      <c r="V717" s="4">
        <v>0</v>
      </c>
      <c r="W717" s="4">
        <v>0</v>
      </c>
      <c r="X717" s="4" t="s">
        <v>3203</v>
      </c>
      <c r="Y717" s="4" t="s">
        <v>3204</v>
      </c>
    </row>
    <row r="718" s="4" customFormat="1" spans="1:25">
      <c r="A718" s="4" t="s">
        <v>3205</v>
      </c>
      <c r="B718" s="4" t="s">
        <v>26</v>
      </c>
      <c r="C718" s="4" t="s">
        <v>27</v>
      </c>
      <c r="D718" s="4" t="s">
        <v>351</v>
      </c>
      <c r="E718" s="4" t="s">
        <v>352</v>
      </c>
      <c r="F718" s="6">
        <v>45176</v>
      </c>
      <c r="G718" s="6">
        <v>45178</v>
      </c>
      <c r="H718" s="4">
        <v>1</v>
      </c>
      <c r="I718" s="4">
        <v>2</v>
      </c>
      <c r="J718" s="4">
        <v>2</v>
      </c>
      <c r="K718" s="4" t="s">
        <v>30</v>
      </c>
      <c r="L718" s="4">
        <v>828.06</v>
      </c>
      <c r="M718" s="4">
        <v>828.06</v>
      </c>
      <c r="N718" s="4" t="s">
        <v>3206</v>
      </c>
      <c r="O718" s="4" t="s">
        <v>2889</v>
      </c>
      <c r="P718" s="4" t="s">
        <v>33</v>
      </c>
      <c r="Q718" s="4">
        <v>0</v>
      </c>
      <c r="R718" s="8">
        <v>45158.0000115741</v>
      </c>
      <c r="S718" s="6">
        <v>45181</v>
      </c>
      <c r="T718" s="4" t="s">
        <v>34</v>
      </c>
      <c r="U718" s="4">
        <v>828.06</v>
      </c>
      <c r="V718" s="4">
        <v>0</v>
      </c>
      <c r="W718" s="4">
        <v>0</v>
      </c>
      <c r="X718" s="4" t="s">
        <v>3207</v>
      </c>
      <c r="Y718" s="4" t="s">
        <v>35</v>
      </c>
    </row>
    <row r="719" s="4" customFormat="1" spans="1:25">
      <c r="A719" s="4" t="s">
        <v>3208</v>
      </c>
      <c r="B719" s="4" t="s">
        <v>26</v>
      </c>
      <c r="C719" s="4" t="s">
        <v>27</v>
      </c>
      <c r="D719" s="4" t="s">
        <v>3209</v>
      </c>
      <c r="E719" s="4" t="s">
        <v>3210</v>
      </c>
      <c r="F719" s="6">
        <v>45177</v>
      </c>
      <c r="G719" s="6">
        <v>45178</v>
      </c>
      <c r="H719" s="4">
        <v>1</v>
      </c>
      <c r="I719" s="4">
        <v>1</v>
      </c>
      <c r="J719" s="4">
        <v>1</v>
      </c>
      <c r="K719" s="4" t="s">
        <v>30</v>
      </c>
      <c r="L719" s="4">
        <v>719.99</v>
      </c>
      <c r="M719" s="4">
        <v>719.99</v>
      </c>
      <c r="N719" s="4" t="s">
        <v>3211</v>
      </c>
      <c r="O719" s="4" t="s">
        <v>2889</v>
      </c>
      <c r="P719" s="4" t="s">
        <v>33</v>
      </c>
      <c r="Q719" s="4">
        <v>0</v>
      </c>
      <c r="R719" s="8">
        <v>45158</v>
      </c>
      <c r="S719" s="6">
        <v>45181</v>
      </c>
      <c r="T719" s="4" t="s">
        <v>34</v>
      </c>
      <c r="U719" s="4">
        <v>719.99</v>
      </c>
      <c r="V719" s="4">
        <v>0</v>
      </c>
      <c r="W719" s="4">
        <v>0</v>
      </c>
      <c r="X719" s="4" t="s">
        <v>3212</v>
      </c>
      <c r="Y719" s="4" t="s">
        <v>3213</v>
      </c>
    </row>
    <row r="720" s="4" customFormat="1" spans="1:25">
      <c r="A720" s="4" t="s">
        <v>3214</v>
      </c>
      <c r="B720" s="4" t="s">
        <v>26</v>
      </c>
      <c r="C720" s="4" t="s">
        <v>27</v>
      </c>
      <c r="D720" s="4" t="s">
        <v>3215</v>
      </c>
      <c r="E720" s="4" t="s">
        <v>3216</v>
      </c>
      <c r="F720" s="6">
        <v>45174</v>
      </c>
      <c r="G720" s="6">
        <v>45178</v>
      </c>
      <c r="H720" s="4">
        <v>1</v>
      </c>
      <c r="I720" s="4">
        <v>4</v>
      </c>
      <c r="J720" s="4">
        <v>4</v>
      </c>
      <c r="K720" s="4" t="s">
        <v>30</v>
      </c>
      <c r="L720" s="4">
        <v>2356.16</v>
      </c>
      <c r="M720" s="4">
        <v>2356.16</v>
      </c>
      <c r="N720" s="4" t="s">
        <v>3217</v>
      </c>
      <c r="O720" s="4" t="s">
        <v>2889</v>
      </c>
      <c r="P720" s="4" t="s">
        <v>33</v>
      </c>
      <c r="Q720" s="4">
        <v>0</v>
      </c>
      <c r="R720" s="8">
        <v>45158.0000115741</v>
      </c>
      <c r="S720" s="6">
        <v>45181</v>
      </c>
      <c r="T720" s="4" t="s">
        <v>34</v>
      </c>
      <c r="U720" s="4">
        <v>2356.16</v>
      </c>
      <c r="V720" s="4">
        <v>0</v>
      </c>
      <c r="W720" s="4">
        <v>0</v>
      </c>
      <c r="X720" s="4" t="s">
        <v>3218</v>
      </c>
      <c r="Y720" s="4" t="s">
        <v>3219</v>
      </c>
    </row>
    <row r="721" s="4" customFormat="1" spans="1:25">
      <c r="A721" s="4" t="s">
        <v>3220</v>
      </c>
      <c r="B721" s="4" t="s">
        <v>26</v>
      </c>
      <c r="C721" s="4" t="s">
        <v>27</v>
      </c>
      <c r="D721" s="4" t="s">
        <v>3221</v>
      </c>
      <c r="E721" s="4" t="s">
        <v>3222</v>
      </c>
      <c r="F721" s="6">
        <v>45175</v>
      </c>
      <c r="G721" s="6">
        <v>45178</v>
      </c>
      <c r="H721" s="4">
        <v>1</v>
      </c>
      <c r="I721" s="4">
        <v>3</v>
      </c>
      <c r="J721" s="4">
        <v>3</v>
      </c>
      <c r="K721" s="4" t="s">
        <v>30</v>
      </c>
      <c r="L721" s="4">
        <v>2944.16</v>
      </c>
      <c r="M721" s="4">
        <v>2944.16</v>
      </c>
      <c r="N721" s="4" t="s">
        <v>3223</v>
      </c>
      <c r="O721" s="4" t="s">
        <v>2889</v>
      </c>
      <c r="P721" s="4" t="s">
        <v>33</v>
      </c>
      <c r="Q721" s="4">
        <v>0</v>
      </c>
      <c r="R721" s="8">
        <v>45159.0000115741</v>
      </c>
      <c r="S721" s="6">
        <v>45181</v>
      </c>
      <c r="T721" s="4" t="s">
        <v>34</v>
      </c>
      <c r="U721" s="4">
        <v>2944.16</v>
      </c>
      <c r="V721" s="4">
        <v>0</v>
      </c>
      <c r="W721" s="4">
        <v>0</v>
      </c>
      <c r="X721" s="4" t="s">
        <v>3224</v>
      </c>
      <c r="Y721" s="4" t="s">
        <v>3225</v>
      </c>
    </row>
    <row r="722" s="4" customFormat="1" spans="1:25">
      <c r="A722" s="4" t="s">
        <v>3226</v>
      </c>
      <c r="B722" s="4" t="s">
        <v>26</v>
      </c>
      <c r="C722" s="4" t="s">
        <v>27</v>
      </c>
      <c r="D722" s="4" t="s">
        <v>3227</v>
      </c>
      <c r="E722" s="4" t="s">
        <v>471</v>
      </c>
      <c r="F722" s="6">
        <v>45177</v>
      </c>
      <c r="G722" s="6">
        <v>45178</v>
      </c>
      <c r="H722" s="4">
        <v>1</v>
      </c>
      <c r="I722" s="4">
        <v>1</v>
      </c>
      <c r="J722" s="4">
        <v>1</v>
      </c>
      <c r="K722" s="4" t="s">
        <v>30</v>
      </c>
      <c r="L722" s="4">
        <v>1834.96</v>
      </c>
      <c r="M722" s="4">
        <v>1834.96</v>
      </c>
      <c r="N722" s="4" t="s">
        <v>3228</v>
      </c>
      <c r="O722" s="4" t="s">
        <v>2889</v>
      </c>
      <c r="P722" s="4" t="s">
        <v>33</v>
      </c>
      <c r="Q722" s="4">
        <v>0</v>
      </c>
      <c r="R722" s="8">
        <v>45159.0000115741</v>
      </c>
      <c r="S722" s="6">
        <v>45181</v>
      </c>
      <c r="T722" s="4" t="s">
        <v>34</v>
      </c>
      <c r="U722" s="4">
        <v>1834.96</v>
      </c>
      <c r="V722" s="4">
        <v>0</v>
      </c>
      <c r="W722" s="4">
        <v>0</v>
      </c>
      <c r="X722" s="4" t="s">
        <v>3229</v>
      </c>
      <c r="Y722" s="4" t="s">
        <v>3230</v>
      </c>
    </row>
    <row r="723" s="4" customFormat="1" spans="1:25">
      <c r="A723" s="4" t="s">
        <v>3231</v>
      </c>
      <c r="B723" s="4" t="s">
        <v>26</v>
      </c>
      <c r="C723" s="4" t="s">
        <v>27</v>
      </c>
      <c r="D723" s="4" t="s">
        <v>3227</v>
      </c>
      <c r="E723" s="4" t="s">
        <v>3232</v>
      </c>
      <c r="F723" s="6">
        <v>45177</v>
      </c>
      <c r="G723" s="6">
        <v>45178</v>
      </c>
      <c r="H723" s="4">
        <v>1</v>
      </c>
      <c r="I723" s="4">
        <v>1</v>
      </c>
      <c r="J723" s="4">
        <v>1</v>
      </c>
      <c r="K723" s="4" t="s">
        <v>30</v>
      </c>
      <c r="L723" s="4">
        <v>1902.75</v>
      </c>
      <c r="M723" s="4">
        <v>1902.75</v>
      </c>
      <c r="N723" s="4" t="s">
        <v>3228</v>
      </c>
      <c r="O723" s="4" t="s">
        <v>2889</v>
      </c>
      <c r="P723" s="4" t="s">
        <v>33</v>
      </c>
      <c r="Q723" s="4">
        <v>0</v>
      </c>
      <c r="R723" s="8">
        <v>45159.0000115741</v>
      </c>
      <c r="S723" s="6">
        <v>45181</v>
      </c>
      <c r="T723" s="4" t="s">
        <v>34</v>
      </c>
      <c r="U723" s="4">
        <v>1902.75</v>
      </c>
      <c r="V723" s="4">
        <v>0</v>
      </c>
      <c r="W723" s="4">
        <v>0</v>
      </c>
      <c r="X723" s="4" t="s">
        <v>3233</v>
      </c>
      <c r="Y723" s="4" t="s">
        <v>35</v>
      </c>
    </row>
    <row r="724" s="4" customFormat="1" spans="1:25">
      <c r="A724" s="4" t="s">
        <v>3226</v>
      </c>
      <c r="B724" s="4" t="s">
        <v>26</v>
      </c>
      <c r="C724" s="4" t="s">
        <v>92</v>
      </c>
      <c r="D724" s="4" t="s">
        <v>3227</v>
      </c>
      <c r="E724" s="4" t="s">
        <v>471</v>
      </c>
      <c r="F724" s="6">
        <v>45177</v>
      </c>
      <c r="G724" s="6">
        <v>45178</v>
      </c>
      <c r="H724" s="4">
        <v>1</v>
      </c>
      <c r="I724" s="4">
        <v>1</v>
      </c>
      <c r="J724" s="4">
        <v>1</v>
      </c>
      <c r="K724" s="4" t="s">
        <v>30</v>
      </c>
      <c r="L724" s="4">
        <v>-1834.96</v>
      </c>
      <c r="M724" s="4">
        <v>-1834.96</v>
      </c>
      <c r="N724" s="4" t="s">
        <v>3228</v>
      </c>
      <c r="O724" s="4" t="s">
        <v>2889</v>
      </c>
      <c r="P724" s="4" t="s">
        <v>33</v>
      </c>
      <c r="Q724" s="4">
        <v>0</v>
      </c>
      <c r="R724" s="8">
        <v>45159.0000115741</v>
      </c>
      <c r="S724" s="6">
        <v>45181</v>
      </c>
      <c r="T724" s="4" t="s">
        <v>34</v>
      </c>
      <c r="U724" s="4">
        <v>-1834.96</v>
      </c>
      <c r="V724" s="4">
        <v>0</v>
      </c>
      <c r="W724" s="4">
        <v>0</v>
      </c>
      <c r="X724" s="4" t="s">
        <v>3229</v>
      </c>
      <c r="Y724" s="4" t="s">
        <v>3230</v>
      </c>
    </row>
    <row r="725" s="4" customFormat="1" spans="1:25">
      <c r="A725" s="4" t="s">
        <v>3234</v>
      </c>
      <c r="B725" s="4" t="s">
        <v>26</v>
      </c>
      <c r="C725" s="4" t="s">
        <v>27</v>
      </c>
      <c r="D725" s="4" t="s">
        <v>3235</v>
      </c>
      <c r="E725" s="4" t="s">
        <v>3236</v>
      </c>
      <c r="F725" s="6">
        <v>45177</v>
      </c>
      <c r="G725" s="6">
        <v>45178</v>
      </c>
      <c r="H725" s="4">
        <v>1</v>
      </c>
      <c r="I725" s="4">
        <v>1</v>
      </c>
      <c r="J725" s="4">
        <v>1</v>
      </c>
      <c r="K725" s="4" t="s">
        <v>30</v>
      </c>
      <c r="L725" s="4">
        <v>848.58</v>
      </c>
      <c r="M725" s="4">
        <v>848.58</v>
      </c>
      <c r="N725" s="4" t="s">
        <v>3237</v>
      </c>
      <c r="O725" s="4" t="s">
        <v>2889</v>
      </c>
      <c r="P725" s="4" t="s">
        <v>33</v>
      </c>
      <c r="Q725" s="4">
        <v>0</v>
      </c>
      <c r="R725" s="8">
        <v>45160</v>
      </c>
      <c r="S725" s="6">
        <v>45181</v>
      </c>
      <c r="T725" s="4" t="s">
        <v>34</v>
      </c>
      <c r="U725" s="4">
        <v>848.58</v>
      </c>
      <c r="V725" s="4">
        <v>0</v>
      </c>
      <c r="W725" s="4">
        <v>0</v>
      </c>
      <c r="X725" s="4" t="s">
        <v>3238</v>
      </c>
      <c r="Y725" s="4" t="s">
        <v>2733</v>
      </c>
    </row>
    <row r="726" s="4" customFormat="1" spans="1:25">
      <c r="A726" s="4" t="s">
        <v>3239</v>
      </c>
      <c r="B726" s="4" t="s">
        <v>26</v>
      </c>
      <c r="C726" s="4" t="s">
        <v>27</v>
      </c>
      <c r="D726" s="4" t="s">
        <v>3240</v>
      </c>
      <c r="E726" s="4" t="s">
        <v>3241</v>
      </c>
      <c r="F726" s="6">
        <v>45177</v>
      </c>
      <c r="G726" s="6">
        <v>45178</v>
      </c>
      <c r="H726" s="4">
        <v>1</v>
      </c>
      <c r="I726" s="4">
        <v>1</v>
      </c>
      <c r="J726" s="4">
        <v>1</v>
      </c>
      <c r="K726" s="4" t="s">
        <v>30</v>
      </c>
      <c r="L726" s="4">
        <v>1311.17</v>
      </c>
      <c r="M726" s="4">
        <v>1311.17</v>
      </c>
      <c r="N726" s="4" t="s">
        <v>3242</v>
      </c>
      <c r="O726" s="4" t="s">
        <v>2889</v>
      </c>
      <c r="P726" s="4" t="s">
        <v>33</v>
      </c>
      <c r="Q726" s="4">
        <v>0</v>
      </c>
      <c r="R726" s="8">
        <v>45161</v>
      </c>
      <c r="S726" s="6">
        <v>45181</v>
      </c>
      <c r="T726" s="4" t="s">
        <v>34</v>
      </c>
      <c r="U726" s="4">
        <v>1311.17</v>
      </c>
      <c r="V726" s="4">
        <v>0</v>
      </c>
      <c r="W726" s="4">
        <v>0</v>
      </c>
      <c r="X726" s="4" t="s">
        <v>3243</v>
      </c>
      <c r="Y726" s="4" t="s">
        <v>35</v>
      </c>
    </row>
    <row r="727" s="4" customFormat="1" spans="1:25">
      <c r="A727" s="4" t="s">
        <v>3244</v>
      </c>
      <c r="B727" s="4" t="s">
        <v>26</v>
      </c>
      <c r="C727" s="4" t="s">
        <v>27</v>
      </c>
      <c r="D727" s="4" t="s">
        <v>3245</v>
      </c>
      <c r="E727" s="4" t="s">
        <v>329</v>
      </c>
      <c r="F727" s="6">
        <v>45177</v>
      </c>
      <c r="G727" s="6">
        <v>45178</v>
      </c>
      <c r="H727" s="4">
        <v>1</v>
      </c>
      <c r="I727" s="4">
        <v>1</v>
      </c>
      <c r="J727" s="4">
        <v>1</v>
      </c>
      <c r="K727" s="4" t="s">
        <v>30</v>
      </c>
      <c r="L727" s="4">
        <v>1177.1</v>
      </c>
      <c r="M727" s="4">
        <v>1177.1</v>
      </c>
      <c r="N727" s="4" t="s">
        <v>3246</v>
      </c>
      <c r="O727" s="4" t="s">
        <v>2889</v>
      </c>
      <c r="P727" s="4" t="s">
        <v>33</v>
      </c>
      <c r="Q727" s="4">
        <v>0</v>
      </c>
      <c r="R727" s="8">
        <v>45162.0000115741</v>
      </c>
      <c r="S727" s="6">
        <v>45181</v>
      </c>
      <c r="T727" s="4" t="s">
        <v>34</v>
      </c>
      <c r="U727" s="4">
        <v>1177.1</v>
      </c>
      <c r="V727" s="4">
        <v>0</v>
      </c>
      <c r="W727" s="4">
        <v>0</v>
      </c>
      <c r="X727" s="4" t="s">
        <v>3247</v>
      </c>
      <c r="Y727" s="4" t="s">
        <v>3248</v>
      </c>
    </row>
    <row r="728" s="4" customFormat="1" spans="1:25">
      <c r="A728" s="4" t="s">
        <v>3249</v>
      </c>
      <c r="B728" s="4" t="s">
        <v>26</v>
      </c>
      <c r="C728" s="4" t="s">
        <v>27</v>
      </c>
      <c r="D728" s="4" t="s">
        <v>2216</v>
      </c>
      <c r="E728" s="4" t="s">
        <v>3250</v>
      </c>
      <c r="F728" s="6">
        <v>45177</v>
      </c>
      <c r="G728" s="6">
        <v>45178</v>
      </c>
      <c r="H728" s="4">
        <v>1</v>
      </c>
      <c r="I728" s="4">
        <v>1</v>
      </c>
      <c r="J728" s="4">
        <v>1</v>
      </c>
      <c r="K728" s="4" t="s">
        <v>30</v>
      </c>
      <c r="L728" s="4">
        <v>919.83</v>
      </c>
      <c r="M728" s="4">
        <v>919.83</v>
      </c>
      <c r="N728" s="4" t="s">
        <v>2217</v>
      </c>
      <c r="O728" s="4" t="s">
        <v>2889</v>
      </c>
      <c r="P728" s="4" t="s">
        <v>33</v>
      </c>
      <c r="Q728" s="4">
        <v>0</v>
      </c>
      <c r="R728" s="8">
        <v>45162.0000115741</v>
      </c>
      <c r="S728" s="6">
        <v>45181</v>
      </c>
      <c r="T728" s="4" t="s">
        <v>34</v>
      </c>
      <c r="U728" s="4">
        <v>919.83</v>
      </c>
      <c r="V728" s="4">
        <v>0</v>
      </c>
      <c r="W728" s="4">
        <v>0</v>
      </c>
      <c r="X728" s="4" t="s">
        <v>3251</v>
      </c>
      <c r="Y728" s="4" t="s">
        <v>3252</v>
      </c>
    </row>
    <row r="729" s="4" customFormat="1" spans="1:25">
      <c r="A729" s="4" t="s">
        <v>3011</v>
      </c>
      <c r="B729" s="4" t="s">
        <v>26</v>
      </c>
      <c r="C729" s="4" t="s">
        <v>92</v>
      </c>
      <c r="D729" s="4" t="s">
        <v>3012</v>
      </c>
      <c r="E729" s="4" t="s">
        <v>1888</v>
      </c>
      <c r="F729" s="6">
        <v>45177</v>
      </c>
      <c r="G729" s="6">
        <v>45178</v>
      </c>
      <c r="H729" s="4">
        <v>2</v>
      </c>
      <c r="I729" s="4">
        <v>1</v>
      </c>
      <c r="J729" s="4">
        <v>2</v>
      </c>
      <c r="K729" s="4" t="s">
        <v>30</v>
      </c>
      <c r="L729" s="4">
        <v>-1618.86</v>
      </c>
      <c r="M729" s="4">
        <v>-1618.86</v>
      </c>
      <c r="N729" s="4" t="s">
        <v>3013</v>
      </c>
      <c r="O729" s="4" t="s">
        <v>2889</v>
      </c>
      <c r="P729" s="4" t="s">
        <v>33</v>
      </c>
      <c r="Q729" s="4">
        <v>0</v>
      </c>
      <c r="R729" s="8">
        <v>45135</v>
      </c>
      <c r="S729" s="6">
        <v>45181</v>
      </c>
      <c r="T729" s="4" t="s">
        <v>34</v>
      </c>
      <c r="U729" s="4">
        <v>-1618.86</v>
      </c>
      <c r="V729" s="4">
        <v>0</v>
      </c>
      <c r="W729" s="4">
        <v>0</v>
      </c>
      <c r="X729" s="4" t="s">
        <v>3014</v>
      </c>
      <c r="Y729" s="4" t="s">
        <v>35</v>
      </c>
    </row>
    <row r="730" s="4" customFormat="1" spans="1:25">
      <c r="A730" s="4" t="s">
        <v>3015</v>
      </c>
      <c r="B730" s="4" t="s">
        <v>26</v>
      </c>
      <c r="C730" s="4" t="s">
        <v>92</v>
      </c>
      <c r="D730" s="4" t="s">
        <v>3012</v>
      </c>
      <c r="E730" s="4" t="s">
        <v>3016</v>
      </c>
      <c r="F730" s="6">
        <v>45177</v>
      </c>
      <c r="G730" s="6">
        <v>45178</v>
      </c>
      <c r="H730" s="4">
        <v>2</v>
      </c>
      <c r="I730" s="4">
        <v>1</v>
      </c>
      <c r="J730" s="4">
        <v>2</v>
      </c>
      <c r="K730" s="4" t="s">
        <v>30</v>
      </c>
      <c r="L730" s="4">
        <v>-1618.86</v>
      </c>
      <c r="M730" s="4">
        <v>-1618.86</v>
      </c>
      <c r="N730" s="4" t="s">
        <v>3017</v>
      </c>
      <c r="O730" s="4" t="s">
        <v>2889</v>
      </c>
      <c r="P730" s="4" t="s">
        <v>33</v>
      </c>
      <c r="Q730" s="4">
        <v>0</v>
      </c>
      <c r="R730" s="8">
        <v>45135.0000115741</v>
      </c>
      <c r="S730" s="6">
        <v>45181</v>
      </c>
      <c r="T730" s="4" t="s">
        <v>34</v>
      </c>
      <c r="U730" s="4">
        <v>-1618.86</v>
      </c>
      <c r="V730" s="4">
        <v>0</v>
      </c>
      <c r="W730" s="4">
        <v>0</v>
      </c>
      <c r="X730" s="4" t="s">
        <v>3018</v>
      </c>
      <c r="Y730" s="4" t="s">
        <v>35</v>
      </c>
    </row>
    <row r="731" s="4" customFormat="1" spans="1:26">
      <c r="A731" s="4" t="s">
        <v>3253</v>
      </c>
      <c r="B731" s="4" t="s">
        <v>26</v>
      </c>
      <c r="C731" s="4" t="s">
        <v>27</v>
      </c>
      <c r="D731" s="4" t="s">
        <v>3254</v>
      </c>
      <c r="E731" s="4" t="s">
        <v>3255</v>
      </c>
      <c r="F731" s="6">
        <v>45176</v>
      </c>
      <c r="G731" s="6">
        <v>45178</v>
      </c>
      <c r="H731" s="4">
        <v>2</v>
      </c>
      <c r="I731" s="4">
        <v>2</v>
      </c>
      <c r="J731" s="4">
        <v>4</v>
      </c>
      <c r="K731" s="4" t="s">
        <v>30</v>
      </c>
      <c r="L731" s="4">
        <v>8709.6</v>
      </c>
      <c r="M731" s="4">
        <v>8709.6</v>
      </c>
      <c r="N731" s="4" t="s">
        <v>3256</v>
      </c>
      <c r="O731" s="4" t="s">
        <v>2889</v>
      </c>
      <c r="P731" s="4" t="s">
        <v>33</v>
      </c>
      <c r="Q731" s="4">
        <v>0</v>
      </c>
      <c r="R731" s="8">
        <v>45162.0000115741</v>
      </c>
      <c r="S731" s="6">
        <v>45181</v>
      </c>
      <c r="T731" s="4" t="s">
        <v>34</v>
      </c>
      <c r="U731" s="4">
        <v>8709.6</v>
      </c>
      <c r="V731" s="4">
        <v>0</v>
      </c>
      <c r="W731" s="4">
        <v>0</v>
      </c>
      <c r="X731" s="4" t="s">
        <v>3257</v>
      </c>
      <c r="Y731" s="4">
        <v>136716050</v>
      </c>
      <c r="Z731" s="4" t="s">
        <v>3258</v>
      </c>
    </row>
    <row r="732" s="4" customFormat="1" spans="1:25">
      <c r="A732" s="4" t="s">
        <v>3259</v>
      </c>
      <c r="B732" s="4" t="s">
        <v>26</v>
      </c>
      <c r="C732" s="4" t="s">
        <v>27</v>
      </c>
      <c r="D732" s="4" t="s">
        <v>3260</v>
      </c>
      <c r="E732" s="4" t="s">
        <v>3261</v>
      </c>
      <c r="F732" s="6">
        <v>45177</v>
      </c>
      <c r="G732" s="6">
        <v>45178</v>
      </c>
      <c r="H732" s="4">
        <v>1</v>
      </c>
      <c r="I732" s="4">
        <v>1</v>
      </c>
      <c r="J732" s="4">
        <v>1</v>
      </c>
      <c r="K732" s="4" t="s">
        <v>30</v>
      </c>
      <c r="L732" s="4">
        <v>325.34</v>
      </c>
      <c r="M732" s="4">
        <v>325.34</v>
      </c>
      <c r="N732" s="4" t="s">
        <v>3262</v>
      </c>
      <c r="O732" s="4" t="s">
        <v>2889</v>
      </c>
      <c r="P732" s="4" t="s">
        <v>33</v>
      </c>
      <c r="Q732" s="4">
        <v>0</v>
      </c>
      <c r="R732" s="8">
        <v>45162.0000115741</v>
      </c>
      <c r="S732" s="6">
        <v>45181</v>
      </c>
      <c r="T732" s="4" t="s">
        <v>34</v>
      </c>
      <c r="U732" s="4">
        <v>325.34</v>
      </c>
      <c r="V732" s="4">
        <v>0</v>
      </c>
      <c r="W732" s="4">
        <v>0</v>
      </c>
      <c r="X732" s="4" t="s">
        <v>3263</v>
      </c>
      <c r="Y732" s="4" t="s">
        <v>3264</v>
      </c>
    </row>
    <row r="733" s="4" customFormat="1" spans="1:25">
      <c r="A733" s="4" t="s">
        <v>3259</v>
      </c>
      <c r="B733" s="4" t="s">
        <v>26</v>
      </c>
      <c r="C733" s="4" t="s">
        <v>92</v>
      </c>
      <c r="D733" s="4" t="s">
        <v>3260</v>
      </c>
      <c r="E733" s="4" t="s">
        <v>3261</v>
      </c>
      <c r="F733" s="6">
        <v>45177</v>
      </c>
      <c r="G733" s="6">
        <v>45178</v>
      </c>
      <c r="H733" s="4">
        <v>1</v>
      </c>
      <c r="I733" s="4">
        <v>1</v>
      </c>
      <c r="J733" s="4">
        <v>1</v>
      </c>
      <c r="K733" s="4" t="s">
        <v>30</v>
      </c>
      <c r="L733" s="4">
        <v>-325.34</v>
      </c>
      <c r="M733" s="4">
        <v>-325.34</v>
      </c>
      <c r="N733" s="4" t="s">
        <v>3262</v>
      </c>
      <c r="O733" s="4" t="s">
        <v>2889</v>
      </c>
      <c r="P733" s="4" t="s">
        <v>33</v>
      </c>
      <c r="Q733" s="4">
        <v>0</v>
      </c>
      <c r="R733" s="8">
        <v>45162.0000115741</v>
      </c>
      <c r="S733" s="6">
        <v>45181</v>
      </c>
      <c r="T733" s="4" t="s">
        <v>34</v>
      </c>
      <c r="U733" s="4">
        <v>-325.34</v>
      </c>
      <c r="V733" s="4">
        <v>0</v>
      </c>
      <c r="W733" s="4">
        <v>0</v>
      </c>
      <c r="X733" s="4" t="s">
        <v>3263</v>
      </c>
      <c r="Y733" s="4" t="s">
        <v>3264</v>
      </c>
    </row>
    <row r="734" s="4" customFormat="1" spans="1:25">
      <c r="A734" s="4" t="s">
        <v>3265</v>
      </c>
      <c r="B734" s="4" t="s">
        <v>26</v>
      </c>
      <c r="C734" s="4" t="s">
        <v>27</v>
      </c>
      <c r="D734" s="4" t="s">
        <v>2131</v>
      </c>
      <c r="E734" s="4" t="s">
        <v>2132</v>
      </c>
      <c r="F734" s="6">
        <v>45176</v>
      </c>
      <c r="G734" s="6">
        <v>45178</v>
      </c>
      <c r="H734" s="4">
        <v>1</v>
      </c>
      <c r="I734" s="4">
        <v>2</v>
      </c>
      <c r="J734" s="4">
        <v>2</v>
      </c>
      <c r="K734" s="4" t="s">
        <v>30</v>
      </c>
      <c r="L734" s="4">
        <v>371.36</v>
      </c>
      <c r="M734" s="4">
        <v>371.36</v>
      </c>
      <c r="N734" s="4" t="s">
        <v>3266</v>
      </c>
      <c r="O734" s="4" t="s">
        <v>2889</v>
      </c>
      <c r="P734" s="4" t="s">
        <v>33</v>
      </c>
      <c r="Q734" s="4">
        <v>0</v>
      </c>
      <c r="R734" s="8">
        <v>45162.0000115741</v>
      </c>
      <c r="S734" s="6">
        <v>45181</v>
      </c>
      <c r="T734" s="4" t="s">
        <v>34</v>
      </c>
      <c r="U734" s="4">
        <v>371.36</v>
      </c>
      <c r="V734" s="4">
        <v>0</v>
      </c>
      <c r="W734" s="4">
        <v>0</v>
      </c>
      <c r="X734" s="4" t="s">
        <v>3267</v>
      </c>
      <c r="Y734" s="4" t="s">
        <v>35</v>
      </c>
    </row>
    <row r="735" s="4" customFormat="1" spans="1:25">
      <c r="A735" s="4" t="s">
        <v>3268</v>
      </c>
      <c r="B735" s="4" t="s">
        <v>26</v>
      </c>
      <c r="C735" s="4" t="s">
        <v>27</v>
      </c>
      <c r="D735" s="4" t="s">
        <v>3269</v>
      </c>
      <c r="E735" s="4" t="s">
        <v>3270</v>
      </c>
      <c r="F735" s="6">
        <v>45174</v>
      </c>
      <c r="G735" s="6">
        <v>45178</v>
      </c>
      <c r="H735" s="4">
        <v>2</v>
      </c>
      <c r="I735" s="4">
        <v>4</v>
      </c>
      <c r="J735" s="4">
        <v>8</v>
      </c>
      <c r="K735" s="4" t="s">
        <v>30</v>
      </c>
      <c r="L735" s="4">
        <v>4772.16</v>
      </c>
      <c r="M735" s="4">
        <v>4772.16</v>
      </c>
      <c r="N735" s="4" t="s">
        <v>3271</v>
      </c>
      <c r="O735" s="4" t="s">
        <v>2889</v>
      </c>
      <c r="P735" s="4" t="s">
        <v>33</v>
      </c>
      <c r="Q735" s="4">
        <v>0</v>
      </c>
      <c r="R735" s="8">
        <v>45162.0000115741</v>
      </c>
      <c r="S735" s="6">
        <v>45181</v>
      </c>
      <c r="T735" s="4" t="s">
        <v>34</v>
      </c>
      <c r="U735" s="4">
        <v>4772.16</v>
      </c>
      <c r="V735" s="4">
        <v>0</v>
      </c>
      <c r="W735" s="4">
        <v>0</v>
      </c>
      <c r="X735" s="4" t="s">
        <v>3272</v>
      </c>
      <c r="Y735" s="4" t="s">
        <v>3273</v>
      </c>
    </row>
    <row r="736" s="4" customFormat="1" spans="1:25">
      <c r="A736" s="4" t="s">
        <v>3274</v>
      </c>
      <c r="B736" s="4" t="s">
        <v>26</v>
      </c>
      <c r="C736" s="4" t="s">
        <v>27</v>
      </c>
      <c r="D736" s="4" t="s">
        <v>3275</v>
      </c>
      <c r="E736" s="4" t="s">
        <v>3276</v>
      </c>
      <c r="F736" s="6">
        <v>45173</v>
      </c>
      <c r="G736" s="6">
        <v>45178</v>
      </c>
      <c r="H736" s="4">
        <v>1</v>
      </c>
      <c r="I736" s="4">
        <v>5</v>
      </c>
      <c r="J736" s="4">
        <v>5</v>
      </c>
      <c r="K736" s="4" t="s">
        <v>30</v>
      </c>
      <c r="L736" s="4">
        <v>5532.23</v>
      </c>
      <c r="M736" s="4">
        <v>5532.23</v>
      </c>
      <c r="N736" s="4" t="s">
        <v>3277</v>
      </c>
      <c r="O736" s="4" t="s">
        <v>2889</v>
      </c>
      <c r="P736" s="4" t="s">
        <v>33</v>
      </c>
      <c r="Q736" s="4">
        <v>0</v>
      </c>
      <c r="R736" s="8">
        <v>45162</v>
      </c>
      <c r="S736" s="6">
        <v>45181</v>
      </c>
      <c r="T736" s="4" t="s">
        <v>34</v>
      </c>
      <c r="U736" s="4">
        <v>5532.23</v>
      </c>
      <c r="V736" s="4">
        <v>0</v>
      </c>
      <c r="W736" s="4">
        <v>0</v>
      </c>
      <c r="X736" s="4" t="s">
        <v>3278</v>
      </c>
      <c r="Y736" s="4" t="s">
        <v>3279</v>
      </c>
    </row>
    <row r="737" s="4" customFormat="1" spans="1:25">
      <c r="A737" s="4" t="s">
        <v>3280</v>
      </c>
      <c r="B737" s="4" t="s">
        <v>26</v>
      </c>
      <c r="C737" s="4" t="s">
        <v>27</v>
      </c>
      <c r="D737" s="4" t="s">
        <v>3281</v>
      </c>
      <c r="E737" s="4" t="s">
        <v>3282</v>
      </c>
      <c r="F737" s="6">
        <v>45175</v>
      </c>
      <c r="G737" s="6">
        <v>45178</v>
      </c>
      <c r="H737" s="4">
        <v>1</v>
      </c>
      <c r="I737" s="4">
        <v>3</v>
      </c>
      <c r="J737" s="4">
        <v>3</v>
      </c>
      <c r="K737" s="4" t="s">
        <v>30</v>
      </c>
      <c r="L737" s="4">
        <v>1002.6</v>
      </c>
      <c r="M737" s="4">
        <v>1002.6</v>
      </c>
      <c r="N737" s="4" t="s">
        <v>3283</v>
      </c>
      <c r="O737" s="4" t="s">
        <v>2889</v>
      </c>
      <c r="P737" s="4" t="s">
        <v>33</v>
      </c>
      <c r="Q737" s="4">
        <v>0</v>
      </c>
      <c r="R737" s="8">
        <v>45162.0000115741</v>
      </c>
      <c r="S737" s="6">
        <v>45181</v>
      </c>
      <c r="T737" s="4" t="s">
        <v>34</v>
      </c>
      <c r="U737" s="4">
        <v>1002.6</v>
      </c>
      <c r="V737" s="4">
        <v>0</v>
      </c>
      <c r="W737" s="4">
        <v>0</v>
      </c>
      <c r="X737" s="4" t="s">
        <v>3284</v>
      </c>
      <c r="Y737" s="4" t="s">
        <v>3285</v>
      </c>
    </row>
    <row r="738" s="4" customFormat="1" spans="1:25">
      <c r="A738" s="4" t="s">
        <v>3286</v>
      </c>
      <c r="B738" s="4" t="s">
        <v>26</v>
      </c>
      <c r="C738" s="4" t="s">
        <v>27</v>
      </c>
      <c r="D738" s="4" t="s">
        <v>3287</v>
      </c>
      <c r="E738" s="4" t="s">
        <v>3288</v>
      </c>
      <c r="F738" s="6">
        <v>45177</v>
      </c>
      <c r="G738" s="6">
        <v>45178</v>
      </c>
      <c r="H738" s="4">
        <v>1</v>
      </c>
      <c r="I738" s="4">
        <v>1</v>
      </c>
      <c r="J738" s="4">
        <v>1</v>
      </c>
      <c r="K738" s="4" t="s">
        <v>30</v>
      </c>
      <c r="L738" s="4">
        <v>813.04</v>
      </c>
      <c r="M738" s="4">
        <v>813.04</v>
      </c>
      <c r="N738" s="4" t="s">
        <v>3289</v>
      </c>
      <c r="O738" s="4" t="s">
        <v>2889</v>
      </c>
      <c r="P738" s="4" t="s">
        <v>33</v>
      </c>
      <c r="Q738" s="4">
        <v>0</v>
      </c>
      <c r="R738" s="8">
        <v>45162</v>
      </c>
      <c r="S738" s="6">
        <v>45181</v>
      </c>
      <c r="T738" s="4" t="s">
        <v>34</v>
      </c>
      <c r="U738" s="4">
        <v>813.04</v>
      </c>
      <c r="V738" s="4">
        <v>0</v>
      </c>
      <c r="W738" s="4">
        <v>0</v>
      </c>
      <c r="X738" s="4" t="s">
        <v>3290</v>
      </c>
      <c r="Y738" s="4" t="s">
        <v>35</v>
      </c>
    </row>
    <row r="739" s="4" customFormat="1" spans="1:25">
      <c r="A739" s="4" t="s">
        <v>3291</v>
      </c>
      <c r="B739" s="4" t="s">
        <v>26</v>
      </c>
      <c r="C739" s="4" t="s">
        <v>27</v>
      </c>
      <c r="D739" s="4" t="s">
        <v>1664</v>
      </c>
      <c r="E739" s="4" t="s">
        <v>691</v>
      </c>
      <c r="F739" s="6">
        <v>45176</v>
      </c>
      <c r="G739" s="6">
        <v>45178</v>
      </c>
      <c r="H739" s="4">
        <v>3</v>
      </c>
      <c r="I739" s="4">
        <v>2</v>
      </c>
      <c r="J739" s="4">
        <v>6</v>
      </c>
      <c r="K739" s="4" t="s">
        <v>30</v>
      </c>
      <c r="L739" s="4">
        <v>4604.34</v>
      </c>
      <c r="M739" s="4">
        <v>4604.34</v>
      </c>
      <c r="N739" s="4" t="s">
        <v>3292</v>
      </c>
      <c r="O739" s="4" t="s">
        <v>2889</v>
      </c>
      <c r="P739" s="4" t="s">
        <v>33</v>
      </c>
      <c r="Q739" s="4">
        <v>0</v>
      </c>
      <c r="R739" s="8">
        <v>45163</v>
      </c>
      <c r="S739" s="6">
        <v>45181</v>
      </c>
      <c r="T739" s="4" t="s">
        <v>34</v>
      </c>
      <c r="U739" s="4">
        <v>4604.34</v>
      </c>
      <c r="V739" s="4">
        <v>0</v>
      </c>
      <c r="W739" s="4">
        <v>0</v>
      </c>
      <c r="X739" s="4" t="s">
        <v>3293</v>
      </c>
      <c r="Y739" s="4" t="s">
        <v>35</v>
      </c>
    </row>
    <row r="740" s="4" customFormat="1" spans="1:25">
      <c r="A740" s="4" t="s">
        <v>3294</v>
      </c>
      <c r="B740" s="4" t="s">
        <v>26</v>
      </c>
      <c r="C740" s="4" t="s">
        <v>27</v>
      </c>
      <c r="D740" s="4" t="s">
        <v>3295</v>
      </c>
      <c r="E740" s="4" t="s">
        <v>3296</v>
      </c>
      <c r="F740" s="6">
        <v>45175</v>
      </c>
      <c r="G740" s="6">
        <v>45178</v>
      </c>
      <c r="H740" s="4">
        <v>1</v>
      </c>
      <c r="I740" s="4">
        <v>3</v>
      </c>
      <c r="J740" s="4">
        <v>3</v>
      </c>
      <c r="K740" s="4" t="s">
        <v>30</v>
      </c>
      <c r="L740" s="4">
        <v>2673</v>
      </c>
      <c r="M740" s="4">
        <v>2673</v>
      </c>
      <c r="N740" s="4" t="s">
        <v>3297</v>
      </c>
      <c r="O740" s="4" t="s">
        <v>2889</v>
      </c>
      <c r="P740" s="4" t="s">
        <v>33</v>
      </c>
      <c r="Q740" s="4">
        <v>0</v>
      </c>
      <c r="R740" s="8">
        <v>45113</v>
      </c>
      <c r="S740" s="6">
        <v>45181</v>
      </c>
      <c r="T740" s="4" t="s">
        <v>34</v>
      </c>
      <c r="U740" s="4">
        <v>2673</v>
      </c>
      <c r="V740" s="4">
        <v>0</v>
      </c>
      <c r="W740" s="4">
        <v>0</v>
      </c>
      <c r="X740" s="4" t="s">
        <v>3298</v>
      </c>
      <c r="Y740" s="4" t="s">
        <v>35</v>
      </c>
    </row>
    <row r="741" s="4" customFormat="1" spans="1:25">
      <c r="A741" s="4" t="s">
        <v>3299</v>
      </c>
      <c r="B741" s="4" t="s">
        <v>26</v>
      </c>
      <c r="C741" s="4" t="s">
        <v>27</v>
      </c>
      <c r="D741" s="4" t="s">
        <v>3300</v>
      </c>
      <c r="E741" s="4" t="s">
        <v>3301</v>
      </c>
      <c r="F741" s="6">
        <v>45177</v>
      </c>
      <c r="G741" s="6">
        <v>45178</v>
      </c>
      <c r="H741" s="4">
        <v>1</v>
      </c>
      <c r="I741" s="4">
        <v>1</v>
      </c>
      <c r="J741" s="4">
        <v>1</v>
      </c>
      <c r="K741" s="4" t="s">
        <v>30</v>
      </c>
      <c r="L741" s="4">
        <v>889.55</v>
      </c>
      <c r="M741" s="4">
        <v>889.55</v>
      </c>
      <c r="N741" s="4" t="s">
        <v>3302</v>
      </c>
      <c r="O741" s="4" t="s">
        <v>2889</v>
      </c>
      <c r="P741" s="4" t="s">
        <v>33</v>
      </c>
      <c r="Q741" s="4">
        <v>0</v>
      </c>
      <c r="R741" s="8">
        <v>45164.0000115741</v>
      </c>
      <c r="S741" s="6">
        <v>45181</v>
      </c>
      <c r="T741" s="4" t="s">
        <v>34</v>
      </c>
      <c r="U741" s="4">
        <v>889.55</v>
      </c>
      <c r="V741" s="4">
        <v>0</v>
      </c>
      <c r="W741" s="4">
        <v>0</v>
      </c>
      <c r="X741" s="4" t="s">
        <v>3303</v>
      </c>
      <c r="Y741" s="4" t="s">
        <v>3304</v>
      </c>
    </row>
    <row r="742" s="4" customFormat="1" spans="1:25">
      <c r="A742" s="4" t="s">
        <v>3305</v>
      </c>
      <c r="B742" s="4" t="s">
        <v>26</v>
      </c>
      <c r="C742" s="4" t="s">
        <v>27</v>
      </c>
      <c r="D742" s="4" t="s">
        <v>3306</v>
      </c>
      <c r="E742" s="4" t="s">
        <v>3307</v>
      </c>
      <c r="F742" s="6">
        <v>45175</v>
      </c>
      <c r="G742" s="6">
        <v>45178</v>
      </c>
      <c r="H742" s="4">
        <v>1</v>
      </c>
      <c r="I742" s="4">
        <v>3</v>
      </c>
      <c r="J742" s="4">
        <v>3</v>
      </c>
      <c r="K742" s="4" t="s">
        <v>30</v>
      </c>
      <c r="L742" s="4">
        <v>2450.07</v>
      </c>
      <c r="M742" s="4">
        <v>2450.07</v>
      </c>
      <c r="N742" s="4" t="s">
        <v>3308</v>
      </c>
      <c r="O742" s="4" t="s">
        <v>2889</v>
      </c>
      <c r="P742" s="4" t="s">
        <v>33</v>
      </c>
      <c r="Q742" s="4">
        <v>0</v>
      </c>
      <c r="R742" s="8">
        <v>45164.0000115741</v>
      </c>
      <c r="S742" s="6">
        <v>45181</v>
      </c>
      <c r="T742" s="4" t="s">
        <v>34</v>
      </c>
      <c r="U742" s="4">
        <v>2450.07</v>
      </c>
      <c r="V742" s="4">
        <v>0</v>
      </c>
      <c r="W742" s="4">
        <v>0</v>
      </c>
      <c r="X742" s="4" t="s">
        <v>3309</v>
      </c>
      <c r="Y742" s="4" t="s">
        <v>35</v>
      </c>
    </row>
    <row r="743" s="4" customFormat="1" spans="1:25">
      <c r="A743" s="4" t="s">
        <v>3310</v>
      </c>
      <c r="B743" s="4" t="s">
        <v>26</v>
      </c>
      <c r="C743" s="4" t="s">
        <v>27</v>
      </c>
      <c r="D743" s="4" t="s">
        <v>3311</v>
      </c>
      <c r="E743" s="4" t="s">
        <v>3312</v>
      </c>
      <c r="F743" s="6">
        <v>45177</v>
      </c>
      <c r="G743" s="6">
        <v>45178</v>
      </c>
      <c r="H743" s="4">
        <v>1</v>
      </c>
      <c r="I743" s="4">
        <v>1</v>
      </c>
      <c r="J743" s="4">
        <v>1</v>
      </c>
      <c r="K743" s="4" t="s">
        <v>30</v>
      </c>
      <c r="L743" s="4">
        <v>896.21</v>
      </c>
      <c r="M743" s="4">
        <v>896.21</v>
      </c>
      <c r="N743" s="4" t="s">
        <v>3313</v>
      </c>
      <c r="O743" s="4" t="s">
        <v>2889</v>
      </c>
      <c r="P743" s="4" t="s">
        <v>33</v>
      </c>
      <c r="Q743" s="4">
        <v>0</v>
      </c>
      <c r="R743" s="8">
        <v>45164.0000115741</v>
      </c>
      <c r="S743" s="6">
        <v>45181</v>
      </c>
      <c r="T743" s="4" t="s">
        <v>34</v>
      </c>
      <c r="U743" s="4">
        <v>896.21</v>
      </c>
      <c r="V743" s="4">
        <v>0</v>
      </c>
      <c r="W743" s="4">
        <v>0</v>
      </c>
      <c r="X743" s="4" t="s">
        <v>3314</v>
      </c>
      <c r="Y743" s="4" t="s">
        <v>3315</v>
      </c>
    </row>
    <row r="744" s="4" customFormat="1" spans="1:25">
      <c r="A744" s="4" t="s">
        <v>3316</v>
      </c>
      <c r="B744" s="4" t="s">
        <v>26</v>
      </c>
      <c r="C744" s="4" t="s">
        <v>27</v>
      </c>
      <c r="D744" s="4" t="s">
        <v>3317</v>
      </c>
      <c r="E744" s="4" t="s">
        <v>3318</v>
      </c>
      <c r="F744" s="6">
        <v>45176</v>
      </c>
      <c r="G744" s="6">
        <v>45178</v>
      </c>
      <c r="H744" s="4">
        <v>1</v>
      </c>
      <c r="I744" s="4">
        <v>2</v>
      </c>
      <c r="J744" s="4">
        <v>2</v>
      </c>
      <c r="K744" s="4" t="s">
        <v>30</v>
      </c>
      <c r="L744" s="4">
        <v>2041.68</v>
      </c>
      <c r="M744" s="4">
        <v>2041.68</v>
      </c>
      <c r="N744" s="4" t="s">
        <v>3319</v>
      </c>
      <c r="O744" s="4" t="s">
        <v>2889</v>
      </c>
      <c r="P744" s="4" t="s">
        <v>33</v>
      </c>
      <c r="Q744" s="4">
        <v>0</v>
      </c>
      <c r="R744" s="8">
        <v>45164.0000115741</v>
      </c>
      <c r="S744" s="6">
        <v>45181</v>
      </c>
      <c r="T744" s="4" t="s">
        <v>34</v>
      </c>
      <c r="U744" s="4">
        <v>2041.68</v>
      </c>
      <c r="V744" s="4">
        <v>0</v>
      </c>
      <c r="W744" s="4">
        <v>0</v>
      </c>
      <c r="X744" s="4" t="s">
        <v>3320</v>
      </c>
      <c r="Y744" s="4" t="s">
        <v>35</v>
      </c>
    </row>
    <row r="745" s="4" customFormat="1" spans="1:25">
      <c r="A745" s="4" t="s">
        <v>3194</v>
      </c>
      <c r="B745" s="4" t="s">
        <v>26</v>
      </c>
      <c r="C745" s="4" t="s">
        <v>92</v>
      </c>
      <c r="D745" s="4" t="s">
        <v>3195</v>
      </c>
      <c r="E745" s="4" t="s">
        <v>3196</v>
      </c>
      <c r="F745" s="6">
        <v>45175</v>
      </c>
      <c r="G745" s="6">
        <v>45178</v>
      </c>
      <c r="H745" s="4">
        <v>1</v>
      </c>
      <c r="I745" s="4">
        <v>3</v>
      </c>
      <c r="J745" s="4">
        <v>3</v>
      </c>
      <c r="K745" s="4" t="s">
        <v>30</v>
      </c>
      <c r="L745" s="4">
        <v>-2681.52</v>
      </c>
      <c r="M745" s="4">
        <v>-2681.52</v>
      </c>
      <c r="N745" s="4" t="s">
        <v>3197</v>
      </c>
      <c r="O745" s="4" t="s">
        <v>2889</v>
      </c>
      <c r="P745" s="4" t="s">
        <v>33</v>
      </c>
      <c r="Q745" s="4">
        <v>0</v>
      </c>
      <c r="R745" s="8">
        <v>45158</v>
      </c>
      <c r="S745" s="6">
        <v>45181</v>
      </c>
      <c r="T745" s="4" t="s">
        <v>34</v>
      </c>
      <c r="U745" s="4">
        <v>-2681.52</v>
      </c>
      <c r="V745" s="4">
        <v>0</v>
      </c>
      <c r="W745" s="4">
        <v>0</v>
      </c>
      <c r="X745" s="4" t="s">
        <v>3198</v>
      </c>
      <c r="Y745" s="4" t="s">
        <v>3199</v>
      </c>
    </row>
    <row r="746" s="4" customFormat="1" spans="1:25">
      <c r="A746" s="4" t="s">
        <v>3321</v>
      </c>
      <c r="B746" s="4" t="s">
        <v>26</v>
      </c>
      <c r="C746" s="4" t="s">
        <v>27</v>
      </c>
      <c r="D746" s="4" t="s">
        <v>3322</v>
      </c>
      <c r="E746" s="4" t="s">
        <v>3323</v>
      </c>
      <c r="F746" s="6">
        <v>45176</v>
      </c>
      <c r="G746" s="6">
        <v>45178</v>
      </c>
      <c r="H746" s="4">
        <v>1</v>
      </c>
      <c r="I746" s="4">
        <v>2</v>
      </c>
      <c r="J746" s="4">
        <v>2</v>
      </c>
      <c r="K746" s="4" t="s">
        <v>30</v>
      </c>
      <c r="L746" s="4">
        <v>1966.46</v>
      </c>
      <c r="M746" s="4">
        <v>1966.46</v>
      </c>
      <c r="N746" s="4" t="s">
        <v>3324</v>
      </c>
      <c r="O746" s="4" t="s">
        <v>2889</v>
      </c>
      <c r="P746" s="4" t="s">
        <v>33</v>
      </c>
      <c r="Q746" s="4">
        <v>0</v>
      </c>
      <c r="R746" s="8">
        <v>45165</v>
      </c>
      <c r="S746" s="6">
        <v>45181</v>
      </c>
      <c r="T746" s="4" t="s">
        <v>34</v>
      </c>
      <c r="U746" s="4">
        <v>1966.46</v>
      </c>
      <c r="V746" s="4">
        <v>0</v>
      </c>
      <c r="W746" s="4">
        <v>0</v>
      </c>
      <c r="X746" s="4" t="s">
        <v>3325</v>
      </c>
      <c r="Y746" s="4" t="s">
        <v>3326</v>
      </c>
    </row>
    <row r="747" s="4" customFormat="1" spans="1:25">
      <c r="A747" s="4" t="s">
        <v>3327</v>
      </c>
      <c r="B747" s="4" t="s">
        <v>26</v>
      </c>
      <c r="C747" s="4" t="s">
        <v>27</v>
      </c>
      <c r="D747" s="4" t="s">
        <v>3328</v>
      </c>
      <c r="E747" s="4" t="s">
        <v>3329</v>
      </c>
      <c r="F747" s="6">
        <v>45175</v>
      </c>
      <c r="G747" s="6">
        <v>45178</v>
      </c>
      <c r="H747" s="4">
        <v>1</v>
      </c>
      <c r="I747" s="4">
        <v>3</v>
      </c>
      <c r="J747" s="4">
        <v>3</v>
      </c>
      <c r="K747" s="4" t="s">
        <v>30</v>
      </c>
      <c r="L747" s="4">
        <v>1430.88</v>
      </c>
      <c r="M747" s="4">
        <v>1430.88</v>
      </c>
      <c r="N747" s="4" t="s">
        <v>3330</v>
      </c>
      <c r="O747" s="4" t="s">
        <v>2889</v>
      </c>
      <c r="P747" s="4" t="s">
        <v>33</v>
      </c>
      <c r="Q747" s="4">
        <v>0</v>
      </c>
      <c r="R747" s="8">
        <v>45165</v>
      </c>
      <c r="S747" s="6">
        <v>45181</v>
      </c>
      <c r="T747" s="4" t="s">
        <v>34</v>
      </c>
      <c r="U747" s="4">
        <v>1430.88</v>
      </c>
      <c r="V747" s="4">
        <v>0</v>
      </c>
      <c r="W747" s="4">
        <v>0</v>
      </c>
      <c r="X747" s="4" t="s">
        <v>3331</v>
      </c>
      <c r="Y747" s="4" t="s">
        <v>3332</v>
      </c>
    </row>
    <row r="748" s="4" customFormat="1" spans="1:25">
      <c r="A748" s="4" t="s">
        <v>3333</v>
      </c>
      <c r="B748" s="4" t="s">
        <v>26</v>
      </c>
      <c r="C748" s="4" t="s">
        <v>27</v>
      </c>
      <c r="D748" s="4" t="s">
        <v>3334</v>
      </c>
      <c r="E748" s="4" t="s">
        <v>3335</v>
      </c>
      <c r="F748" s="6">
        <v>45177</v>
      </c>
      <c r="G748" s="6">
        <v>45178</v>
      </c>
      <c r="H748" s="4">
        <v>1</v>
      </c>
      <c r="I748" s="4">
        <v>1</v>
      </c>
      <c r="J748" s="4">
        <v>1</v>
      </c>
      <c r="K748" s="4" t="s">
        <v>30</v>
      </c>
      <c r="L748" s="4">
        <v>1253.08</v>
      </c>
      <c r="M748" s="4">
        <v>1253.08</v>
      </c>
      <c r="N748" s="4" t="s">
        <v>3336</v>
      </c>
      <c r="O748" s="4" t="s">
        <v>2889</v>
      </c>
      <c r="P748" s="4" t="s">
        <v>33</v>
      </c>
      <c r="Q748" s="4">
        <v>0</v>
      </c>
      <c r="R748" s="8">
        <v>45165.0000115741</v>
      </c>
      <c r="S748" s="6">
        <v>45181</v>
      </c>
      <c r="T748" s="4" t="s">
        <v>34</v>
      </c>
      <c r="U748" s="4">
        <v>1253.08</v>
      </c>
      <c r="V748" s="4">
        <v>0</v>
      </c>
      <c r="W748" s="4">
        <v>0</v>
      </c>
      <c r="X748" s="4" t="s">
        <v>3337</v>
      </c>
      <c r="Y748" s="4" t="s">
        <v>3338</v>
      </c>
    </row>
    <row r="749" s="4" customFormat="1" spans="1:25">
      <c r="A749" s="4" t="s">
        <v>3339</v>
      </c>
      <c r="B749" s="4" t="s">
        <v>26</v>
      </c>
      <c r="C749" s="4" t="s">
        <v>27</v>
      </c>
      <c r="D749" s="4" t="s">
        <v>1406</v>
      </c>
      <c r="E749" s="4" t="s">
        <v>1155</v>
      </c>
      <c r="F749" s="6">
        <v>45176</v>
      </c>
      <c r="G749" s="6">
        <v>45178</v>
      </c>
      <c r="H749" s="4">
        <v>1</v>
      </c>
      <c r="I749" s="4">
        <v>2</v>
      </c>
      <c r="J749" s="4">
        <v>2</v>
      </c>
      <c r="K749" s="4" t="s">
        <v>30</v>
      </c>
      <c r="L749" s="4">
        <v>1704.1</v>
      </c>
      <c r="M749" s="4">
        <v>1704.1</v>
      </c>
      <c r="N749" s="4" t="s">
        <v>3340</v>
      </c>
      <c r="O749" s="4" t="s">
        <v>2889</v>
      </c>
      <c r="P749" s="4" t="s">
        <v>33</v>
      </c>
      <c r="Q749" s="4">
        <v>0</v>
      </c>
      <c r="R749" s="8">
        <v>45166</v>
      </c>
      <c r="S749" s="6">
        <v>45181</v>
      </c>
      <c r="T749" s="4" t="s">
        <v>34</v>
      </c>
      <c r="U749" s="4">
        <v>1704.1</v>
      </c>
      <c r="V749" s="4">
        <v>0</v>
      </c>
      <c r="W749" s="4">
        <v>0</v>
      </c>
      <c r="X749" s="4" t="s">
        <v>3341</v>
      </c>
      <c r="Y749" s="4" t="s">
        <v>35</v>
      </c>
    </row>
    <row r="750" s="4" customFormat="1" spans="1:25">
      <c r="A750" s="4" t="s">
        <v>3033</v>
      </c>
      <c r="B750" s="4" t="s">
        <v>26</v>
      </c>
      <c r="C750" s="4" t="s">
        <v>92</v>
      </c>
      <c r="D750" s="4" t="s">
        <v>3034</v>
      </c>
      <c r="E750" s="4" t="s">
        <v>165</v>
      </c>
      <c r="F750" s="6">
        <v>45177</v>
      </c>
      <c r="G750" s="6">
        <v>45178</v>
      </c>
      <c r="H750" s="4">
        <v>2</v>
      </c>
      <c r="I750" s="4">
        <v>1</v>
      </c>
      <c r="J750" s="4">
        <v>2</v>
      </c>
      <c r="K750" s="4" t="s">
        <v>30</v>
      </c>
      <c r="L750" s="4">
        <v>-1536.6</v>
      </c>
      <c r="M750" s="4">
        <v>-1536.6</v>
      </c>
      <c r="N750" s="4" t="s">
        <v>1980</v>
      </c>
      <c r="O750" s="4" t="s">
        <v>2889</v>
      </c>
      <c r="P750" s="4" t="s">
        <v>33</v>
      </c>
      <c r="Q750" s="4">
        <v>0</v>
      </c>
      <c r="R750" s="8">
        <v>45138.0000115741</v>
      </c>
      <c r="S750" s="6">
        <v>45181</v>
      </c>
      <c r="T750" s="4" t="s">
        <v>34</v>
      </c>
      <c r="U750" s="4">
        <v>-1536.6</v>
      </c>
      <c r="V750" s="4">
        <v>0</v>
      </c>
      <c r="W750" s="4">
        <v>0</v>
      </c>
      <c r="X750" s="4" t="s">
        <v>3035</v>
      </c>
      <c r="Y750" s="4" t="s">
        <v>35</v>
      </c>
    </row>
    <row r="751" s="4" customFormat="1" spans="1:25">
      <c r="A751" s="4" t="s">
        <v>3342</v>
      </c>
      <c r="B751" s="4" t="s">
        <v>26</v>
      </c>
      <c r="C751" s="4" t="s">
        <v>27</v>
      </c>
      <c r="D751" s="4" t="s">
        <v>3343</v>
      </c>
      <c r="E751" s="4" t="s">
        <v>3344</v>
      </c>
      <c r="F751" s="6">
        <v>45176</v>
      </c>
      <c r="G751" s="6">
        <v>45178</v>
      </c>
      <c r="H751" s="4">
        <v>1</v>
      </c>
      <c r="I751" s="4">
        <v>2</v>
      </c>
      <c r="J751" s="4">
        <v>2</v>
      </c>
      <c r="K751" s="4" t="s">
        <v>30</v>
      </c>
      <c r="L751" s="4">
        <v>8107.54</v>
      </c>
      <c r="M751" s="4">
        <v>8107.54</v>
      </c>
      <c r="N751" s="4" t="s">
        <v>3345</v>
      </c>
      <c r="O751" s="4" t="s">
        <v>2889</v>
      </c>
      <c r="P751" s="4" t="s">
        <v>33</v>
      </c>
      <c r="Q751" s="4">
        <v>0</v>
      </c>
      <c r="R751" s="8">
        <v>45166.0000115741</v>
      </c>
      <c r="S751" s="6">
        <v>45181</v>
      </c>
      <c r="T751" s="4" t="s">
        <v>34</v>
      </c>
      <c r="U751" s="4">
        <v>8107.54</v>
      </c>
      <c r="V751" s="4">
        <v>0</v>
      </c>
      <c r="W751" s="4">
        <v>0</v>
      </c>
      <c r="X751" s="4" t="s">
        <v>3346</v>
      </c>
      <c r="Y751" s="4" t="s">
        <v>3347</v>
      </c>
    </row>
    <row r="752" s="4" customFormat="1" spans="1:25">
      <c r="A752" s="4" t="s">
        <v>3348</v>
      </c>
      <c r="B752" s="4" t="s">
        <v>26</v>
      </c>
      <c r="C752" s="4" t="s">
        <v>27</v>
      </c>
      <c r="D752" s="4" t="s">
        <v>3349</v>
      </c>
      <c r="E752" s="4" t="s">
        <v>638</v>
      </c>
      <c r="F752" s="6">
        <v>45175</v>
      </c>
      <c r="G752" s="6">
        <v>45178</v>
      </c>
      <c r="H752" s="4">
        <v>1</v>
      </c>
      <c r="I752" s="4">
        <v>3</v>
      </c>
      <c r="J752" s="4">
        <v>3</v>
      </c>
      <c r="K752" s="4" t="s">
        <v>30</v>
      </c>
      <c r="L752" s="4">
        <v>1995.48</v>
      </c>
      <c r="M752" s="4">
        <v>1995.48</v>
      </c>
      <c r="N752" s="4" t="s">
        <v>3350</v>
      </c>
      <c r="O752" s="4" t="s">
        <v>2889</v>
      </c>
      <c r="P752" s="4" t="s">
        <v>33</v>
      </c>
      <c r="Q752" s="4">
        <v>0</v>
      </c>
      <c r="R752" s="8">
        <v>45166</v>
      </c>
      <c r="S752" s="6">
        <v>45181</v>
      </c>
      <c r="T752" s="4" t="s">
        <v>34</v>
      </c>
      <c r="U752" s="4">
        <v>1995.48</v>
      </c>
      <c r="V752" s="4">
        <v>0</v>
      </c>
      <c r="W752" s="4">
        <v>0</v>
      </c>
      <c r="X752" s="4" t="s">
        <v>3351</v>
      </c>
      <c r="Y752" s="4" t="s">
        <v>35</v>
      </c>
    </row>
    <row r="753" s="4" customFormat="1" spans="1:25">
      <c r="A753" s="4" t="s">
        <v>3352</v>
      </c>
      <c r="B753" s="4" t="s">
        <v>26</v>
      </c>
      <c r="C753" s="4" t="s">
        <v>27</v>
      </c>
      <c r="D753" s="4" t="s">
        <v>3353</v>
      </c>
      <c r="E753" s="4" t="s">
        <v>3354</v>
      </c>
      <c r="F753" s="6">
        <v>45175</v>
      </c>
      <c r="G753" s="6">
        <v>45178</v>
      </c>
      <c r="H753" s="4">
        <v>1</v>
      </c>
      <c r="I753" s="4">
        <v>3</v>
      </c>
      <c r="J753" s="4">
        <v>3</v>
      </c>
      <c r="K753" s="4" t="s">
        <v>30</v>
      </c>
      <c r="L753" s="4">
        <v>670.76</v>
      </c>
      <c r="M753" s="4">
        <v>670.76</v>
      </c>
      <c r="N753" s="4" t="s">
        <v>3355</v>
      </c>
      <c r="O753" s="4" t="s">
        <v>2889</v>
      </c>
      <c r="P753" s="4" t="s">
        <v>33</v>
      </c>
      <c r="Q753" s="4">
        <v>0</v>
      </c>
      <c r="R753" s="8">
        <v>45166.0000115741</v>
      </c>
      <c r="S753" s="6">
        <v>45181</v>
      </c>
      <c r="T753" s="4" t="s">
        <v>34</v>
      </c>
      <c r="U753" s="4">
        <v>670.76</v>
      </c>
      <c r="V753" s="4">
        <v>0</v>
      </c>
      <c r="W753" s="4">
        <v>0</v>
      </c>
      <c r="X753" s="4" t="s">
        <v>3356</v>
      </c>
      <c r="Y753" s="4" t="s">
        <v>3357</v>
      </c>
    </row>
    <row r="754" s="4" customFormat="1" spans="1:25">
      <c r="A754" s="4" t="s">
        <v>3358</v>
      </c>
      <c r="B754" s="4" t="s">
        <v>26</v>
      </c>
      <c r="C754" s="4" t="s">
        <v>27</v>
      </c>
      <c r="D754" s="4" t="s">
        <v>2735</v>
      </c>
      <c r="E754" s="4" t="s">
        <v>1900</v>
      </c>
      <c r="F754" s="6">
        <v>45177</v>
      </c>
      <c r="G754" s="6">
        <v>45178</v>
      </c>
      <c r="H754" s="4">
        <v>1</v>
      </c>
      <c r="I754" s="4">
        <v>1</v>
      </c>
      <c r="J754" s="4">
        <v>1</v>
      </c>
      <c r="K754" s="4" t="s">
        <v>30</v>
      </c>
      <c r="L754" s="4">
        <v>180.58</v>
      </c>
      <c r="M754" s="4">
        <v>180.58</v>
      </c>
      <c r="N754" s="4" t="s">
        <v>3359</v>
      </c>
      <c r="O754" s="4" t="s">
        <v>2889</v>
      </c>
      <c r="P754" s="4" t="s">
        <v>33</v>
      </c>
      <c r="Q754" s="4">
        <v>0</v>
      </c>
      <c r="R754" s="8">
        <v>45166</v>
      </c>
      <c r="S754" s="6">
        <v>45181</v>
      </c>
      <c r="T754" s="4" t="s">
        <v>34</v>
      </c>
      <c r="U754" s="4">
        <v>180.58</v>
      </c>
      <c r="V754" s="4">
        <v>0</v>
      </c>
      <c r="W754" s="4">
        <v>0</v>
      </c>
      <c r="X754" s="4" t="s">
        <v>3360</v>
      </c>
      <c r="Y754" s="4" t="s">
        <v>3361</v>
      </c>
    </row>
    <row r="755" s="4" customFormat="1" spans="1:25">
      <c r="A755" s="4" t="s">
        <v>3305</v>
      </c>
      <c r="B755" s="4" t="s">
        <v>26</v>
      </c>
      <c r="C755" s="4" t="s">
        <v>92</v>
      </c>
      <c r="D755" s="4" t="s">
        <v>3306</v>
      </c>
      <c r="E755" s="4" t="s">
        <v>3307</v>
      </c>
      <c r="F755" s="6">
        <v>45175</v>
      </c>
      <c r="G755" s="6">
        <v>45178</v>
      </c>
      <c r="H755" s="4">
        <v>1</v>
      </c>
      <c r="I755" s="4">
        <v>3</v>
      </c>
      <c r="J755" s="4">
        <v>3</v>
      </c>
      <c r="K755" s="4" t="s">
        <v>30</v>
      </c>
      <c r="L755" s="4">
        <v>-2450.07</v>
      </c>
      <c r="M755" s="4">
        <v>-2450.07</v>
      </c>
      <c r="N755" s="4" t="s">
        <v>3308</v>
      </c>
      <c r="O755" s="4" t="s">
        <v>2889</v>
      </c>
      <c r="P755" s="4" t="s">
        <v>33</v>
      </c>
      <c r="Q755" s="4">
        <v>0</v>
      </c>
      <c r="R755" s="8">
        <v>45164.0000115741</v>
      </c>
      <c r="S755" s="6">
        <v>45181</v>
      </c>
      <c r="T755" s="4" t="s">
        <v>34</v>
      </c>
      <c r="U755" s="4">
        <v>-2450.07</v>
      </c>
      <c r="V755" s="4">
        <v>0</v>
      </c>
      <c r="W755" s="4">
        <v>0</v>
      </c>
      <c r="X755" s="4" t="s">
        <v>3309</v>
      </c>
      <c r="Y755" s="4" t="s">
        <v>35</v>
      </c>
    </row>
    <row r="756" s="4" customFormat="1" spans="1:25">
      <c r="A756" s="4" t="s">
        <v>3362</v>
      </c>
      <c r="B756" s="4" t="s">
        <v>26</v>
      </c>
      <c r="C756" s="4" t="s">
        <v>27</v>
      </c>
      <c r="D756" s="4" t="s">
        <v>487</v>
      </c>
      <c r="E756" s="4" t="s">
        <v>3363</v>
      </c>
      <c r="F756" s="6">
        <v>45177</v>
      </c>
      <c r="G756" s="6">
        <v>45178</v>
      </c>
      <c r="H756" s="4">
        <v>1</v>
      </c>
      <c r="I756" s="4">
        <v>1</v>
      </c>
      <c r="J756" s="4">
        <v>1</v>
      </c>
      <c r="K756" s="4" t="s">
        <v>30</v>
      </c>
      <c r="L756" s="4">
        <v>572.09</v>
      </c>
      <c r="M756" s="4">
        <v>572.09</v>
      </c>
      <c r="N756" s="4" t="s">
        <v>3364</v>
      </c>
      <c r="O756" s="4" t="s">
        <v>2889</v>
      </c>
      <c r="P756" s="4" t="s">
        <v>33</v>
      </c>
      <c r="Q756" s="4">
        <v>0</v>
      </c>
      <c r="R756" s="8">
        <v>45167</v>
      </c>
      <c r="S756" s="6">
        <v>45181</v>
      </c>
      <c r="T756" s="4" t="s">
        <v>34</v>
      </c>
      <c r="U756" s="4">
        <v>572.09</v>
      </c>
      <c r="V756" s="4">
        <v>0</v>
      </c>
      <c r="W756" s="4">
        <v>0</v>
      </c>
      <c r="X756" s="4" t="s">
        <v>3365</v>
      </c>
      <c r="Y756" s="4" t="s">
        <v>3366</v>
      </c>
    </row>
    <row r="757" s="4" customFormat="1" spans="1:25">
      <c r="A757" s="4" t="s">
        <v>3367</v>
      </c>
      <c r="B757" s="4" t="s">
        <v>26</v>
      </c>
      <c r="C757" s="4" t="s">
        <v>27</v>
      </c>
      <c r="D757" s="4" t="s">
        <v>3368</v>
      </c>
      <c r="E757" s="4" t="s">
        <v>57</v>
      </c>
      <c r="F757" s="6">
        <v>45176</v>
      </c>
      <c r="G757" s="6">
        <v>45178</v>
      </c>
      <c r="H757" s="4">
        <v>1</v>
      </c>
      <c r="I757" s="4">
        <v>2</v>
      </c>
      <c r="J757" s="4">
        <v>2</v>
      </c>
      <c r="K757" s="4" t="s">
        <v>30</v>
      </c>
      <c r="L757" s="4">
        <v>2467.84</v>
      </c>
      <c r="M757" s="4">
        <v>2467.84</v>
      </c>
      <c r="N757" s="4" t="s">
        <v>3369</v>
      </c>
      <c r="O757" s="4" t="s">
        <v>2889</v>
      </c>
      <c r="P757" s="4" t="s">
        <v>33</v>
      </c>
      <c r="Q757" s="4">
        <v>0</v>
      </c>
      <c r="R757" s="8">
        <v>45167.0000115741</v>
      </c>
      <c r="S757" s="6">
        <v>45181</v>
      </c>
      <c r="T757" s="4" t="s">
        <v>34</v>
      </c>
      <c r="U757" s="4">
        <v>2467.84</v>
      </c>
      <c r="V757" s="4">
        <v>0</v>
      </c>
      <c r="W757" s="4">
        <v>0</v>
      </c>
      <c r="X757" s="4" t="s">
        <v>3370</v>
      </c>
      <c r="Y757" s="4" t="s">
        <v>3371</v>
      </c>
    </row>
    <row r="758" s="4" customFormat="1" spans="1:25">
      <c r="A758" s="4" t="s">
        <v>3372</v>
      </c>
      <c r="B758" s="4" t="s">
        <v>26</v>
      </c>
      <c r="C758" s="4" t="s">
        <v>27</v>
      </c>
      <c r="D758" s="4" t="s">
        <v>1659</v>
      </c>
      <c r="E758" s="4" t="s">
        <v>357</v>
      </c>
      <c r="F758" s="6">
        <v>45177</v>
      </c>
      <c r="G758" s="6">
        <v>45178</v>
      </c>
      <c r="H758" s="4">
        <v>2</v>
      </c>
      <c r="I758" s="4">
        <v>1</v>
      </c>
      <c r="J758" s="4">
        <v>2</v>
      </c>
      <c r="K758" s="4" t="s">
        <v>30</v>
      </c>
      <c r="L758" s="4">
        <v>657.86</v>
      </c>
      <c r="M758" s="4">
        <v>657.86</v>
      </c>
      <c r="N758" s="4" t="s">
        <v>3373</v>
      </c>
      <c r="O758" s="4" t="s">
        <v>2889</v>
      </c>
      <c r="P758" s="4" t="s">
        <v>33</v>
      </c>
      <c r="Q758" s="4">
        <v>0</v>
      </c>
      <c r="R758" s="8">
        <v>45167</v>
      </c>
      <c r="S758" s="6">
        <v>45181</v>
      </c>
      <c r="T758" s="4" t="s">
        <v>34</v>
      </c>
      <c r="U758" s="4">
        <v>657.86</v>
      </c>
      <c r="V758" s="4">
        <v>0</v>
      </c>
      <c r="W758" s="4">
        <v>0</v>
      </c>
      <c r="X758" s="4" t="s">
        <v>3374</v>
      </c>
      <c r="Y758" s="4" t="s">
        <v>3375</v>
      </c>
    </row>
    <row r="759" s="4" customFormat="1" spans="1:26">
      <c r="A759" s="4" t="s">
        <v>3376</v>
      </c>
      <c r="B759" s="4" t="s">
        <v>26</v>
      </c>
      <c r="C759" s="4" t="s">
        <v>27</v>
      </c>
      <c r="D759" s="4" t="s">
        <v>3377</v>
      </c>
      <c r="E759" s="4" t="s">
        <v>3378</v>
      </c>
      <c r="F759" s="6">
        <v>45177</v>
      </c>
      <c r="G759" s="6">
        <v>45178</v>
      </c>
      <c r="H759" s="4">
        <v>2</v>
      </c>
      <c r="I759" s="4">
        <v>1</v>
      </c>
      <c r="J759" s="4">
        <v>2</v>
      </c>
      <c r="K759" s="4" t="s">
        <v>30</v>
      </c>
      <c r="L759" s="4">
        <v>2370.42</v>
      </c>
      <c r="M759" s="4">
        <v>2370.42</v>
      </c>
      <c r="N759" s="4" t="s">
        <v>3379</v>
      </c>
      <c r="O759" s="4" t="s">
        <v>2889</v>
      </c>
      <c r="P759" s="4" t="s">
        <v>33</v>
      </c>
      <c r="Q759" s="4">
        <v>0</v>
      </c>
      <c r="R759" s="8">
        <v>45167</v>
      </c>
      <c r="S759" s="6">
        <v>45181</v>
      </c>
      <c r="T759" s="4" t="s">
        <v>34</v>
      </c>
      <c r="U759" s="4">
        <v>2370.42</v>
      </c>
      <c r="V759" s="4">
        <v>0</v>
      </c>
      <c r="W759" s="4">
        <v>0</v>
      </c>
      <c r="X759" s="4" t="s">
        <v>3380</v>
      </c>
      <c r="Y759" s="4" t="s">
        <v>3381</v>
      </c>
      <c r="Z759" s="4" t="s">
        <v>3382</v>
      </c>
    </row>
    <row r="760" s="4" customFormat="1" spans="1:25">
      <c r="A760" s="4" t="s">
        <v>3383</v>
      </c>
      <c r="B760" s="4" t="s">
        <v>26</v>
      </c>
      <c r="C760" s="4" t="s">
        <v>27</v>
      </c>
      <c r="D760" s="4" t="s">
        <v>505</v>
      </c>
      <c r="E760" s="4" t="s">
        <v>506</v>
      </c>
      <c r="F760" s="6">
        <v>45177</v>
      </c>
      <c r="G760" s="6">
        <v>45178</v>
      </c>
      <c r="H760" s="4">
        <v>1</v>
      </c>
      <c r="I760" s="4">
        <v>1</v>
      </c>
      <c r="J760" s="4">
        <v>1</v>
      </c>
      <c r="K760" s="4" t="s">
        <v>30</v>
      </c>
      <c r="L760" s="4">
        <v>232.52</v>
      </c>
      <c r="M760" s="4">
        <v>232.52</v>
      </c>
      <c r="N760" s="4" t="s">
        <v>3384</v>
      </c>
      <c r="O760" s="4" t="s">
        <v>2889</v>
      </c>
      <c r="P760" s="4" t="s">
        <v>33</v>
      </c>
      <c r="Q760" s="4">
        <v>0</v>
      </c>
      <c r="R760" s="8">
        <v>45168</v>
      </c>
      <c r="S760" s="6">
        <v>45181</v>
      </c>
      <c r="T760" s="4" t="s">
        <v>34</v>
      </c>
      <c r="U760" s="4">
        <v>232.52</v>
      </c>
      <c r="V760" s="4">
        <v>0</v>
      </c>
      <c r="W760" s="4">
        <v>0</v>
      </c>
      <c r="X760" s="4" t="s">
        <v>3385</v>
      </c>
      <c r="Y760" s="4" t="s">
        <v>3386</v>
      </c>
    </row>
    <row r="761" s="4" customFormat="1" spans="1:26">
      <c r="A761" s="4" t="s">
        <v>3253</v>
      </c>
      <c r="B761" s="4" t="s">
        <v>26</v>
      </c>
      <c r="C761" s="4" t="s">
        <v>92</v>
      </c>
      <c r="D761" s="4" t="s">
        <v>3254</v>
      </c>
      <c r="E761" s="4" t="s">
        <v>3255</v>
      </c>
      <c r="F761" s="6">
        <v>45176</v>
      </c>
      <c r="G761" s="6">
        <v>45178</v>
      </c>
      <c r="H761" s="4">
        <v>2</v>
      </c>
      <c r="I761" s="4">
        <v>2</v>
      </c>
      <c r="J761" s="4">
        <v>4</v>
      </c>
      <c r="K761" s="4" t="s">
        <v>30</v>
      </c>
      <c r="L761" s="4">
        <v>-8709.6</v>
      </c>
      <c r="M761" s="4">
        <v>-8709.6</v>
      </c>
      <c r="N761" s="4" t="s">
        <v>3256</v>
      </c>
      <c r="O761" s="4" t="s">
        <v>2889</v>
      </c>
      <c r="P761" s="4" t="s">
        <v>33</v>
      </c>
      <c r="Q761" s="4">
        <v>0</v>
      </c>
      <c r="R761" s="8">
        <v>45162.0000115741</v>
      </c>
      <c r="S761" s="6">
        <v>45181</v>
      </c>
      <c r="T761" s="4" t="s">
        <v>34</v>
      </c>
      <c r="U761" s="4">
        <v>-8709.6</v>
      </c>
      <c r="V761" s="4">
        <v>0</v>
      </c>
      <c r="W761" s="4">
        <v>0</v>
      </c>
      <c r="X761" s="4" t="s">
        <v>3257</v>
      </c>
      <c r="Y761" s="4">
        <v>136716050</v>
      </c>
      <c r="Z761" s="4" t="s">
        <v>3258</v>
      </c>
    </row>
    <row r="762" s="4" customFormat="1" spans="1:25">
      <c r="A762" s="4" t="s">
        <v>3387</v>
      </c>
      <c r="B762" s="4" t="s">
        <v>26</v>
      </c>
      <c r="C762" s="4" t="s">
        <v>27</v>
      </c>
      <c r="D762" s="4" t="s">
        <v>3388</v>
      </c>
      <c r="E762" s="4" t="s">
        <v>2705</v>
      </c>
      <c r="F762" s="6">
        <v>45177</v>
      </c>
      <c r="G762" s="6">
        <v>45178</v>
      </c>
      <c r="H762" s="4">
        <v>1</v>
      </c>
      <c r="I762" s="4">
        <v>1</v>
      </c>
      <c r="J762" s="4">
        <v>1</v>
      </c>
      <c r="K762" s="4" t="s">
        <v>30</v>
      </c>
      <c r="L762" s="4">
        <v>491.56</v>
      </c>
      <c r="M762" s="4">
        <v>491.56</v>
      </c>
      <c r="N762" s="4" t="s">
        <v>3389</v>
      </c>
      <c r="O762" s="4" t="s">
        <v>2889</v>
      </c>
      <c r="P762" s="4" t="s">
        <v>33</v>
      </c>
      <c r="Q762" s="4">
        <v>0</v>
      </c>
      <c r="R762" s="8">
        <v>45168</v>
      </c>
      <c r="S762" s="6">
        <v>45181</v>
      </c>
      <c r="T762" s="4" t="s">
        <v>34</v>
      </c>
      <c r="U762" s="4">
        <v>491.56</v>
      </c>
      <c r="V762" s="4">
        <v>0</v>
      </c>
      <c r="W762" s="4">
        <v>0</v>
      </c>
      <c r="X762" s="4" t="s">
        <v>3390</v>
      </c>
      <c r="Y762" s="4" t="s">
        <v>3391</v>
      </c>
    </row>
    <row r="763" s="4" customFormat="1" spans="1:25">
      <c r="A763" s="4" t="s">
        <v>3392</v>
      </c>
      <c r="B763" s="4" t="s">
        <v>26</v>
      </c>
      <c r="C763" s="4" t="s">
        <v>27</v>
      </c>
      <c r="D763" s="4" t="s">
        <v>394</v>
      </c>
      <c r="E763" s="4" t="s">
        <v>165</v>
      </c>
      <c r="F763" s="6">
        <v>45172</v>
      </c>
      <c r="G763" s="6">
        <v>45178</v>
      </c>
      <c r="H763" s="4">
        <v>1</v>
      </c>
      <c r="I763" s="4">
        <v>6</v>
      </c>
      <c r="J763" s="4">
        <v>6</v>
      </c>
      <c r="K763" s="4" t="s">
        <v>30</v>
      </c>
      <c r="L763" s="4">
        <v>1810.32</v>
      </c>
      <c r="M763" s="4">
        <v>1810.32</v>
      </c>
      <c r="N763" s="4" t="s">
        <v>3393</v>
      </c>
      <c r="O763" s="4" t="s">
        <v>2889</v>
      </c>
      <c r="P763" s="4" t="s">
        <v>33</v>
      </c>
      <c r="Q763" s="4">
        <v>0</v>
      </c>
      <c r="R763" s="8">
        <v>45169</v>
      </c>
      <c r="S763" s="6">
        <v>45181</v>
      </c>
      <c r="T763" s="4" t="s">
        <v>34</v>
      </c>
      <c r="U763" s="4">
        <v>1810.32</v>
      </c>
      <c r="V763" s="4">
        <v>0</v>
      </c>
      <c r="W763" s="4">
        <v>0</v>
      </c>
      <c r="X763" s="4" t="s">
        <v>3394</v>
      </c>
      <c r="Y763" s="4" t="s">
        <v>35</v>
      </c>
    </row>
    <row r="764" s="4" customFormat="1" spans="1:25">
      <c r="A764" s="4" t="s">
        <v>3392</v>
      </c>
      <c r="B764" s="4" t="s">
        <v>26</v>
      </c>
      <c r="C764" s="4" t="s">
        <v>92</v>
      </c>
      <c r="D764" s="4" t="s">
        <v>394</v>
      </c>
      <c r="E764" s="4" t="s">
        <v>165</v>
      </c>
      <c r="F764" s="6">
        <v>45172</v>
      </c>
      <c r="G764" s="6">
        <v>45178</v>
      </c>
      <c r="H764" s="4">
        <v>1</v>
      </c>
      <c r="I764" s="4">
        <v>6</v>
      </c>
      <c r="J764" s="4">
        <v>6</v>
      </c>
      <c r="K764" s="4" t="s">
        <v>30</v>
      </c>
      <c r="L764" s="4">
        <v>-1810.32</v>
      </c>
      <c r="M764" s="4">
        <v>-1810.32</v>
      </c>
      <c r="N764" s="4" t="s">
        <v>3393</v>
      </c>
      <c r="O764" s="4" t="s">
        <v>2889</v>
      </c>
      <c r="P764" s="4" t="s">
        <v>33</v>
      </c>
      <c r="Q764" s="4">
        <v>0</v>
      </c>
      <c r="R764" s="8">
        <v>45169</v>
      </c>
      <c r="S764" s="6">
        <v>45181</v>
      </c>
      <c r="T764" s="4" t="s">
        <v>34</v>
      </c>
      <c r="U764" s="4">
        <v>-1810.32</v>
      </c>
      <c r="V764" s="4">
        <v>0</v>
      </c>
      <c r="W764" s="4">
        <v>0</v>
      </c>
      <c r="X764" s="4" t="s">
        <v>3394</v>
      </c>
      <c r="Y764" s="4" t="s">
        <v>35</v>
      </c>
    </row>
    <row r="765" s="4" customFormat="1" spans="1:25">
      <c r="A765" s="4" t="s">
        <v>3395</v>
      </c>
      <c r="B765" s="4" t="s">
        <v>26</v>
      </c>
      <c r="C765" s="4" t="s">
        <v>27</v>
      </c>
      <c r="D765" s="4" t="s">
        <v>3396</v>
      </c>
      <c r="E765" s="4" t="s">
        <v>3397</v>
      </c>
      <c r="F765" s="6">
        <v>45177</v>
      </c>
      <c r="G765" s="6">
        <v>45178</v>
      </c>
      <c r="H765" s="4">
        <v>1</v>
      </c>
      <c r="I765" s="4">
        <v>1</v>
      </c>
      <c r="J765" s="4">
        <v>1</v>
      </c>
      <c r="K765" s="4" t="s">
        <v>30</v>
      </c>
      <c r="L765" s="4">
        <v>302.9</v>
      </c>
      <c r="M765" s="4">
        <v>302.9</v>
      </c>
      <c r="N765" s="4" t="s">
        <v>3398</v>
      </c>
      <c r="O765" s="4" t="s">
        <v>2889</v>
      </c>
      <c r="P765" s="4" t="s">
        <v>33</v>
      </c>
      <c r="Q765" s="4">
        <v>0</v>
      </c>
      <c r="R765" s="8">
        <v>45169</v>
      </c>
      <c r="S765" s="6">
        <v>45181</v>
      </c>
      <c r="T765" s="4" t="s">
        <v>34</v>
      </c>
      <c r="U765" s="4">
        <v>302.9</v>
      </c>
      <c r="V765" s="4">
        <v>0</v>
      </c>
      <c r="W765" s="4">
        <v>0</v>
      </c>
      <c r="X765" s="4" t="s">
        <v>3399</v>
      </c>
      <c r="Y765" s="4" t="s">
        <v>3400</v>
      </c>
    </row>
    <row r="766" s="4" customFormat="1" spans="1:25">
      <c r="A766" s="4" t="s">
        <v>3401</v>
      </c>
      <c r="B766" s="4" t="s">
        <v>26</v>
      </c>
      <c r="C766" s="4" t="s">
        <v>27</v>
      </c>
      <c r="D766" s="4" t="s">
        <v>3402</v>
      </c>
      <c r="E766" s="4" t="s">
        <v>3403</v>
      </c>
      <c r="F766" s="6">
        <v>45176</v>
      </c>
      <c r="G766" s="6">
        <v>45178</v>
      </c>
      <c r="H766" s="4">
        <v>1</v>
      </c>
      <c r="I766" s="4">
        <v>2</v>
      </c>
      <c r="J766" s="4">
        <v>2</v>
      </c>
      <c r="K766" s="4" t="s">
        <v>30</v>
      </c>
      <c r="L766" s="4">
        <v>2510.58</v>
      </c>
      <c r="M766" s="4">
        <v>2510.58</v>
      </c>
      <c r="N766" s="4" t="s">
        <v>3404</v>
      </c>
      <c r="O766" s="4" t="s">
        <v>2889</v>
      </c>
      <c r="P766" s="4" t="s">
        <v>33</v>
      </c>
      <c r="Q766" s="4">
        <v>0</v>
      </c>
      <c r="R766" s="8">
        <v>45169.0000115741</v>
      </c>
      <c r="S766" s="6">
        <v>45181</v>
      </c>
      <c r="T766" s="4" t="s">
        <v>34</v>
      </c>
      <c r="U766" s="4">
        <v>2510.58</v>
      </c>
      <c r="V766" s="4">
        <v>0</v>
      </c>
      <c r="W766" s="4">
        <v>0</v>
      </c>
      <c r="X766" s="4" t="s">
        <v>3405</v>
      </c>
      <c r="Y766" s="4" t="s">
        <v>3406</v>
      </c>
    </row>
    <row r="767" s="4" customFormat="1" spans="1:25">
      <c r="A767" s="4" t="s">
        <v>3407</v>
      </c>
      <c r="B767" s="4" t="s">
        <v>26</v>
      </c>
      <c r="C767" s="4" t="s">
        <v>27</v>
      </c>
      <c r="D767" s="4" t="s">
        <v>2425</v>
      </c>
      <c r="E767" s="4" t="s">
        <v>39</v>
      </c>
      <c r="F767" s="6">
        <v>45177</v>
      </c>
      <c r="G767" s="6">
        <v>45178</v>
      </c>
      <c r="H767" s="4">
        <v>1</v>
      </c>
      <c r="I767" s="4">
        <v>1</v>
      </c>
      <c r="J767" s="4">
        <v>1</v>
      </c>
      <c r="K767" s="4" t="s">
        <v>30</v>
      </c>
      <c r="L767" s="4">
        <v>1507.78</v>
      </c>
      <c r="M767" s="4">
        <v>1507.78</v>
      </c>
      <c r="N767" s="4" t="s">
        <v>3408</v>
      </c>
      <c r="O767" s="4" t="s">
        <v>2889</v>
      </c>
      <c r="P767" s="4" t="s">
        <v>33</v>
      </c>
      <c r="Q767" s="4">
        <v>0</v>
      </c>
      <c r="R767" s="8">
        <v>45169.0000115741</v>
      </c>
      <c r="S767" s="6">
        <v>45181</v>
      </c>
      <c r="T767" s="4" t="s">
        <v>34</v>
      </c>
      <c r="U767" s="4">
        <v>1507.78</v>
      </c>
      <c r="V767" s="4">
        <v>0</v>
      </c>
      <c r="W767" s="4">
        <v>0</v>
      </c>
      <c r="X767" s="4" t="s">
        <v>3409</v>
      </c>
      <c r="Y767" s="4" t="s">
        <v>3410</v>
      </c>
    </row>
    <row r="768" s="4" customFormat="1" spans="1:25">
      <c r="A768" s="4" t="s">
        <v>3411</v>
      </c>
      <c r="B768" s="4" t="s">
        <v>26</v>
      </c>
      <c r="C768" s="4" t="s">
        <v>27</v>
      </c>
      <c r="D768" s="4" t="s">
        <v>3412</v>
      </c>
      <c r="E768" s="4" t="s">
        <v>3413</v>
      </c>
      <c r="F768" s="6">
        <v>45177</v>
      </c>
      <c r="G768" s="6">
        <v>45178</v>
      </c>
      <c r="H768" s="4">
        <v>1</v>
      </c>
      <c r="I768" s="4">
        <v>1</v>
      </c>
      <c r="J768" s="4">
        <v>1</v>
      </c>
      <c r="K768" s="4" t="s">
        <v>30</v>
      </c>
      <c r="L768" s="4">
        <v>1685.6</v>
      </c>
      <c r="M768" s="4">
        <v>1685.6</v>
      </c>
      <c r="N768" s="4" t="s">
        <v>3414</v>
      </c>
      <c r="O768" s="4" t="s">
        <v>2889</v>
      </c>
      <c r="P768" s="4" t="s">
        <v>33</v>
      </c>
      <c r="Q768" s="4">
        <v>0</v>
      </c>
      <c r="R768" s="8">
        <v>45170</v>
      </c>
      <c r="S768" s="6">
        <v>45181</v>
      </c>
      <c r="T768" s="4" t="s">
        <v>34</v>
      </c>
      <c r="U768" s="4">
        <v>1685.6</v>
      </c>
      <c r="V768" s="4">
        <v>0</v>
      </c>
      <c r="W768" s="4">
        <v>0</v>
      </c>
      <c r="X768" s="4" t="s">
        <v>3415</v>
      </c>
      <c r="Y768" s="4" t="s">
        <v>35</v>
      </c>
    </row>
    <row r="769" s="4" customFormat="1" spans="1:25">
      <c r="A769" s="4" t="s">
        <v>3411</v>
      </c>
      <c r="B769" s="4" t="s">
        <v>26</v>
      </c>
      <c r="C769" s="4" t="s">
        <v>92</v>
      </c>
      <c r="D769" s="4" t="s">
        <v>3412</v>
      </c>
      <c r="E769" s="4" t="s">
        <v>3413</v>
      </c>
      <c r="F769" s="6">
        <v>45177</v>
      </c>
      <c r="G769" s="6">
        <v>45178</v>
      </c>
      <c r="H769" s="4">
        <v>1</v>
      </c>
      <c r="I769" s="4">
        <v>1</v>
      </c>
      <c r="J769" s="4">
        <v>1</v>
      </c>
      <c r="K769" s="4" t="s">
        <v>30</v>
      </c>
      <c r="L769" s="4">
        <v>-1685.6</v>
      </c>
      <c r="M769" s="4">
        <v>-1685.6</v>
      </c>
      <c r="N769" s="4" t="s">
        <v>3414</v>
      </c>
      <c r="O769" s="4" t="s">
        <v>2889</v>
      </c>
      <c r="P769" s="4" t="s">
        <v>33</v>
      </c>
      <c r="Q769" s="4">
        <v>0</v>
      </c>
      <c r="R769" s="8">
        <v>45170</v>
      </c>
      <c r="S769" s="6">
        <v>45181</v>
      </c>
      <c r="T769" s="4" t="s">
        <v>34</v>
      </c>
      <c r="U769" s="4">
        <v>-1685.6</v>
      </c>
      <c r="V769" s="4">
        <v>0</v>
      </c>
      <c r="W769" s="4">
        <v>0</v>
      </c>
      <c r="X769" s="4" t="s">
        <v>3415</v>
      </c>
      <c r="Y769" s="4" t="s">
        <v>35</v>
      </c>
    </row>
    <row r="770" s="4" customFormat="1" spans="1:25">
      <c r="A770" s="4" t="s">
        <v>3416</v>
      </c>
      <c r="B770" s="4" t="s">
        <v>26</v>
      </c>
      <c r="C770" s="4" t="s">
        <v>27</v>
      </c>
      <c r="D770" s="4" t="s">
        <v>2689</v>
      </c>
      <c r="E770" s="4" t="s">
        <v>329</v>
      </c>
      <c r="F770" s="6">
        <v>45175</v>
      </c>
      <c r="G770" s="6">
        <v>45178</v>
      </c>
      <c r="H770" s="4">
        <v>1</v>
      </c>
      <c r="I770" s="4">
        <v>3</v>
      </c>
      <c r="J770" s="4">
        <v>3</v>
      </c>
      <c r="K770" s="4" t="s">
        <v>30</v>
      </c>
      <c r="L770" s="4">
        <v>750.01</v>
      </c>
      <c r="M770" s="4">
        <v>750.01</v>
      </c>
      <c r="N770" s="4" t="s">
        <v>3417</v>
      </c>
      <c r="O770" s="4" t="s">
        <v>2889</v>
      </c>
      <c r="P770" s="4" t="s">
        <v>33</v>
      </c>
      <c r="Q770" s="4">
        <v>0</v>
      </c>
      <c r="R770" s="8">
        <v>45170</v>
      </c>
      <c r="S770" s="6">
        <v>45181</v>
      </c>
      <c r="T770" s="4" t="s">
        <v>34</v>
      </c>
      <c r="U770" s="4">
        <v>750.01</v>
      </c>
      <c r="V770" s="4">
        <v>0</v>
      </c>
      <c r="W770" s="4">
        <v>0</v>
      </c>
      <c r="X770" s="4" t="s">
        <v>3418</v>
      </c>
      <c r="Y770" s="4" t="s">
        <v>35</v>
      </c>
    </row>
    <row r="771" s="4" customFormat="1" spans="1:25">
      <c r="A771" s="4" t="s">
        <v>3419</v>
      </c>
      <c r="B771" s="4" t="s">
        <v>26</v>
      </c>
      <c r="C771" s="4" t="s">
        <v>27</v>
      </c>
      <c r="D771" s="4" t="s">
        <v>3420</v>
      </c>
      <c r="E771" s="4" t="s">
        <v>2813</v>
      </c>
      <c r="F771" s="6">
        <v>45177</v>
      </c>
      <c r="G771" s="6">
        <v>45178</v>
      </c>
      <c r="H771" s="4">
        <v>1</v>
      </c>
      <c r="I771" s="4">
        <v>1</v>
      </c>
      <c r="J771" s="4">
        <v>1</v>
      </c>
      <c r="K771" s="4" t="s">
        <v>30</v>
      </c>
      <c r="L771" s="4">
        <v>202.18</v>
      </c>
      <c r="M771" s="4">
        <v>202.18</v>
      </c>
      <c r="N771" s="4" t="s">
        <v>3421</v>
      </c>
      <c r="O771" s="4" t="s">
        <v>2889</v>
      </c>
      <c r="P771" s="4" t="s">
        <v>33</v>
      </c>
      <c r="Q771" s="4">
        <v>0</v>
      </c>
      <c r="R771" s="8">
        <v>45170</v>
      </c>
      <c r="S771" s="6">
        <v>45181</v>
      </c>
      <c r="T771" s="4" t="s">
        <v>34</v>
      </c>
      <c r="U771" s="4">
        <v>202.18</v>
      </c>
      <c r="V771" s="4">
        <v>0</v>
      </c>
      <c r="W771" s="4">
        <v>0</v>
      </c>
      <c r="X771" s="4" t="s">
        <v>3422</v>
      </c>
      <c r="Y771" s="4" t="s">
        <v>35</v>
      </c>
    </row>
    <row r="772" s="4" customFormat="1" spans="1:25">
      <c r="A772" s="4" t="s">
        <v>3423</v>
      </c>
      <c r="B772" s="4" t="s">
        <v>26</v>
      </c>
      <c r="C772" s="4" t="s">
        <v>27</v>
      </c>
      <c r="D772" s="4" t="s">
        <v>3424</v>
      </c>
      <c r="E772" s="4" t="s">
        <v>3425</v>
      </c>
      <c r="F772" s="6">
        <v>45173</v>
      </c>
      <c r="G772" s="6">
        <v>45178</v>
      </c>
      <c r="H772" s="4">
        <v>1</v>
      </c>
      <c r="I772" s="4">
        <v>5</v>
      </c>
      <c r="J772" s="4">
        <v>5</v>
      </c>
      <c r="K772" s="4" t="s">
        <v>30</v>
      </c>
      <c r="L772" s="4">
        <v>5590.8</v>
      </c>
      <c r="M772" s="4">
        <v>5590.8</v>
      </c>
      <c r="N772" s="4" t="s">
        <v>3426</v>
      </c>
      <c r="O772" s="4" t="s">
        <v>2889</v>
      </c>
      <c r="P772" s="4" t="s">
        <v>33</v>
      </c>
      <c r="Q772" s="4">
        <v>0</v>
      </c>
      <c r="R772" s="8">
        <v>45171.0000115741</v>
      </c>
      <c r="S772" s="6">
        <v>45181</v>
      </c>
      <c r="T772" s="4" t="s">
        <v>34</v>
      </c>
      <c r="U772" s="4">
        <v>5590.8</v>
      </c>
      <c r="V772" s="4">
        <v>0</v>
      </c>
      <c r="W772" s="4">
        <v>0</v>
      </c>
      <c r="X772" s="4" t="s">
        <v>3427</v>
      </c>
      <c r="Y772" s="4" t="s">
        <v>35</v>
      </c>
    </row>
    <row r="773" s="4" customFormat="1" spans="1:25">
      <c r="A773" s="4" t="s">
        <v>3428</v>
      </c>
      <c r="B773" s="4" t="s">
        <v>26</v>
      </c>
      <c r="C773" s="4" t="s">
        <v>27</v>
      </c>
      <c r="D773" s="4" t="s">
        <v>3429</v>
      </c>
      <c r="E773" s="4" t="s">
        <v>3430</v>
      </c>
      <c r="F773" s="6">
        <v>45176</v>
      </c>
      <c r="G773" s="6">
        <v>45178</v>
      </c>
      <c r="H773" s="4">
        <v>1</v>
      </c>
      <c r="I773" s="4">
        <v>2</v>
      </c>
      <c r="J773" s="4">
        <v>2</v>
      </c>
      <c r="K773" s="4" t="s">
        <v>30</v>
      </c>
      <c r="L773" s="4">
        <v>928.28</v>
      </c>
      <c r="M773" s="4">
        <v>928.28</v>
      </c>
      <c r="N773" s="4" t="s">
        <v>3431</v>
      </c>
      <c r="O773" s="4" t="s">
        <v>2889</v>
      </c>
      <c r="P773" s="4" t="s">
        <v>33</v>
      </c>
      <c r="Q773" s="4">
        <v>0</v>
      </c>
      <c r="R773" s="8">
        <v>45171.0000115741</v>
      </c>
      <c r="S773" s="6">
        <v>45181</v>
      </c>
      <c r="T773" s="4" t="s">
        <v>34</v>
      </c>
      <c r="U773" s="4">
        <v>928.28</v>
      </c>
      <c r="V773" s="4">
        <v>0</v>
      </c>
      <c r="W773" s="4">
        <v>0</v>
      </c>
      <c r="X773" s="4" t="s">
        <v>3432</v>
      </c>
      <c r="Y773" s="4" t="s">
        <v>3433</v>
      </c>
    </row>
    <row r="774" s="4" customFormat="1" spans="1:25">
      <c r="A774" s="4" t="s">
        <v>3434</v>
      </c>
      <c r="B774" s="4" t="s">
        <v>26</v>
      </c>
      <c r="C774" s="4" t="s">
        <v>27</v>
      </c>
      <c r="D774" s="4" t="s">
        <v>3435</v>
      </c>
      <c r="E774" s="4" t="s">
        <v>141</v>
      </c>
      <c r="F774" s="6">
        <v>45176</v>
      </c>
      <c r="G774" s="6">
        <v>45178</v>
      </c>
      <c r="H774" s="4">
        <v>1</v>
      </c>
      <c r="I774" s="4">
        <v>2</v>
      </c>
      <c r="J774" s="4">
        <v>2</v>
      </c>
      <c r="K774" s="4" t="s">
        <v>30</v>
      </c>
      <c r="L774" s="4">
        <v>1701.86</v>
      </c>
      <c r="M774" s="4">
        <v>1701.86</v>
      </c>
      <c r="N774" s="4" t="s">
        <v>3436</v>
      </c>
      <c r="O774" s="4" t="s">
        <v>2889</v>
      </c>
      <c r="P774" s="4" t="s">
        <v>33</v>
      </c>
      <c r="Q774" s="4">
        <v>0</v>
      </c>
      <c r="R774" s="8">
        <v>45171.0000115741</v>
      </c>
      <c r="S774" s="6">
        <v>45181</v>
      </c>
      <c r="T774" s="4" t="s">
        <v>34</v>
      </c>
      <c r="U774" s="4">
        <v>1701.86</v>
      </c>
      <c r="V774" s="4">
        <v>0</v>
      </c>
      <c r="W774" s="4">
        <v>0</v>
      </c>
      <c r="X774" s="4" t="s">
        <v>3437</v>
      </c>
      <c r="Y774" s="4" t="s">
        <v>3438</v>
      </c>
    </row>
    <row r="775" s="4" customFormat="1" spans="1:25">
      <c r="A775" s="4" t="s">
        <v>3439</v>
      </c>
      <c r="B775" s="4" t="s">
        <v>26</v>
      </c>
      <c r="C775" s="4" t="s">
        <v>27</v>
      </c>
      <c r="D775" s="4" t="s">
        <v>3440</v>
      </c>
      <c r="E775" s="4" t="s">
        <v>3441</v>
      </c>
      <c r="F775" s="6">
        <v>45177</v>
      </c>
      <c r="G775" s="6">
        <v>45178</v>
      </c>
      <c r="H775" s="4">
        <v>1</v>
      </c>
      <c r="I775" s="4">
        <v>1</v>
      </c>
      <c r="J775" s="4">
        <v>1</v>
      </c>
      <c r="K775" s="4" t="s">
        <v>30</v>
      </c>
      <c r="L775" s="4">
        <v>2002.89</v>
      </c>
      <c r="M775" s="4">
        <v>2002.89</v>
      </c>
      <c r="N775" s="4" t="s">
        <v>3442</v>
      </c>
      <c r="O775" s="4" t="s">
        <v>2889</v>
      </c>
      <c r="P775" s="4" t="s">
        <v>33</v>
      </c>
      <c r="Q775" s="4">
        <v>0</v>
      </c>
      <c r="R775" s="8">
        <v>45171.0000115741</v>
      </c>
      <c r="S775" s="6">
        <v>45181</v>
      </c>
      <c r="T775" s="4" t="s">
        <v>34</v>
      </c>
      <c r="U775" s="4">
        <v>2002.89</v>
      </c>
      <c r="V775" s="4">
        <v>0</v>
      </c>
      <c r="W775" s="4">
        <v>0</v>
      </c>
      <c r="X775" s="4" t="s">
        <v>3443</v>
      </c>
      <c r="Y775" s="4" t="s">
        <v>3444</v>
      </c>
    </row>
    <row r="776" s="4" customFormat="1" spans="1:25">
      <c r="A776" s="4" t="s">
        <v>3445</v>
      </c>
      <c r="B776" s="4" t="s">
        <v>26</v>
      </c>
      <c r="C776" s="4" t="s">
        <v>27</v>
      </c>
      <c r="D776" s="4" t="s">
        <v>3446</v>
      </c>
      <c r="E776" s="4" t="s">
        <v>477</v>
      </c>
      <c r="F776" s="6">
        <v>45177</v>
      </c>
      <c r="G776" s="6">
        <v>45178</v>
      </c>
      <c r="H776" s="4">
        <v>1</v>
      </c>
      <c r="I776" s="4">
        <v>1</v>
      </c>
      <c r="J776" s="4">
        <v>1</v>
      </c>
      <c r="K776" s="4" t="s">
        <v>30</v>
      </c>
      <c r="L776" s="4">
        <v>581.76</v>
      </c>
      <c r="M776" s="4">
        <v>581.76</v>
      </c>
      <c r="N776" s="4" t="s">
        <v>3447</v>
      </c>
      <c r="O776" s="4" t="s">
        <v>2889</v>
      </c>
      <c r="P776" s="4" t="s">
        <v>33</v>
      </c>
      <c r="Q776" s="4">
        <v>0</v>
      </c>
      <c r="R776" s="8">
        <v>45171</v>
      </c>
      <c r="S776" s="6">
        <v>45181</v>
      </c>
      <c r="T776" s="4" t="s">
        <v>34</v>
      </c>
      <c r="U776" s="4">
        <v>581.76</v>
      </c>
      <c r="V776" s="4">
        <v>0</v>
      </c>
      <c r="W776" s="4">
        <v>0</v>
      </c>
      <c r="X776" s="4" t="s">
        <v>3448</v>
      </c>
      <c r="Y776" s="4" t="s">
        <v>3444</v>
      </c>
    </row>
    <row r="777" s="4" customFormat="1" spans="1:25">
      <c r="A777" s="4" t="s">
        <v>3321</v>
      </c>
      <c r="B777" s="4" t="s">
        <v>26</v>
      </c>
      <c r="C777" s="4" t="s">
        <v>92</v>
      </c>
      <c r="D777" s="4" t="s">
        <v>3322</v>
      </c>
      <c r="E777" s="4" t="s">
        <v>3323</v>
      </c>
      <c r="F777" s="6">
        <v>45176</v>
      </c>
      <c r="G777" s="6">
        <v>45178</v>
      </c>
      <c r="H777" s="4">
        <v>1</v>
      </c>
      <c r="I777" s="4">
        <v>2</v>
      </c>
      <c r="J777" s="4">
        <v>2</v>
      </c>
      <c r="K777" s="4" t="s">
        <v>30</v>
      </c>
      <c r="L777" s="4">
        <v>-1966.46</v>
      </c>
      <c r="M777" s="4">
        <v>-1966.46</v>
      </c>
      <c r="N777" s="4" t="s">
        <v>3324</v>
      </c>
      <c r="O777" s="4" t="s">
        <v>2889</v>
      </c>
      <c r="P777" s="4" t="s">
        <v>33</v>
      </c>
      <c r="Q777" s="4">
        <v>0</v>
      </c>
      <c r="R777" s="8">
        <v>45165</v>
      </c>
      <c r="S777" s="6">
        <v>45181</v>
      </c>
      <c r="T777" s="4" t="s">
        <v>34</v>
      </c>
      <c r="U777" s="4">
        <v>-1966.46</v>
      </c>
      <c r="V777" s="4">
        <v>0</v>
      </c>
      <c r="W777" s="4">
        <v>0</v>
      </c>
      <c r="X777" s="4" t="s">
        <v>3325</v>
      </c>
      <c r="Y777" s="4" t="s">
        <v>3326</v>
      </c>
    </row>
    <row r="778" s="4" customFormat="1" spans="1:25">
      <c r="A778" s="4" t="s">
        <v>3449</v>
      </c>
      <c r="B778" s="4" t="s">
        <v>26</v>
      </c>
      <c r="C778" s="4" t="s">
        <v>27</v>
      </c>
      <c r="D778" s="4" t="s">
        <v>3450</v>
      </c>
      <c r="E778" s="4" t="s">
        <v>2439</v>
      </c>
      <c r="F778" s="6">
        <v>45177</v>
      </c>
      <c r="G778" s="6">
        <v>45178</v>
      </c>
      <c r="H778" s="4">
        <v>1</v>
      </c>
      <c r="I778" s="4">
        <v>1</v>
      </c>
      <c r="J778" s="4">
        <v>1</v>
      </c>
      <c r="K778" s="4" t="s">
        <v>30</v>
      </c>
      <c r="L778" s="4">
        <v>345.12</v>
      </c>
      <c r="M778" s="4">
        <v>345.12</v>
      </c>
      <c r="N778" s="4" t="s">
        <v>3451</v>
      </c>
      <c r="O778" s="4" t="s">
        <v>2889</v>
      </c>
      <c r="P778" s="4" t="s">
        <v>33</v>
      </c>
      <c r="Q778" s="4">
        <v>0</v>
      </c>
      <c r="R778" s="8">
        <v>45171.0000115741</v>
      </c>
      <c r="S778" s="6">
        <v>45181</v>
      </c>
      <c r="T778" s="4" t="s">
        <v>34</v>
      </c>
      <c r="U778" s="4">
        <v>345.12</v>
      </c>
      <c r="V778" s="4">
        <v>0</v>
      </c>
      <c r="W778" s="4">
        <v>0</v>
      </c>
      <c r="X778" s="4" t="s">
        <v>3452</v>
      </c>
      <c r="Y778" s="4" t="s">
        <v>35</v>
      </c>
    </row>
    <row r="779" s="4" customFormat="1" spans="1:25">
      <c r="A779" s="4" t="s">
        <v>3453</v>
      </c>
      <c r="B779" s="4" t="s">
        <v>26</v>
      </c>
      <c r="C779" s="4" t="s">
        <v>27</v>
      </c>
      <c r="D779" s="4" t="s">
        <v>3454</v>
      </c>
      <c r="E779" s="4" t="s">
        <v>716</v>
      </c>
      <c r="F779" s="6">
        <v>45176</v>
      </c>
      <c r="G779" s="6">
        <v>45178</v>
      </c>
      <c r="H779" s="4">
        <v>1</v>
      </c>
      <c r="I779" s="4">
        <v>2</v>
      </c>
      <c r="J779" s="4">
        <v>2</v>
      </c>
      <c r="K779" s="4" t="s">
        <v>30</v>
      </c>
      <c r="L779" s="4">
        <v>487.64</v>
      </c>
      <c r="M779" s="4">
        <v>487.64</v>
      </c>
      <c r="N779" s="4" t="s">
        <v>3455</v>
      </c>
      <c r="O779" s="4" t="s">
        <v>2889</v>
      </c>
      <c r="P779" s="4" t="s">
        <v>33</v>
      </c>
      <c r="Q779" s="4">
        <v>0</v>
      </c>
      <c r="R779" s="8">
        <v>45171</v>
      </c>
      <c r="S779" s="6">
        <v>45181</v>
      </c>
      <c r="T779" s="4" t="s">
        <v>34</v>
      </c>
      <c r="U779" s="4">
        <v>487.64</v>
      </c>
      <c r="V779" s="4">
        <v>0</v>
      </c>
      <c r="W779" s="4">
        <v>0</v>
      </c>
      <c r="X779" s="4" t="s">
        <v>3456</v>
      </c>
      <c r="Y779" s="4" t="s">
        <v>3457</v>
      </c>
    </row>
    <row r="780" s="4" customFormat="1" spans="1:25">
      <c r="A780" s="4" t="s">
        <v>3458</v>
      </c>
      <c r="B780" s="4" t="s">
        <v>26</v>
      </c>
      <c r="C780" s="4" t="s">
        <v>27</v>
      </c>
      <c r="D780" s="4" t="s">
        <v>3459</v>
      </c>
      <c r="E780" s="4" t="s">
        <v>2071</v>
      </c>
      <c r="F780" s="6">
        <v>45177</v>
      </c>
      <c r="G780" s="6">
        <v>45178</v>
      </c>
      <c r="H780" s="4">
        <v>1</v>
      </c>
      <c r="I780" s="4">
        <v>1</v>
      </c>
      <c r="J780" s="4">
        <v>1</v>
      </c>
      <c r="K780" s="4" t="s">
        <v>30</v>
      </c>
      <c r="L780" s="4">
        <v>1396.51</v>
      </c>
      <c r="M780" s="4">
        <v>1396.51</v>
      </c>
      <c r="N780" s="4" t="s">
        <v>3460</v>
      </c>
      <c r="O780" s="4" t="s">
        <v>2889</v>
      </c>
      <c r="P780" s="4" t="s">
        <v>33</v>
      </c>
      <c r="Q780" s="4">
        <v>0</v>
      </c>
      <c r="R780" s="8">
        <v>45161</v>
      </c>
      <c r="S780" s="6">
        <v>45181</v>
      </c>
      <c r="T780" s="4" t="s">
        <v>34</v>
      </c>
      <c r="U780" s="4">
        <v>1396.51</v>
      </c>
      <c r="V780" s="4">
        <v>0</v>
      </c>
      <c r="W780" s="4">
        <v>0</v>
      </c>
      <c r="X780" s="4" t="s">
        <v>3461</v>
      </c>
      <c r="Y780" s="4" t="s">
        <v>3462</v>
      </c>
    </row>
    <row r="781" s="4" customFormat="1" spans="1:25">
      <c r="A781" s="4" t="s">
        <v>3463</v>
      </c>
      <c r="B781" s="4" t="s">
        <v>26</v>
      </c>
      <c r="C781" s="4" t="s">
        <v>27</v>
      </c>
      <c r="D781" s="4" t="s">
        <v>3464</v>
      </c>
      <c r="E781" s="4" t="s">
        <v>39</v>
      </c>
      <c r="F781" s="6">
        <v>45176</v>
      </c>
      <c r="G781" s="6">
        <v>45178</v>
      </c>
      <c r="H781" s="4">
        <v>1</v>
      </c>
      <c r="I781" s="4">
        <v>2</v>
      </c>
      <c r="J781" s="4">
        <v>2</v>
      </c>
      <c r="K781" s="4" t="s">
        <v>30</v>
      </c>
      <c r="L781" s="4">
        <v>1278.41</v>
      </c>
      <c r="M781" s="4">
        <v>1278.41</v>
      </c>
      <c r="N781" s="4" t="s">
        <v>3465</v>
      </c>
      <c r="O781" s="4" t="s">
        <v>2889</v>
      </c>
      <c r="P781" s="4" t="s">
        <v>33</v>
      </c>
      <c r="Q781" s="4">
        <v>0</v>
      </c>
      <c r="R781" s="8">
        <v>45171</v>
      </c>
      <c r="S781" s="6">
        <v>45181</v>
      </c>
      <c r="T781" s="4" t="s">
        <v>34</v>
      </c>
      <c r="U781" s="4">
        <v>1278.41</v>
      </c>
      <c r="V781" s="4">
        <v>0</v>
      </c>
      <c r="W781" s="4">
        <v>0</v>
      </c>
      <c r="X781" s="4" t="s">
        <v>3466</v>
      </c>
      <c r="Y781" s="4" t="s">
        <v>3467</v>
      </c>
    </row>
    <row r="782" s="4" customFormat="1" spans="1:25">
      <c r="A782" s="4" t="s">
        <v>3468</v>
      </c>
      <c r="B782" s="4" t="s">
        <v>26</v>
      </c>
      <c r="C782" s="4" t="s">
        <v>27</v>
      </c>
      <c r="D782" s="4" t="s">
        <v>2425</v>
      </c>
      <c r="E782" s="4" t="s">
        <v>39</v>
      </c>
      <c r="F782" s="6">
        <v>45176</v>
      </c>
      <c r="G782" s="6">
        <v>45178</v>
      </c>
      <c r="H782" s="4">
        <v>1</v>
      </c>
      <c r="I782" s="4">
        <v>2</v>
      </c>
      <c r="J782" s="4">
        <v>2</v>
      </c>
      <c r="K782" s="4" t="s">
        <v>30</v>
      </c>
      <c r="L782" s="4">
        <v>2763.22</v>
      </c>
      <c r="M782" s="4">
        <v>2763.22</v>
      </c>
      <c r="N782" s="4" t="s">
        <v>3469</v>
      </c>
      <c r="O782" s="4" t="s">
        <v>2889</v>
      </c>
      <c r="P782" s="4" t="s">
        <v>33</v>
      </c>
      <c r="Q782" s="4">
        <v>0</v>
      </c>
      <c r="R782" s="8">
        <v>45171</v>
      </c>
      <c r="S782" s="6">
        <v>45181</v>
      </c>
      <c r="T782" s="4" t="s">
        <v>34</v>
      </c>
      <c r="U782" s="4">
        <v>2763.22</v>
      </c>
      <c r="V782" s="4">
        <v>0</v>
      </c>
      <c r="W782" s="4">
        <v>0</v>
      </c>
      <c r="X782" s="4" t="s">
        <v>3470</v>
      </c>
      <c r="Y782" s="4" t="s">
        <v>3471</v>
      </c>
    </row>
    <row r="783" s="4" customFormat="1" spans="1:25">
      <c r="A783" s="4" t="s">
        <v>3472</v>
      </c>
      <c r="B783" s="4" t="s">
        <v>26</v>
      </c>
      <c r="C783" s="4" t="s">
        <v>27</v>
      </c>
      <c r="D783" s="4" t="s">
        <v>3473</v>
      </c>
      <c r="E783" s="4" t="s">
        <v>3474</v>
      </c>
      <c r="F783" s="6">
        <v>45174</v>
      </c>
      <c r="G783" s="6">
        <v>45178</v>
      </c>
      <c r="H783" s="4">
        <v>1</v>
      </c>
      <c r="I783" s="4">
        <v>4</v>
      </c>
      <c r="J783" s="4">
        <v>4</v>
      </c>
      <c r="K783" s="4" t="s">
        <v>30</v>
      </c>
      <c r="L783" s="4">
        <v>1326.72</v>
      </c>
      <c r="M783" s="4">
        <v>1326.72</v>
      </c>
      <c r="N783" s="4" t="s">
        <v>3475</v>
      </c>
      <c r="O783" s="4" t="s">
        <v>2889</v>
      </c>
      <c r="P783" s="4" t="s">
        <v>33</v>
      </c>
      <c r="Q783" s="4">
        <v>0</v>
      </c>
      <c r="R783" s="8">
        <v>45171</v>
      </c>
      <c r="S783" s="6">
        <v>45181</v>
      </c>
      <c r="T783" s="4" t="s">
        <v>34</v>
      </c>
      <c r="U783" s="4">
        <v>1326.72</v>
      </c>
      <c r="V783" s="4">
        <v>0</v>
      </c>
      <c r="W783" s="4">
        <v>0</v>
      </c>
      <c r="X783" s="4" t="s">
        <v>3476</v>
      </c>
      <c r="Y783" s="4" t="s">
        <v>3477</v>
      </c>
    </row>
    <row r="784" s="4" customFormat="1" spans="1:25">
      <c r="A784" s="4" t="s">
        <v>3478</v>
      </c>
      <c r="B784" s="4" t="s">
        <v>26</v>
      </c>
      <c r="C784" s="4" t="s">
        <v>27</v>
      </c>
      <c r="D784" s="4" t="s">
        <v>3479</v>
      </c>
      <c r="E784" s="4" t="s">
        <v>2813</v>
      </c>
      <c r="F784" s="6">
        <v>45177</v>
      </c>
      <c r="G784" s="6">
        <v>45178</v>
      </c>
      <c r="H784" s="4">
        <v>1</v>
      </c>
      <c r="I784" s="4">
        <v>1</v>
      </c>
      <c r="J784" s="4">
        <v>1</v>
      </c>
      <c r="K784" s="4" t="s">
        <v>30</v>
      </c>
      <c r="L784" s="4">
        <v>572.85</v>
      </c>
      <c r="M784" s="4">
        <v>572.85</v>
      </c>
      <c r="N784" s="4" t="s">
        <v>3480</v>
      </c>
      <c r="O784" s="4" t="s">
        <v>2889</v>
      </c>
      <c r="P784" s="4" t="s">
        <v>33</v>
      </c>
      <c r="Q784" s="4">
        <v>0</v>
      </c>
      <c r="R784" s="8">
        <v>45172.0000115741</v>
      </c>
      <c r="S784" s="6">
        <v>45181</v>
      </c>
      <c r="T784" s="4" t="s">
        <v>34</v>
      </c>
      <c r="U784" s="4">
        <v>572.85</v>
      </c>
      <c r="V784" s="4">
        <v>0</v>
      </c>
      <c r="W784" s="4">
        <v>0</v>
      </c>
      <c r="X784" s="4" t="s">
        <v>3481</v>
      </c>
      <c r="Y784" s="4" t="s">
        <v>35</v>
      </c>
    </row>
    <row r="785" s="4" customFormat="1" spans="1:25">
      <c r="A785" s="4" t="s">
        <v>3482</v>
      </c>
      <c r="B785" s="4" t="s">
        <v>26</v>
      </c>
      <c r="C785" s="4" t="s">
        <v>27</v>
      </c>
      <c r="D785" s="4" t="s">
        <v>3483</v>
      </c>
      <c r="E785" s="4" t="s">
        <v>3484</v>
      </c>
      <c r="F785" s="6">
        <v>45176</v>
      </c>
      <c r="G785" s="6">
        <v>45178</v>
      </c>
      <c r="H785" s="4">
        <v>1</v>
      </c>
      <c r="I785" s="4">
        <v>2</v>
      </c>
      <c r="J785" s="4">
        <v>2</v>
      </c>
      <c r="K785" s="4" t="s">
        <v>30</v>
      </c>
      <c r="L785" s="4">
        <v>689.62</v>
      </c>
      <c r="M785" s="4">
        <v>689.62</v>
      </c>
      <c r="N785" s="4" t="s">
        <v>3485</v>
      </c>
      <c r="O785" s="4" t="s">
        <v>2889</v>
      </c>
      <c r="P785" s="4" t="s">
        <v>33</v>
      </c>
      <c r="Q785" s="4">
        <v>0</v>
      </c>
      <c r="R785" s="8">
        <v>45172.0000115741</v>
      </c>
      <c r="S785" s="6">
        <v>45181</v>
      </c>
      <c r="T785" s="4" t="s">
        <v>34</v>
      </c>
      <c r="U785" s="4">
        <v>689.62</v>
      </c>
      <c r="V785" s="4">
        <v>0</v>
      </c>
      <c r="W785" s="4">
        <v>0</v>
      </c>
      <c r="X785" s="4" t="s">
        <v>3486</v>
      </c>
      <c r="Y785" s="4" t="s">
        <v>35</v>
      </c>
    </row>
    <row r="786" s="4" customFormat="1" spans="1:25">
      <c r="A786" s="4" t="s">
        <v>3487</v>
      </c>
      <c r="B786" s="4" t="s">
        <v>26</v>
      </c>
      <c r="C786" s="4" t="s">
        <v>27</v>
      </c>
      <c r="D786" s="4" t="s">
        <v>875</v>
      </c>
      <c r="E786" s="4" t="s">
        <v>876</v>
      </c>
      <c r="F786" s="6">
        <v>45177</v>
      </c>
      <c r="G786" s="6">
        <v>45178</v>
      </c>
      <c r="H786" s="4">
        <v>1</v>
      </c>
      <c r="I786" s="4">
        <v>1</v>
      </c>
      <c r="J786" s="4">
        <v>1</v>
      </c>
      <c r="K786" s="4" t="s">
        <v>30</v>
      </c>
      <c r="L786" s="4">
        <v>257.44</v>
      </c>
      <c r="M786" s="4">
        <v>257.44</v>
      </c>
      <c r="N786" s="4" t="s">
        <v>3488</v>
      </c>
      <c r="O786" s="4" t="s">
        <v>2889</v>
      </c>
      <c r="P786" s="4" t="s">
        <v>33</v>
      </c>
      <c r="Q786" s="4">
        <v>0</v>
      </c>
      <c r="R786" s="8">
        <v>45172</v>
      </c>
      <c r="S786" s="6">
        <v>45181</v>
      </c>
      <c r="T786" s="4" t="s">
        <v>34</v>
      </c>
      <c r="U786" s="4">
        <v>257.44</v>
      </c>
      <c r="V786" s="4">
        <v>0</v>
      </c>
      <c r="W786" s="4">
        <v>0</v>
      </c>
      <c r="X786" s="4" t="s">
        <v>3489</v>
      </c>
      <c r="Y786" s="4" t="s">
        <v>35</v>
      </c>
    </row>
    <row r="787" s="4" customFormat="1" spans="1:25">
      <c r="A787" s="4" t="s">
        <v>3490</v>
      </c>
      <c r="B787" s="4" t="s">
        <v>26</v>
      </c>
      <c r="C787" s="4" t="s">
        <v>27</v>
      </c>
      <c r="D787" s="4" t="s">
        <v>579</v>
      </c>
      <c r="E787" s="4" t="s">
        <v>580</v>
      </c>
      <c r="F787" s="6">
        <v>45177</v>
      </c>
      <c r="G787" s="6">
        <v>45178</v>
      </c>
      <c r="H787" s="4">
        <v>1</v>
      </c>
      <c r="I787" s="4">
        <v>1</v>
      </c>
      <c r="J787" s="4">
        <v>1</v>
      </c>
      <c r="K787" s="4" t="s">
        <v>30</v>
      </c>
      <c r="L787" s="4">
        <v>797.45</v>
      </c>
      <c r="M787" s="4">
        <v>797.45</v>
      </c>
      <c r="N787" s="4" t="s">
        <v>3491</v>
      </c>
      <c r="O787" s="4" t="s">
        <v>2889</v>
      </c>
      <c r="P787" s="4" t="s">
        <v>33</v>
      </c>
      <c r="Q787" s="4">
        <v>0</v>
      </c>
      <c r="R787" s="8">
        <v>45172</v>
      </c>
      <c r="S787" s="6">
        <v>45181</v>
      </c>
      <c r="T787" s="4" t="s">
        <v>34</v>
      </c>
      <c r="U787" s="4">
        <v>797.45</v>
      </c>
      <c r="V787" s="4">
        <v>0</v>
      </c>
      <c r="W787" s="4">
        <v>0</v>
      </c>
      <c r="X787" s="4" t="s">
        <v>35</v>
      </c>
      <c r="Y787" s="4" t="s">
        <v>3492</v>
      </c>
    </row>
    <row r="788" s="4" customFormat="1" spans="1:25">
      <c r="A788" s="4" t="s">
        <v>3493</v>
      </c>
      <c r="B788" s="4" t="s">
        <v>26</v>
      </c>
      <c r="C788" s="4" t="s">
        <v>27</v>
      </c>
      <c r="D788" s="4" t="s">
        <v>3494</v>
      </c>
      <c r="E788" s="4" t="s">
        <v>39</v>
      </c>
      <c r="F788" s="6">
        <v>45177</v>
      </c>
      <c r="G788" s="6">
        <v>45178</v>
      </c>
      <c r="H788" s="4">
        <v>1</v>
      </c>
      <c r="I788" s="4">
        <v>1</v>
      </c>
      <c r="J788" s="4">
        <v>1</v>
      </c>
      <c r="K788" s="4" t="s">
        <v>30</v>
      </c>
      <c r="L788" s="4">
        <v>105.33</v>
      </c>
      <c r="M788" s="4">
        <v>105.33</v>
      </c>
      <c r="N788" s="4" t="s">
        <v>3495</v>
      </c>
      <c r="O788" s="4" t="s">
        <v>2889</v>
      </c>
      <c r="P788" s="4" t="s">
        <v>33</v>
      </c>
      <c r="Q788" s="4">
        <v>0</v>
      </c>
      <c r="R788" s="8">
        <v>45172.0000115741</v>
      </c>
      <c r="S788" s="6">
        <v>45181</v>
      </c>
      <c r="T788" s="4" t="s">
        <v>34</v>
      </c>
      <c r="U788" s="4">
        <v>105.33</v>
      </c>
      <c r="V788" s="4">
        <v>0</v>
      </c>
      <c r="W788" s="4">
        <v>0</v>
      </c>
      <c r="X788" s="4" t="s">
        <v>3496</v>
      </c>
      <c r="Y788" s="4" t="s">
        <v>3497</v>
      </c>
    </row>
    <row r="789" s="4" customFormat="1" spans="1:25">
      <c r="A789" s="4" t="s">
        <v>3498</v>
      </c>
      <c r="B789" s="4" t="s">
        <v>26</v>
      </c>
      <c r="C789" s="4" t="s">
        <v>27</v>
      </c>
      <c r="D789" s="4" t="s">
        <v>3499</v>
      </c>
      <c r="E789" s="4" t="s">
        <v>3500</v>
      </c>
      <c r="F789" s="6">
        <v>45177</v>
      </c>
      <c r="G789" s="6">
        <v>45178</v>
      </c>
      <c r="H789" s="4">
        <v>1</v>
      </c>
      <c r="I789" s="4">
        <v>1</v>
      </c>
      <c r="J789" s="4">
        <v>1</v>
      </c>
      <c r="K789" s="4" t="s">
        <v>30</v>
      </c>
      <c r="L789" s="4">
        <v>1191.79</v>
      </c>
      <c r="M789" s="4">
        <v>1191.79</v>
      </c>
      <c r="N789" s="4" t="s">
        <v>3501</v>
      </c>
      <c r="O789" s="4" t="s">
        <v>2889</v>
      </c>
      <c r="P789" s="4" t="s">
        <v>33</v>
      </c>
      <c r="Q789" s="4">
        <v>0</v>
      </c>
      <c r="R789" s="8">
        <v>45172</v>
      </c>
      <c r="S789" s="6">
        <v>45181</v>
      </c>
      <c r="T789" s="4" t="s">
        <v>34</v>
      </c>
      <c r="U789" s="4">
        <v>1191.79</v>
      </c>
      <c r="V789" s="4">
        <v>0</v>
      </c>
      <c r="W789" s="4">
        <v>0</v>
      </c>
      <c r="X789" s="4" t="s">
        <v>3502</v>
      </c>
      <c r="Y789" s="4" t="s">
        <v>35</v>
      </c>
    </row>
    <row r="790" s="4" customFormat="1" spans="1:25">
      <c r="A790" s="4" t="s">
        <v>3503</v>
      </c>
      <c r="B790" s="4" t="s">
        <v>26</v>
      </c>
      <c r="C790" s="4" t="s">
        <v>27</v>
      </c>
      <c r="D790" s="4" t="s">
        <v>420</v>
      </c>
      <c r="E790" s="4" t="s">
        <v>3504</v>
      </c>
      <c r="F790" s="6">
        <v>45177</v>
      </c>
      <c r="G790" s="6">
        <v>45178</v>
      </c>
      <c r="H790" s="4">
        <v>1</v>
      </c>
      <c r="I790" s="4">
        <v>1</v>
      </c>
      <c r="J790" s="4">
        <v>1</v>
      </c>
      <c r="K790" s="4" t="s">
        <v>30</v>
      </c>
      <c r="L790" s="4">
        <v>1381.82</v>
      </c>
      <c r="M790" s="4">
        <v>1381.82</v>
      </c>
      <c r="N790" s="4" t="s">
        <v>3505</v>
      </c>
      <c r="O790" s="4" t="s">
        <v>2889</v>
      </c>
      <c r="P790" s="4" t="s">
        <v>33</v>
      </c>
      <c r="Q790" s="4">
        <v>0</v>
      </c>
      <c r="R790" s="8">
        <v>45165</v>
      </c>
      <c r="S790" s="6">
        <v>45181</v>
      </c>
      <c r="T790" s="4" t="s">
        <v>34</v>
      </c>
      <c r="U790" s="4">
        <v>1381.82</v>
      </c>
      <c r="V790" s="4">
        <v>0</v>
      </c>
      <c r="W790" s="4">
        <v>0</v>
      </c>
      <c r="X790" s="4" t="s">
        <v>3506</v>
      </c>
      <c r="Y790" s="4" t="s">
        <v>3507</v>
      </c>
    </row>
    <row r="791" s="4" customFormat="1" spans="1:25">
      <c r="A791" s="4" t="s">
        <v>3508</v>
      </c>
      <c r="B791" s="4" t="s">
        <v>26</v>
      </c>
      <c r="C791" s="4" t="s">
        <v>27</v>
      </c>
      <c r="D791" s="4" t="s">
        <v>715</v>
      </c>
      <c r="E791" s="4" t="s">
        <v>2071</v>
      </c>
      <c r="F791" s="6">
        <v>45177</v>
      </c>
      <c r="G791" s="6">
        <v>45178</v>
      </c>
      <c r="H791" s="4">
        <v>2</v>
      </c>
      <c r="I791" s="4">
        <v>1</v>
      </c>
      <c r="J791" s="4">
        <v>2</v>
      </c>
      <c r="K791" s="4" t="s">
        <v>30</v>
      </c>
      <c r="L791" s="4">
        <v>1513.94</v>
      </c>
      <c r="M791" s="4">
        <v>1513.94</v>
      </c>
      <c r="N791" s="4" t="s">
        <v>3509</v>
      </c>
      <c r="O791" s="4" t="s">
        <v>2889</v>
      </c>
      <c r="P791" s="4" t="s">
        <v>33</v>
      </c>
      <c r="Q791" s="4">
        <v>0</v>
      </c>
      <c r="R791" s="8">
        <v>45172</v>
      </c>
      <c r="S791" s="6">
        <v>45181</v>
      </c>
      <c r="T791" s="4" t="s">
        <v>34</v>
      </c>
      <c r="U791" s="4">
        <v>1513.94</v>
      </c>
      <c r="V791" s="4">
        <v>0</v>
      </c>
      <c r="W791" s="4">
        <v>0</v>
      </c>
      <c r="X791" s="4" t="s">
        <v>3510</v>
      </c>
      <c r="Y791" s="4" t="s">
        <v>3511</v>
      </c>
    </row>
    <row r="792" s="4" customFormat="1" spans="1:25">
      <c r="A792" s="4" t="s">
        <v>3512</v>
      </c>
      <c r="B792" s="4" t="s">
        <v>26</v>
      </c>
      <c r="C792" s="4" t="s">
        <v>27</v>
      </c>
      <c r="D792" s="4" t="s">
        <v>3513</v>
      </c>
      <c r="E792" s="4" t="s">
        <v>3514</v>
      </c>
      <c r="F792" s="6">
        <v>45177</v>
      </c>
      <c r="G792" s="6">
        <v>45178</v>
      </c>
      <c r="H792" s="4">
        <v>1</v>
      </c>
      <c r="I792" s="4">
        <v>1</v>
      </c>
      <c r="J792" s="4">
        <v>1</v>
      </c>
      <c r="K792" s="4" t="s">
        <v>30</v>
      </c>
      <c r="L792" s="4">
        <v>449.11</v>
      </c>
      <c r="M792" s="4">
        <v>449.11</v>
      </c>
      <c r="N792" s="4" t="s">
        <v>3515</v>
      </c>
      <c r="O792" s="4" t="s">
        <v>2889</v>
      </c>
      <c r="P792" s="4" t="s">
        <v>33</v>
      </c>
      <c r="Q792" s="4">
        <v>0</v>
      </c>
      <c r="R792" s="8">
        <v>45172.0000115741</v>
      </c>
      <c r="S792" s="6">
        <v>45181</v>
      </c>
      <c r="T792" s="4" t="s">
        <v>34</v>
      </c>
      <c r="U792" s="4">
        <v>449.11</v>
      </c>
      <c r="V792" s="4">
        <v>0</v>
      </c>
      <c r="W792" s="4">
        <v>0</v>
      </c>
      <c r="X792" s="4" t="s">
        <v>3516</v>
      </c>
      <c r="Y792" s="4" t="s">
        <v>35</v>
      </c>
    </row>
    <row r="793" s="4" customFormat="1" spans="1:26">
      <c r="A793" s="4" t="s">
        <v>3517</v>
      </c>
      <c r="B793" s="4" t="s">
        <v>26</v>
      </c>
      <c r="C793" s="4" t="s">
        <v>27</v>
      </c>
      <c r="D793" s="4" t="s">
        <v>3518</v>
      </c>
      <c r="E793" s="4" t="s">
        <v>39</v>
      </c>
      <c r="F793" s="6">
        <v>45175</v>
      </c>
      <c r="G793" s="6">
        <v>45178</v>
      </c>
      <c r="H793" s="4">
        <v>2</v>
      </c>
      <c r="I793" s="4">
        <v>3</v>
      </c>
      <c r="J793" s="4">
        <v>6</v>
      </c>
      <c r="K793" s="4" t="s">
        <v>30</v>
      </c>
      <c r="L793" s="4">
        <v>1221.48</v>
      </c>
      <c r="M793" s="4">
        <v>1221.48</v>
      </c>
      <c r="N793" s="4" t="s">
        <v>3519</v>
      </c>
      <c r="O793" s="4" t="s">
        <v>2889</v>
      </c>
      <c r="P793" s="4" t="s">
        <v>33</v>
      </c>
      <c r="Q793" s="4">
        <v>0</v>
      </c>
      <c r="R793" s="8">
        <v>45172.0000115741</v>
      </c>
      <c r="S793" s="6">
        <v>45181</v>
      </c>
      <c r="T793" s="4" t="s">
        <v>34</v>
      </c>
      <c r="U793" s="4">
        <v>1221.48</v>
      </c>
      <c r="V793" s="4">
        <v>0</v>
      </c>
      <c r="W793" s="4">
        <v>0</v>
      </c>
      <c r="X793" s="4" t="s">
        <v>3520</v>
      </c>
      <c r="Y793" s="4">
        <v>270916</v>
      </c>
      <c r="Z793" s="4" t="s">
        <v>3521</v>
      </c>
    </row>
    <row r="794" s="4" customFormat="1" spans="1:25">
      <c r="A794" s="4" t="s">
        <v>3522</v>
      </c>
      <c r="B794" s="4" t="s">
        <v>26</v>
      </c>
      <c r="C794" s="4" t="s">
        <v>27</v>
      </c>
      <c r="D794" s="4" t="s">
        <v>3523</v>
      </c>
      <c r="E794" s="4" t="s">
        <v>3524</v>
      </c>
      <c r="F794" s="6">
        <v>45176</v>
      </c>
      <c r="G794" s="6">
        <v>45178</v>
      </c>
      <c r="H794" s="4">
        <v>1</v>
      </c>
      <c r="I794" s="4">
        <v>2</v>
      </c>
      <c r="J794" s="4">
        <v>2</v>
      </c>
      <c r="K794" s="4" t="s">
        <v>30</v>
      </c>
      <c r="L794" s="4">
        <v>1419.14</v>
      </c>
      <c r="M794" s="4">
        <v>1419.14</v>
      </c>
      <c r="N794" s="4" t="s">
        <v>3525</v>
      </c>
      <c r="O794" s="4" t="s">
        <v>2889</v>
      </c>
      <c r="P794" s="4" t="s">
        <v>33</v>
      </c>
      <c r="Q794" s="4">
        <v>0</v>
      </c>
      <c r="R794" s="8">
        <v>45172</v>
      </c>
      <c r="S794" s="6">
        <v>45181</v>
      </c>
      <c r="T794" s="4" t="s">
        <v>34</v>
      </c>
      <c r="U794" s="4">
        <v>1419.14</v>
      </c>
      <c r="V794" s="4">
        <v>0</v>
      </c>
      <c r="W794" s="4">
        <v>0</v>
      </c>
      <c r="X794" s="4" t="s">
        <v>3526</v>
      </c>
      <c r="Y794" s="4" t="s">
        <v>3527</v>
      </c>
    </row>
    <row r="795" s="4" customFormat="1" spans="1:25">
      <c r="A795" s="4" t="s">
        <v>3528</v>
      </c>
      <c r="B795" s="4" t="s">
        <v>26</v>
      </c>
      <c r="C795" s="4" t="s">
        <v>27</v>
      </c>
      <c r="D795" s="4" t="s">
        <v>3529</v>
      </c>
      <c r="E795" s="4" t="s">
        <v>2065</v>
      </c>
      <c r="F795" s="6">
        <v>45177</v>
      </c>
      <c r="G795" s="6">
        <v>45178</v>
      </c>
      <c r="H795" s="4">
        <v>1</v>
      </c>
      <c r="I795" s="4">
        <v>1</v>
      </c>
      <c r="J795" s="4">
        <v>1</v>
      </c>
      <c r="K795" s="4" t="s">
        <v>30</v>
      </c>
      <c r="L795" s="4">
        <v>1756.02</v>
      </c>
      <c r="M795" s="4">
        <v>1756.02</v>
      </c>
      <c r="N795" s="4" t="s">
        <v>3530</v>
      </c>
      <c r="O795" s="4" t="s">
        <v>2889</v>
      </c>
      <c r="P795" s="4" t="s">
        <v>33</v>
      </c>
      <c r="Q795" s="4">
        <v>0</v>
      </c>
      <c r="R795" s="8">
        <v>45173.0000115741</v>
      </c>
      <c r="S795" s="6">
        <v>45181</v>
      </c>
      <c r="T795" s="4" t="s">
        <v>34</v>
      </c>
      <c r="U795" s="4">
        <v>1756.02</v>
      </c>
      <c r="V795" s="4">
        <v>0</v>
      </c>
      <c r="W795" s="4">
        <v>0</v>
      </c>
      <c r="X795" s="4" t="s">
        <v>3531</v>
      </c>
      <c r="Y795" s="4" t="s">
        <v>35</v>
      </c>
    </row>
    <row r="796" s="4" customFormat="1" spans="1:25">
      <c r="A796" s="4" t="s">
        <v>3128</v>
      </c>
      <c r="B796" s="4" t="s">
        <v>26</v>
      </c>
      <c r="C796" s="4" t="s">
        <v>92</v>
      </c>
      <c r="D796" s="4" t="s">
        <v>3129</v>
      </c>
      <c r="E796" s="4" t="s">
        <v>3130</v>
      </c>
      <c r="F796" s="6">
        <v>45177</v>
      </c>
      <c r="G796" s="6">
        <v>45178</v>
      </c>
      <c r="H796" s="4">
        <v>1</v>
      </c>
      <c r="I796" s="4">
        <v>1</v>
      </c>
      <c r="J796" s="4">
        <v>1</v>
      </c>
      <c r="K796" s="4" t="s">
        <v>30</v>
      </c>
      <c r="L796" s="4">
        <v>-437.49</v>
      </c>
      <c r="M796" s="4">
        <v>-437.49</v>
      </c>
      <c r="N796" s="4" t="s">
        <v>3131</v>
      </c>
      <c r="O796" s="4" t="s">
        <v>2889</v>
      </c>
      <c r="P796" s="4" t="s">
        <v>33</v>
      </c>
      <c r="Q796" s="4">
        <v>0</v>
      </c>
      <c r="R796" s="8">
        <v>45154.0000115741</v>
      </c>
      <c r="S796" s="6">
        <v>45181</v>
      </c>
      <c r="T796" s="4" t="s">
        <v>34</v>
      </c>
      <c r="U796" s="4">
        <v>-437.49</v>
      </c>
      <c r="V796" s="4">
        <v>0</v>
      </c>
      <c r="W796" s="4">
        <v>0</v>
      </c>
      <c r="X796" s="4" t="s">
        <v>3132</v>
      </c>
      <c r="Y796" s="4" t="s">
        <v>3133</v>
      </c>
    </row>
    <row r="797" s="4" customFormat="1" spans="1:25">
      <c r="A797" s="4" t="s">
        <v>3128</v>
      </c>
      <c r="B797" s="4" t="s">
        <v>26</v>
      </c>
      <c r="C797" s="4" t="s">
        <v>3532</v>
      </c>
      <c r="D797" s="4" t="s">
        <v>3129</v>
      </c>
      <c r="E797" s="4" t="s">
        <v>3130</v>
      </c>
      <c r="F797" s="6">
        <v>45177</v>
      </c>
      <c r="G797" s="6">
        <v>45178</v>
      </c>
      <c r="H797" s="4">
        <v>1</v>
      </c>
      <c r="I797" s="4">
        <v>1</v>
      </c>
      <c r="J797" s="4">
        <v>1</v>
      </c>
      <c r="K797" s="4" t="s">
        <v>30</v>
      </c>
      <c r="L797" s="4">
        <v>87.5</v>
      </c>
      <c r="M797" s="4">
        <v>87.5</v>
      </c>
      <c r="N797" s="4" t="s">
        <v>3131</v>
      </c>
      <c r="O797" s="4" t="s">
        <v>2889</v>
      </c>
      <c r="P797" s="4" t="s">
        <v>33</v>
      </c>
      <c r="Q797" s="4">
        <v>0</v>
      </c>
      <c r="R797" s="8">
        <v>45154.5648611111</v>
      </c>
      <c r="S797" s="6">
        <v>45181</v>
      </c>
      <c r="T797" s="4" t="s">
        <v>34</v>
      </c>
      <c r="U797" s="4">
        <v>87.5</v>
      </c>
      <c r="V797" s="4">
        <v>0</v>
      </c>
      <c r="W797" s="4">
        <v>0</v>
      </c>
      <c r="X797" s="4" t="s">
        <v>3132</v>
      </c>
      <c r="Y797" s="4" t="s">
        <v>3133</v>
      </c>
    </row>
    <row r="798" s="4" customFormat="1" spans="1:25">
      <c r="A798" s="4" t="s">
        <v>3533</v>
      </c>
      <c r="B798" s="4" t="s">
        <v>26</v>
      </c>
      <c r="C798" s="4" t="s">
        <v>27</v>
      </c>
      <c r="D798" s="4" t="s">
        <v>756</v>
      </c>
      <c r="E798" s="4" t="s">
        <v>1391</v>
      </c>
      <c r="F798" s="6">
        <v>45177</v>
      </c>
      <c r="G798" s="6">
        <v>45178</v>
      </c>
      <c r="H798" s="4">
        <v>1</v>
      </c>
      <c r="I798" s="4">
        <v>1</v>
      </c>
      <c r="J798" s="4">
        <v>1</v>
      </c>
      <c r="K798" s="4" t="s">
        <v>30</v>
      </c>
      <c r="L798" s="4">
        <v>128.79</v>
      </c>
      <c r="M798" s="4">
        <v>128.79</v>
      </c>
      <c r="N798" s="4" t="s">
        <v>3534</v>
      </c>
      <c r="O798" s="4" t="s">
        <v>2889</v>
      </c>
      <c r="P798" s="4" t="s">
        <v>33</v>
      </c>
      <c r="Q798" s="4">
        <v>0</v>
      </c>
      <c r="R798" s="8">
        <v>45173.0000115741</v>
      </c>
      <c r="S798" s="6">
        <v>45181</v>
      </c>
      <c r="T798" s="4" t="s">
        <v>34</v>
      </c>
      <c r="U798" s="4">
        <v>128.79</v>
      </c>
      <c r="V798" s="4">
        <v>0</v>
      </c>
      <c r="W798" s="4">
        <v>0</v>
      </c>
      <c r="X798" s="4" t="s">
        <v>3535</v>
      </c>
      <c r="Y798" s="4" t="s">
        <v>35</v>
      </c>
    </row>
    <row r="799" s="4" customFormat="1" spans="1:25">
      <c r="A799" s="4" t="s">
        <v>3536</v>
      </c>
      <c r="B799" s="4" t="s">
        <v>26</v>
      </c>
      <c r="C799" s="4" t="s">
        <v>27</v>
      </c>
      <c r="D799" s="4" t="s">
        <v>3537</v>
      </c>
      <c r="E799" s="4" t="s">
        <v>39</v>
      </c>
      <c r="F799" s="6">
        <v>45177</v>
      </c>
      <c r="G799" s="6">
        <v>45178</v>
      </c>
      <c r="H799" s="4">
        <v>1</v>
      </c>
      <c r="I799" s="4">
        <v>1</v>
      </c>
      <c r="J799" s="4">
        <v>1</v>
      </c>
      <c r="K799" s="4" t="s">
        <v>30</v>
      </c>
      <c r="L799" s="4">
        <v>350.03</v>
      </c>
      <c r="M799" s="4">
        <v>350.03</v>
      </c>
      <c r="N799" s="4" t="s">
        <v>3538</v>
      </c>
      <c r="O799" s="4" t="s">
        <v>2889</v>
      </c>
      <c r="P799" s="4" t="s">
        <v>33</v>
      </c>
      <c r="Q799" s="4">
        <v>0</v>
      </c>
      <c r="R799" s="8">
        <v>45173.0000115741</v>
      </c>
      <c r="S799" s="6">
        <v>45181</v>
      </c>
      <c r="T799" s="4" t="s">
        <v>34</v>
      </c>
      <c r="U799" s="4">
        <v>350.03</v>
      </c>
      <c r="V799" s="4">
        <v>0</v>
      </c>
      <c r="W799" s="4">
        <v>0</v>
      </c>
      <c r="X799" s="4" t="s">
        <v>3539</v>
      </c>
      <c r="Y799" s="4" t="s">
        <v>3540</v>
      </c>
    </row>
    <row r="800" s="4" customFormat="1" spans="1:25">
      <c r="A800" s="4" t="s">
        <v>3541</v>
      </c>
      <c r="B800" s="4" t="s">
        <v>26</v>
      </c>
      <c r="C800" s="4" t="s">
        <v>27</v>
      </c>
      <c r="D800" s="4" t="s">
        <v>3542</v>
      </c>
      <c r="E800" s="4" t="s">
        <v>3543</v>
      </c>
      <c r="F800" s="6">
        <v>45176</v>
      </c>
      <c r="G800" s="6">
        <v>45178</v>
      </c>
      <c r="H800" s="4">
        <v>1</v>
      </c>
      <c r="I800" s="4">
        <v>2</v>
      </c>
      <c r="J800" s="4">
        <v>2</v>
      </c>
      <c r="K800" s="4" t="s">
        <v>30</v>
      </c>
      <c r="L800" s="4">
        <v>3661.02</v>
      </c>
      <c r="M800" s="4">
        <v>3661.02</v>
      </c>
      <c r="N800" s="4" t="s">
        <v>3544</v>
      </c>
      <c r="O800" s="4" t="s">
        <v>2889</v>
      </c>
      <c r="P800" s="4" t="s">
        <v>33</v>
      </c>
      <c r="Q800" s="4">
        <v>0</v>
      </c>
      <c r="R800" s="8">
        <v>45173</v>
      </c>
      <c r="S800" s="6">
        <v>45181</v>
      </c>
      <c r="T800" s="4" t="s">
        <v>34</v>
      </c>
      <c r="U800" s="4">
        <v>3661.02</v>
      </c>
      <c r="V800" s="4">
        <v>0</v>
      </c>
      <c r="W800" s="4">
        <v>0</v>
      </c>
      <c r="X800" s="4" t="s">
        <v>3545</v>
      </c>
      <c r="Y800" s="4" t="s">
        <v>35</v>
      </c>
    </row>
    <row r="801" s="4" customFormat="1" spans="1:25">
      <c r="A801" s="4" t="s">
        <v>3546</v>
      </c>
      <c r="B801" s="4" t="s">
        <v>26</v>
      </c>
      <c r="C801" s="4" t="s">
        <v>27</v>
      </c>
      <c r="D801" s="4" t="s">
        <v>3547</v>
      </c>
      <c r="E801" s="4" t="s">
        <v>3548</v>
      </c>
      <c r="F801" s="6">
        <v>45175</v>
      </c>
      <c r="G801" s="6">
        <v>45178</v>
      </c>
      <c r="H801" s="4">
        <v>1</v>
      </c>
      <c r="I801" s="4">
        <v>3</v>
      </c>
      <c r="J801" s="4">
        <v>3</v>
      </c>
      <c r="K801" s="4" t="s">
        <v>30</v>
      </c>
      <c r="L801" s="4">
        <v>1412.13</v>
      </c>
      <c r="M801" s="4">
        <v>1412.13</v>
      </c>
      <c r="N801" s="4" t="s">
        <v>3549</v>
      </c>
      <c r="O801" s="4" t="s">
        <v>2889</v>
      </c>
      <c r="P801" s="4" t="s">
        <v>33</v>
      </c>
      <c r="Q801" s="4">
        <v>0</v>
      </c>
      <c r="R801" s="8">
        <v>45173.0000115741</v>
      </c>
      <c r="S801" s="6">
        <v>45181</v>
      </c>
      <c r="T801" s="4" t="s">
        <v>34</v>
      </c>
      <c r="U801" s="4">
        <v>1412.13</v>
      </c>
      <c r="V801" s="4">
        <v>0</v>
      </c>
      <c r="W801" s="4">
        <v>0</v>
      </c>
      <c r="X801" s="4" t="s">
        <v>3550</v>
      </c>
      <c r="Y801" s="4" t="s">
        <v>3551</v>
      </c>
    </row>
    <row r="802" s="4" customFormat="1" spans="1:25">
      <c r="A802" s="4" t="s">
        <v>3552</v>
      </c>
      <c r="B802" s="4" t="s">
        <v>26</v>
      </c>
      <c r="C802" s="4" t="s">
        <v>27</v>
      </c>
      <c r="D802" s="4" t="s">
        <v>3553</v>
      </c>
      <c r="E802" s="4" t="s">
        <v>3554</v>
      </c>
      <c r="F802" s="6">
        <v>45176</v>
      </c>
      <c r="G802" s="6">
        <v>45178</v>
      </c>
      <c r="H802" s="4">
        <v>1</v>
      </c>
      <c r="I802" s="4">
        <v>2</v>
      </c>
      <c r="J802" s="4">
        <v>2</v>
      </c>
      <c r="K802" s="4" t="s">
        <v>30</v>
      </c>
      <c r="L802" s="4">
        <v>557.52</v>
      </c>
      <c r="M802" s="4">
        <v>557.52</v>
      </c>
      <c r="N802" s="4" t="s">
        <v>3555</v>
      </c>
      <c r="O802" s="4" t="s">
        <v>2889</v>
      </c>
      <c r="P802" s="4" t="s">
        <v>33</v>
      </c>
      <c r="Q802" s="4">
        <v>0</v>
      </c>
      <c r="R802" s="8">
        <v>45173.0000115741</v>
      </c>
      <c r="S802" s="6">
        <v>45181</v>
      </c>
      <c r="T802" s="4" t="s">
        <v>34</v>
      </c>
      <c r="U802" s="4">
        <v>557.52</v>
      </c>
      <c r="V802" s="4">
        <v>0</v>
      </c>
      <c r="W802" s="4">
        <v>0</v>
      </c>
      <c r="X802" s="4" t="s">
        <v>3556</v>
      </c>
      <c r="Y802" s="4" t="s">
        <v>3557</v>
      </c>
    </row>
    <row r="803" s="4" customFormat="1" spans="1:25">
      <c r="A803" s="4" t="s">
        <v>3558</v>
      </c>
      <c r="B803" s="4" t="s">
        <v>26</v>
      </c>
      <c r="C803" s="4" t="s">
        <v>27</v>
      </c>
      <c r="D803" s="4" t="s">
        <v>3559</v>
      </c>
      <c r="E803" s="4" t="s">
        <v>2371</v>
      </c>
      <c r="F803" s="6">
        <v>45174</v>
      </c>
      <c r="G803" s="6">
        <v>45178</v>
      </c>
      <c r="H803" s="4">
        <v>1</v>
      </c>
      <c r="I803" s="4">
        <v>4</v>
      </c>
      <c r="J803" s="4">
        <v>4</v>
      </c>
      <c r="K803" s="4" t="s">
        <v>30</v>
      </c>
      <c r="L803" s="4">
        <v>491.44</v>
      </c>
      <c r="M803" s="4">
        <v>491.44</v>
      </c>
      <c r="N803" s="4" t="s">
        <v>3560</v>
      </c>
      <c r="O803" s="4" t="s">
        <v>2889</v>
      </c>
      <c r="P803" s="4" t="s">
        <v>33</v>
      </c>
      <c r="Q803" s="4">
        <v>0</v>
      </c>
      <c r="R803" s="8">
        <v>45173</v>
      </c>
      <c r="S803" s="6">
        <v>45181</v>
      </c>
      <c r="T803" s="4" t="s">
        <v>34</v>
      </c>
      <c r="U803" s="4">
        <v>491.44</v>
      </c>
      <c r="V803" s="4">
        <v>0</v>
      </c>
      <c r="W803" s="4">
        <v>0</v>
      </c>
      <c r="X803" s="4" t="s">
        <v>3561</v>
      </c>
      <c r="Y803" s="4" t="s">
        <v>3562</v>
      </c>
    </row>
    <row r="804" s="4" customFormat="1" spans="1:25">
      <c r="A804" s="4" t="s">
        <v>3563</v>
      </c>
      <c r="B804" s="4" t="s">
        <v>26</v>
      </c>
      <c r="C804" s="4" t="s">
        <v>27</v>
      </c>
      <c r="D804" s="4" t="s">
        <v>3564</v>
      </c>
      <c r="E804" s="4" t="s">
        <v>672</v>
      </c>
      <c r="F804" s="6">
        <v>45173</v>
      </c>
      <c r="G804" s="6">
        <v>45178</v>
      </c>
      <c r="H804" s="4">
        <v>1</v>
      </c>
      <c r="I804" s="4">
        <v>5</v>
      </c>
      <c r="J804" s="4">
        <v>5</v>
      </c>
      <c r="K804" s="4" t="s">
        <v>30</v>
      </c>
      <c r="L804" s="4">
        <v>3935.5</v>
      </c>
      <c r="M804" s="4">
        <v>3935.5</v>
      </c>
      <c r="N804" s="4" t="s">
        <v>3565</v>
      </c>
      <c r="O804" s="4" t="s">
        <v>2889</v>
      </c>
      <c r="P804" s="4" t="s">
        <v>33</v>
      </c>
      <c r="Q804" s="4">
        <v>0</v>
      </c>
      <c r="R804" s="8">
        <v>45173.0000115741</v>
      </c>
      <c r="S804" s="6">
        <v>45181</v>
      </c>
      <c r="T804" s="4" t="s">
        <v>34</v>
      </c>
      <c r="U804" s="4">
        <v>3935.5</v>
      </c>
      <c r="V804" s="4">
        <v>0</v>
      </c>
      <c r="W804" s="4">
        <v>0</v>
      </c>
      <c r="X804" s="4" t="s">
        <v>3566</v>
      </c>
      <c r="Y804" s="4" t="s">
        <v>3567</v>
      </c>
    </row>
    <row r="805" s="4" customFormat="1" spans="1:25">
      <c r="A805" s="4" t="s">
        <v>3568</v>
      </c>
      <c r="B805" s="4" t="s">
        <v>26</v>
      </c>
      <c r="C805" s="4" t="s">
        <v>27</v>
      </c>
      <c r="D805" s="4" t="s">
        <v>2678</v>
      </c>
      <c r="E805" s="4" t="s">
        <v>2679</v>
      </c>
      <c r="F805" s="6">
        <v>45177</v>
      </c>
      <c r="G805" s="6">
        <v>45178</v>
      </c>
      <c r="H805" s="4">
        <v>1</v>
      </c>
      <c r="I805" s="4">
        <v>1</v>
      </c>
      <c r="J805" s="4">
        <v>1</v>
      </c>
      <c r="K805" s="4" t="s">
        <v>30</v>
      </c>
      <c r="L805" s="4">
        <v>840.06</v>
      </c>
      <c r="M805" s="4">
        <v>840.06</v>
      </c>
      <c r="N805" s="4" t="s">
        <v>3569</v>
      </c>
      <c r="O805" s="4" t="s">
        <v>2889</v>
      </c>
      <c r="P805" s="4" t="s">
        <v>33</v>
      </c>
      <c r="Q805" s="4">
        <v>0</v>
      </c>
      <c r="R805" s="8">
        <v>45173</v>
      </c>
      <c r="S805" s="6">
        <v>45181</v>
      </c>
      <c r="T805" s="4" t="s">
        <v>34</v>
      </c>
      <c r="U805" s="4">
        <v>840.06</v>
      </c>
      <c r="V805" s="4">
        <v>0</v>
      </c>
      <c r="W805" s="4">
        <v>0</v>
      </c>
      <c r="X805" s="4" t="s">
        <v>3570</v>
      </c>
      <c r="Y805" s="4" t="s">
        <v>3571</v>
      </c>
    </row>
    <row r="806" s="4" customFormat="1" spans="1:25">
      <c r="A806" s="4" t="s">
        <v>3572</v>
      </c>
      <c r="B806" s="4" t="s">
        <v>26</v>
      </c>
      <c r="C806" s="4" t="s">
        <v>27</v>
      </c>
      <c r="D806" s="4" t="s">
        <v>124</v>
      </c>
      <c r="E806" s="4" t="s">
        <v>3573</v>
      </c>
      <c r="F806" s="6">
        <v>45176</v>
      </c>
      <c r="G806" s="6">
        <v>45178</v>
      </c>
      <c r="H806" s="4">
        <v>1</v>
      </c>
      <c r="I806" s="4">
        <v>2</v>
      </c>
      <c r="J806" s="4">
        <v>2</v>
      </c>
      <c r="K806" s="4" t="s">
        <v>30</v>
      </c>
      <c r="L806" s="4">
        <v>652.66</v>
      </c>
      <c r="M806" s="4">
        <v>652.66</v>
      </c>
      <c r="N806" s="4" t="s">
        <v>3574</v>
      </c>
      <c r="O806" s="4" t="s">
        <v>2889</v>
      </c>
      <c r="P806" s="4" t="s">
        <v>33</v>
      </c>
      <c r="Q806" s="4">
        <v>0</v>
      </c>
      <c r="R806" s="8">
        <v>45173.0000115741</v>
      </c>
      <c r="S806" s="6">
        <v>45181</v>
      </c>
      <c r="T806" s="4" t="s">
        <v>34</v>
      </c>
      <c r="U806" s="4">
        <v>652.66</v>
      </c>
      <c r="V806" s="4">
        <v>0</v>
      </c>
      <c r="W806" s="4">
        <v>0</v>
      </c>
      <c r="X806" s="4" t="s">
        <v>3575</v>
      </c>
      <c r="Y806" s="4" t="s">
        <v>35</v>
      </c>
    </row>
    <row r="807" s="4" customFormat="1" spans="1:25">
      <c r="A807" s="4" t="s">
        <v>3576</v>
      </c>
      <c r="B807" s="4" t="s">
        <v>26</v>
      </c>
      <c r="C807" s="4" t="s">
        <v>27</v>
      </c>
      <c r="D807" s="4" t="s">
        <v>2313</v>
      </c>
      <c r="E807" s="4" t="s">
        <v>3577</v>
      </c>
      <c r="F807" s="6">
        <v>45177</v>
      </c>
      <c r="G807" s="6">
        <v>45178</v>
      </c>
      <c r="H807" s="4">
        <v>1</v>
      </c>
      <c r="I807" s="4">
        <v>1</v>
      </c>
      <c r="J807" s="4">
        <v>1</v>
      </c>
      <c r="K807" s="4" t="s">
        <v>30</v>
      </c>
      <c r="L807" s="4">
        <v>207.14</v>
      </c>
      <c r="M807" s="4">
        <v>207.14</v>
      </c>
      <c r="N807" s="4" t="s">
        <v>3578</v>
      </c>
      <c r="O807" s="4" t="s">
        <v>2889</v>
      </c>
      <c r="P807" s="4" t="s">
        <v>33</v>
      </c>
      <c r="Q807" s="4">
        <v>0</v>
      </c>
      <c r="R807" s="8">
        <v>45173</v>
      </c>
      <c r="S807" s="6">
        <v>45181</v>
      </c>
      <c r="T807" s="4" t="s">
        <v>34</v>
      </c>
      <c r="U807" s="4">
        <v>207.14</v>
      </c>
      <c r="V807" s="4">
        <v>0</v>
      </c>
      <c r="W807" s="4">
        <v>0</v>
      </c>
      <c r="X807" s="4" t="s">
        <v>3579</v>
      </c>
      <c r="Y807" s="4" t="s">
        <v>3580</v>
      </c>
    </row>
    <row r="808" s="4" customFormat="1" spans="1:25">
      <c r="A808" s="4" t="s">
        <v>3231</v>
      </c>
      <c r="B808" s="4" t="s">
        <v>26</v>
      </c>
      <c r="C808" s="4" t="s">
        <v>92</v>
      </c>
      <c r="D808" s="4" t="s">
        <v>3227</v>
      </c>
      <c r="E808" s="4" t="s">
        <v>3232</v>
      </c>
      <c r="F808" s="6">
        <v>45177</v>
      </c>
      <c r="G808" s="6">
        <v>45178</v>
      </c>
      <c r="H808" s="4">
        <v>1</v>
      </c>
      <c r="I808" s="4">
        <v>1</v>
      </c>
      <c r="J808" s="4">
        <v>1</v>
      </c>
      <c r="K808" s="4" t="s">
        <v>30</v>
      </c>
      <c r="L808" s="4">
        <v>-1902.75</v>
      </c>
      <c r="M808" s="4">
        <v>-1902.75</v>
      </c>
      <c r="N808" s="4" t="s">
        <v>3228</v>
      </c>
      <c r="O808" s="4" t="s">
        <v>2889</v>
      </c>
      <c r="P808" s="4" t="s">
        <v>33</v>
      </c>
      <c r="Q808" s="4">
        <v>0</v>
      </c>
      <c r="R808" s="8">
        <v>45159.0000115741</v>
      </c>
      <c r="S808" s="6">
        <v>45181</v>
      </c>
      <c r="T808" s="4" t="s">
        <v>34</v>
      </c>
      <c r="U808" s="4">
        <v>-1902.75</v>
      </c>
      <c r="V808" s="4">
        <v>0</v>
      </c>
      <c r="W808" s="4">
        <v>0</v>
      </c>
      <c r="X808" s="4" t="s">
        <v>3233</v>
      </c>
      <c r="Y808" s="4" t="s">
        <v>35</v>
      </c>
    </row>
    <row r="809" s="4" customFormat="1" spans="1:25">
      <c r="A809" s="4" t="s">
        <v>3581</v>
      </c>
      <c r="B809" s="4" t="s">
        <v>26</v>
      </c>
      <c r="C809" s="4" t="s">
        <v>27</v>
      </c>
      <c r="D809" s="4" t="s">
        <v>3582</v>
      </c>
      <c r="E809" s="4" t="s">
        <v>3583</v>
      </c>
      <c r="F809" s="6">
        <v>45175</v>
      </c>
      <c r="G809" s="6">
        <v>45178</v>
      </c>
      <c r="H809" s="4">
        <v>1</v>
      </c>
      <c r="I809" s="4">
        <v>3</v>
      </c>
      <c r="J809" s="4">
        <v>3</v>
      </c>
      <c r="K809" s="4" t="s">
        <v>30</v>
      </c>
      <c r="L809" s="4">
        <v>6110.4</v>
      </c>
      <c r="M809" s="4">
        <v>6110.4</v>
      </c>
      <c r="N809" s="4" t="s">
        <v>3584</v>
      </c>
      <c r="O809" s="4" t="s">
        <v>2889</v>
      </c>
      <c r="P809" s="4" t="s">
        <v>33</v>
      </c>
      <c r="Q809" s="4">
        <v>0</v>
      </c>
      <c r="R809" s="8">
        <v>45173</v>
      </c>
      <c r="S809" s="6">
        <v>45181</v>
      </c>
      <c r="T809" s="4" t="s">
        <v>34</v>
      </c>
      <c r="U809" s="4">
        <v>6110.4</v>
      </c>
      <c r="V809" s="4">
        <v>0</v>
      </c>
      <c r="W809" s="4">
        <v>0</v>
      </c>
      <c r="X809" s="4" t="s">
        <v>3585</v>
      </c>
      <c r="Y809" s="4" t="s">
        <v>35</v>
      </c>
    </row>
    <row r="810" s="4" customFormat="1" spans="1:25">
      <c r="A810" s="4" t="s">
        <v>3586</v>
      </c>
      <c r="B810" s="4" t="s">
        <v>26</v>
      </c>
      <c r="C810" s="4" t="s">
        <v>27</v>
      </c>
      <c r="D810" s="4" t="s">
        <v>1769</v>
      </c>
      <c r="E810" s="4" t="s">
        <v>1368</v>
      </c>
      <c r="F810" s="6">
        <v>45175</v>
      </c>
      <c r="G810" s="6">
        <v>45178</v>
      </c>
      <c r="H810" s="4">
        <v>1</v>
      </c>
      <c r="I810" s="4">
        <v>3</v>
      </c>
      <c r="J810" s="4">
        <v>3</v>
      </c>
      <c r="K810" s="4" t="s">
        <v>30</v>
      </c>
      <c r="L810" s="4">
        <v>1946.93</v>
      </c>
      <c r="M810" s="4">
        <v>1946.93</v>
      </c>
      <c r="N810" s="4" t="s">
        <v>3587</v>
      </c>
      <c r="O810" s="4" t="s">
        <v>2889</v>
      </c>
      <c r="P810" s="4" t="s">
        <v>33</v>
      </c>
      <c r="Q810" s="4">
        <v>0</v>
      </c>
      <c r="R810" s="8">
        <v>45174</v>
      </c>
      <c r="S810" s="6">
        <v>45181</v>
      </c>
      <c r="T810" s="4" t="s">
        <v>34</v>
      </c>
      <c r="U810" s="4">
        <v>1946.93</v>
      </c>
      <c r="V810" s="4">
        <v>0</v>
      </c>
      <c r="W810" s="4">
        <v>0</v>
      </c>
      <c r="X810" s="4" t="s">
        <v>3588</v>
      </c>
      <c r="Y810" s="4" t="s">
        <v>35</v>
      </c>
    </row>
    <row r="811" s="4" customFormat="1" spans="1:25">
      <c r="A811" s="4" t="s">
        <v>3589</v>
      </c>
      <c r="B811" s="4" t="s">
        <v>26</v>
      </c>
      <c r="C811" s="4" t="s">
        <v>27</v>
      </c>
      <c r="D811" s="4" t="s">
        <v>3590</v>
      </c>
      <c r="E811" s="4" t="s">
        <v>3591</v>
      </c>
      <c r="F811" s="6">
        <v>45177</v>
      </c>
      <c r="G811" s="6">
        <v>45178</v>
      </c>
      <c r="H811" s="4">
        <v>2</v>
      </c>
      <c r="I811" s="4">
        <v>1</v>
      </c>
      <c r="J811" s="4">
        <v>2</v>
      </c>
      <c r="K811" s="4" t="s">
        <v>30</v>
      </c>
      <c r="L811" s="4">
        <v>769.26</v>
      </c>
      <c r="M811" s="4">
        <v>769.26</v>
      </c>
      <c r="N811" s="4" t="s">
        <v>3592</v>
      </c>
      <c r="O811" s="4" t="s">
        <v>2889</v>
      </c>
      <c r="P811" s="4" t="s">
        <v>33</v>
      </c>
      <c r="Q811" s="4">
        <v>0</v>
      </c>
      <c r="R811" s="8">
        <v>45174</v>
      </c>
      <c r="S811" s="6">
        <v>45181</v>
      </c>
      <c r="T811" s="4" t="s">
        <v>34</v>
      </c>
      <c r="U811" s="4">
        <v>769.26</v>
      </c>
      <c r="V811" s="4">
        <v>0</v>
      </c>
      <c r="W811" s="4">
        <v>0</v>
      </c>
      <c r="X811" s="4" t="s">
        <v>3593</v>
      </c>
      <c r="Y811" s="4" t="s">
        <v>3594</v>
      </c>
    </row>
    <row r="812" s="4" customFormat="1" spans="1:25">
      <c r="A812" s="4" t="s">
        <v>3595</v>
      </c>
      <c r="B812" s="4" t="s">
        <v>26</v>
      </c>
      <c r="C812" s="4" t="s">
        <v>27</v>
      </c>
      <c r="D812" s="4" t="s">
        <v>3596</v>
      </c>
      <c r="E812" s="4" t="s">
        <v>3597</v>
      </c>
      <c r="F812" s="6">
        <v>45177</v>
      </c>
      <c r="G812" s="6">
        <v>45178</v>
      </c>
      <c r="H812" s="4">
        <v>1</v>
      </c>
      <c r="I812" s="4">
        <v>1</v>
      </c>
      <c r="J812" s="4">
        <v>1</v>
      </c>
      <c r="K812" s="4" t="s">
        <v>30</v>
      </c>
      <c r="L812" s="4">
        <v>287.34</v>
      </c>
      <c r="M812" s="4">
        <v>287.34</v>
      </c>
      <c r="N812" s="4" t="s">
        <v>3598</v>
      </c>
      <c r="O812" s="4" t="s">
        <v>2889</v>
      </c>
      <c r="P812" s="4" t="s">
        <v>33</v>
      </c>
      <c r="Q812" s="4">
        <v>0</v>
      </c>
      <c r="R812" s="8">
        <v>45174.0000115741</v>
      </c>
      <c r="S812" s="6">
        <v>45181</v>
      </c>
      <c r="T812" s="4" t="s">
        <v>34</v>
      </c>
      <c r="U812" s="4">
        <v>287.34</v>
      </c>
      <c r="V812" s="4">
        <v>0</v>
      </c>
      <c r="W812" s="4">
        <v>0</v>
      </c>
      <c r="X812" s="4" t="s">
        <v>3599</v>
      </c>
      <c r="Y812" s="4" t="s">
        <v>3600</v>
      </c>
    </row>
    <row r="813" s="4" customFormat="1" spans="1:25">
      <c r="A813" s="4" t="s">
        <v>3601</v>
      </c>
      <c r="B813" s="4" t="s">
        <v>26</v>
      </c>
      <c r="C813" s="4" t="s">
        <v>27</v>
      </c>
      <c r="D813" s="4" t="s">
        <v>2678</v>
      </c>
      <c r="E813" s="4" t="s">
        <v>3602</v>
      </c>
      <c r="F813" s="6">
        <v>45177</v>
      </c>
      <c r="G813" s="6">
        <v>45178</v>
      </c>
      <c r="H813" s="4">
        <v>1</v>
      </c>
      <c r="I813" s="4">
        <v>1</v>
      </c>
      <c r="J813" s="4">
        <v>1</v>
      </c>
      <c r="K813" s="4" t="s">
        <v>30</v>
      </c>
      <c r="L813" s="4">
        <v>761.96</v>
      </c>
      <c r="M813" s="4">
        <v>761.96</v>
      </c>
      <c r="N813" s="4" t="s">
        <v>3603</v>
      </c>
      <c r="O813" s="4" t="s">
        <v>2889</v>
      </c>
      <c r="P813" s="4" t="s">
        <v>33</v>
      </c>
      <c r="Q813" s="4">
        <v>0</v>
      </c>
      <c r="R813" s="8">
        <v>45174</v>
      </c>
      <c r="S813" s="6">
        <v>45181</v>
      </c>
      <c r="T813" s="4" t="s">
        <v>34</v>
      </c>
      <c r="U813" s="4">
        <v>761.96</v>
      </c>
      <c r="V813" s="4">
        <v>0</v>
      </c>
      <c r="W813" s="4">
        <v>0</v>
      </c>
      <c r="X813" s="4" t="s">
        <v>3604</v>
      </c>
      <c r="Y813" s="4" t="s">
        <v>3605</v>
      </c>
    </row>
    <row r="814" s="4" customFormat="1" spans="1:25">
      <c r="A814" s="4" t="s">
        <v>3606</v>
      </c>
      <c r="B814" s="4" t="s">
        <v>26</v>
      </c>
      <c r="C814" s="4" t="s">
        <v>27</v>
      </c>
      <c r="D814" s="4" t="s">
        <v>3607</v>
      </c>
      <c r="E814" s="4" t="s">
        <v>3608</v>
      </c>
      <c r="F814" s="6">
        <v>45176</v>
      </c>
      <c r="G814" s="6">
        <v>45178</v>
      </c>
      <c r="H814" s="4">
        <v>1</v>
      </c>
      <c r="I814" s="4">
        <v>2</v>
      </c>
      <c r="J814" s="4">
        <v>2</v>
      </c>
      <c r="K814" s="4" t="s">
        <v>30</v>
      </c>
      <c r="L814" s="4">
        <v>1443.16</v>
      </c>
      <c r="M814" s="4">
        <v>1443.16</v>
      </c>
      <c r="N814" s="4" t="s">
        <v>3609</v>
      </c>
      <c r="O814" s="4" t="s">
        <v>2889</v>
      </c>
      <c r="P814" s="4" t="s">
        <v>33</v>
      </c>
      <c r="Q814" s="4">
        <v>0</v>
      </c>
      <c r="R814" s="8">
        <v>45174.0000115741</v>
      </c>
      <c r="S814" s="6">
        <v>45181</v>
      </c>
      <c r="T814" s="4" t="s">
        <v>34</v>
      </c>
      <c r="U814" s="4">
        <v>1443.16</v>
      </c>
      <c r="V814" s="4">
        <v>0</v>
      </c>
      <c r="W814" s="4">
        <v>0</v>
      </c>
      <c r="X814" s="4" t="s">
        <v>3610</v>
      </c>
      <c r="Y814" s="4" t="s">
        <v>3611</v>
      </c>
    </row>
    <row r="815" s="4" customFormat="1" spans="1:25">
      <c r="A815" s="4" t="s">
        <v>3612</v>
      </c>
      <c r="B815" s="4" t="s">
        <v>26</v>
      </c>
      <c r="C815" s="4" t="s">
        <v>27</v>
      </c>
      <c r="D815" s="4" t="s">
        <v>3613</v>
      </c>
      <c r="E815" s="4" t="s">
        <v>737</v>
      </c>
      <c r="F815" s="6">
        <v>45177</v>
      </c>
      <c r="G815" s="6">
        <v>45178</v>
      </c>
      <c r="H815" s="4">
        <v>1</v>
      </c>
      <c r="I815" s="4">
        <v>1</v>
      </c>
      <c r="J815" s="4">
        <v>1</v>
      </c>
      <c r="K815" s="4" t="s">
        <v>30</v>
      </c>
      <c r="L815" s="4">
        <v>944.8</v>
      </c>
      <c r="M815" s="4">
        <v>944.8</v>
      </c>
      <c r="N815" s="4" t="s">
        <v>3614</v>
      </c>
      <c r="O815" s="4" t="s">
        <v>2889</v>
      </c>
      <c r="P815" s="4" t="s">
        <v>33</v>
      </c>
      <c r="Q815" s="4">
        <v>0</v>
      </c>
      <c r="R815" s="8">
        <v>45174</v>
      </c>
      <c r="S815" s="6">
        <v>45181</v>
      </c>
      <c r="T815" s="4" t="s">
        <v>34</v>
      </c>
      <c r="U815" s="4">
        <v>944.8</v>
      </c>
      <c r="V815" s="4">
        <v>0</v>
      </c>
      <c r="W815" s="4">
        <v>0</v>
      </c>
      <c r="X815" s="4" t="s">
        <v>3615</v>
      </c>
      <c r="Y815" s="4" t="s">
        <v>3616</v>
      </c>
    </row>
    <row r="816" s="4" customFormat="1" spans="1:25">
      <c r="A816" s="4" t="s">
        <v>3617</v>
      </c>
      <c r="B816" s="4" t="s">
        <v>26</v>
      </c>
      <c r="C816" s="4" t="s">
        <v>27</v>
      </c>
      <c r="D816" s="4" t="s">
        <v>383</v>
      </c>
      <c r="E816" s="4" t="s">
        <v>384</v>
      </c>
      <c r="F816" s="6">
        <v>45177</v>
      </c>
      <c r="G816" s="6">
        <v>45178</v>
      </c>
      <c r="H816" s="4">
        <v>1</v>
      </c>
      <c r="I816" s="4">
        <v>1</v>
      </c>
      <c r="J816" s="4">
        <v>1</v>
      </c>
      <c r="K816" s="4" t="s">
        <v>30</v>
      </c>
      <c r="L816" s="4">
        <v>879.62</v>
      </c>
      <c r="M816" s="4">
        <v>879.62</v>
      </c>
      <c r="N816" s="4" t="s">
        <v>3618</v>
      </c>
      <c r="O816" s="4" t="s">
        <v>2889</v>
      </c>
      <c r="P816" s="4" t="s">
        <v>33</v>
      </c>
      <c r="Q816" s="4">
        <v>0</v>
      </c>
      <c r="R816" s="8">
        <v>45174</v>
      </c>
      <c r="S816" s="6">
        <v>45181</v>
      </c>
      <c r="T816" s="4" t="s">
        <v>34</v>
      </c>
      <c r="U816" s="4">
        <v>879.62</v>
      </c>
      <c r="V816" s="4">
        <v>0</v>
      </c>
      <c r="W816" s="4">
        <v>0</v>
      </c>
      <c r="X816" s="4" t="s">
        <v>3619</v>
      </c>
      <c r="Y816" s="4" t="s">
        <v>35</v>
      </c>
    </row>
    <row r="817" s="4" customFormat="1" spans="1:25">
      <c r="A817" s="4" t="s">
        <v>3620</v>
      </c>
      <c r="B817" s="4" t="s">
        <v>26</v>
      </c>
      <c r="C817" s="4" t="s">
        <v>27</v>
      </c>
      <c r="D817" s="4" t="s">
        <v>3621</v>
      </c>
      <c r="E817" s="4" t="s">
        <v>39</v>
      </c>
      <c r="F817" s="6">
        <v>45175</v>
      </c>
      <c r="G817" s="6">
        <v>45178</v>
      </c>
      <c r="H817" s="4">
        <v>1</v>
      </c>
      <c r="I817" s="4">
        <v>3</v>
      </c>
      <c r="J817" s="4">
        <v>3</v>
      </c>
      <c r="K817" s="4" t="s">
        <v>30</v>
      </c>
      <c r="L817" s="4">
        <v>3155.31</v>
      </c>
      <c r="M817" s="4">
        <v>3155.31</v>
      </c>
      <c r="N817" s="4" t="s">
        <v>3622</v>
      </c>
      <c r="O817" s="4" t="s">
        <v>2889</v>
      </c>
      <c r="P817" s="4" t="s">
        <v>33</v>
      </c>
      <c r="Q817" s="4">
        <v>0</v>
      </c>
      <c r="R817" s="8">
        <v>45174</v>
      </c>
      <c r="S817" s="6">
        <v>45181</v>
      </c>
      <c r="T817" s="4" t="s">
        <v>34</v>
      </c>
      <c r="U817" s="4">
        <v>3155.31</v>
      </c>
      <c r="V817" s="4">
        <v>0</v>
      </c>
      <c r="W817" s="4">
        <v>0</v>
      </c>
      <c r="X817" s="4" t="s">
        <v>3623</v>
      </c>
      <c r="Y817" s="4" t="s">
        <v>35</v>
      </c>
    </row>
    <row r="818" s="4" customFormat="1" spans="1:25">
      <c r="A818" s="4" t="s">
        <v>3624</v>
      </c>
      <c r="B818" s="4" t="s">
        <v>26</v>
      </c>
      <c r="C818" s="4" t="s">
        <v>27</v>
      </c>
      <c r="D818" s="4" t="s">
        <v>3625</v>
      </c>
      <c r="E818" s="4" t="s">
        <v>3626</v>
      </c>
      <c r="F818" s="6">
        <v>45177</v>
      </c>
      <c r="G818" s="6">
        <v>45178</v>
      </c>
      <c r="H818" s="4">
        <v>1</v>
      </c>
      <c r="I818" s="4">
        <v>1</v>
      </c>
      <c r="J818" s="4">
        <v>1</v>
      </c>
      <c r="K818" s="4" t="s">
        <v>30</v>
      </c>
      <c r="L818" s="4">
        <v>8136.26</v>
      </c>
      <c r="M818" s="4">
        <v>8136.26</v>
      </c>
      <c r="N818" s="4" t="s">
        <v>3627</v>
      </c>
      <c r="O818" s="4" t="s">
        <v>2889</v>
      </c>
      <c r="P818" s="4" t="s">
        <v>33</v>
      </c>
      <c r="Q818" s="4">
        <v>0</v>
      </c>
      <c r="R818" s="8">
        <v>45174</v>
      </c>
      <c r="S818" s="6">
        <v>45181</v>
      </c>
      <c r="T818" s="4" t="s">
        <v>34</v>
      </c>
      <c r="U818" s="4">
        <v>8136.26</v>
      </c>
      <c r="V818" s="4">
        <v>0</v>
      </c>
      <c r="W818" s="4">
        <v>0</v>
      </c>
      <c r="X818" s="4" t="s">
        <v>3628</v>
      </c>
      <c r="Y818" s="4" t="s">
        <v>3629</v>
      </c>
    </row>
    <row r="819" s="4" customFormat="1" spans="1:25">
      <c r="A819" s="4" t="s">
        <v>3630</v>
      </c>
      <c r="B819" s="4" t="s">
        <v>26</v>
      </c>
      <c r="C819" s="4" t="s">
        <v>27</v>
      </c>
      <c r="D819" s="4" t="s">
        <v>3631</v>
      </c>
      <c r="E819" s="4" t="s">
        <v>3632</v>
      </c>
      <c r="F819" s="6">
        <v>45177</v>
      </c>
      <c r="G819" s="6">
        <v>45178</v>
      </c>
      <c r="H819" s="4">
        <v>1</v>
      </c>
      <c r="I819" s="4">
        <v>1</v>
      </c>
      <c r="J819" s="4">
        <v>1</v>
      </c>
      <c r="K819" s="4" t="s">
        <v>30</v>
      </c>
      <c r="L819" s="4">
        <v>925.69</v>
      </c>
      <c r="M819" s="4">
        <v>925.69</v>
      </c>
      <c r="N819" s="4" t="s">
        <v>3633</v>
      </c>
      <c r="O819" s="4" t="s">
        <v>2889</v>
      </c>
      <c r="P819" s="4" t="s">
        <v>33</v>
      </c>
      <c r="Q819" s="4">
        <v>0</v>
      </c>
      <c r="R819" s="8">
        <v>45174.0000115741</v>
      </c>
      <c r="S819" s="6">
        <v>45181</v>
      </c>
      <c r="T819" s="4" t="s">
        <v>34</v>
      </c>
      <c r="U819" s="4">
        <v>925.69</v>
      </c>
      <c r="V819" s="4">
        <v>0</v>
      </c>
      <c r="W819" s="4">
        <v>0</v>
      </c>
      <c r="X819" s="4" t="s">
        <v>3634</v>
      </c>
      <c r="Y819" s="4" t="s">
        <v>3635</v>
      </c>
    </row>
    <row r="820" s="4" customFormat="1" spans="1:25">
      <c r="A820" s="4" t="s">
        <v>3636</v>
      </c>
      <c r="B820" s="4" t="s">
        <v>26</v>
      </c>
      <c r="C820" s="4" t="s">
        <v>27</v>
      </c>
      <c r="D820" s="4" t="s">
        <v>3459</v>
      </c>
      <c r="E820" s="4" t="s">
        <v>821</v>
      </c>
      <c r="F820" s="6">
        <v>45177</v>
      </c>
      <c r="G820" s="6">
        <v>45178</v>
      </c>
      <c r="H820" s="4">
        <v>1</v>
      </c>
      <c r="I820" s="4">
        <v>1</v>
      </c>
      <c r="J820" s="4">
        <v>1</v>
      </c>
      <c r="K820" s="4" t="s">
        <v>30</v>
      </c>
      <c r="L820" s="4">
        <v>2293.95</v>
      </c>
      <c r="M820" s="4">
        <v>2293.95</v>
      </c>
      <c r="N820" s="4" t="s">
        <v>3637</v>
      </c>
      <c r="O820" s="4" t="s">
        <v>2889</v>
      </c>
      <c r="P820" s="4" t="s">
        <v>33</v>
      </c>
      <c r="Q820" s="4">
        <v>0</v>
      </c>
      <c r="R820" s="8">
        <v>45174.0000115741</v>
      </c>
      <c r="S820" s="6">
        <v>45181</v>
      </c>
      <c r="T820" s="4" t="s">
        <v>34</v>
      </c>
      <c r="U820" s="4">
        <v>2293.95</v>
      </c>
      <c r="V820" s="4">
        <v>0</v>
      </c>
      <c r="W820" s="4">
        <v>0</v>
      </c>
      <c r="X820" s="4" t="s">
        <v>3638</v>
      </c>
      <c r="Y820" s="4" t="s">
        <v>3639</v>
      </c>
    </row>
    <row r="821" s="4" customFormat="1" spans="1:25">
      <c r="A821" s="4" t="s">
        <v>3640</v>
      </c>
      <c r="B821" s="4" t="s">
        <v>26</v>
      </c>
      <c r="C821" s="4" t="s">
        <v>27</v>
      </c>
      <c r="D821" s="4" t="s">
        <v>613</v>
      </c>
      <c r="E821" s="4" t="s">
        <v>3641</v>
      </c>
      <c r="F821" s="6">
        <v>45175</v>
      </c>
      <c r="G821" s="6">
        <v>45178</v>
      </c>
      <c r="H821" s="4">
        <v>1</v>
      </c>
      <c r="I821" s="4">
        <v>3</v>
      </c>
      <c r="J821" s="4">
        <v>3</v>
      </c>
      <c r="K821" s="4" t="s">
        <v>30</v>
      </c>
      <c r="L821" s="4">
        <v>1663.62</v>
      </c>
      <c r="M821" s="4">
        <v>1663.62</v>
      </c>
      <c r="N821" s="4" t="s">
        <v>3642</v>
      </c>
      <c r="O821" s="4" t="s">
        <v>2889</v>
      </c>
      <c r="P821" s="4" t="s">
        <v>33</v>
      </c>
      <c r="Q821" s="4">
        <v>0</v>
      </c>
      <c r="R821" s="8">
        <v>45174</v>
      </c>
      <c r="S821" s="6">
        <v>45181</v>
      </c>
      <c r="T821" s="4" t="s">
        <v>34</v>
      </c>
      <c r="U821" s="4">
        <v>1663.62</v>
      </c>
      <c r="V821" s="4">
        <v>0</v>
      </c>
      <c r="W821" s="4">
        <v>0</v>
      </c>
      <c r="X821" s="4" t="s">
        <v>3643</v>
      </c>
      <c r="Y821" s="4" t="s">
        <v>3644</v>
      </c>
    </row>
    <row r="822" s="4" customFormat="1" spans="1:25">
      <c r="A822" s="4" t="s">
        <v>3645</v>
      </c>
      <c r="B822" s="4" t="s">
        <v>26</v>
      </c>
      <c r="C822" s="4" t="s">
        <v>27</v>
      </c>
      <c r="D822" s="4" t="s">
        <v>3646</v>
      </c>
      <c r="E822" s="4" t="s">
        <v>3647</v>
      </c>
      <c r="F822" s="6">
        <v>45176</v>
      </c>
      <c r="G822" s="6">
        <v>45178</v>
      </c>
      <c r="H822" s="4">
        <v>1</v>
      </c>
      <c r="I822" s="4">
        <v>2</v>
      </c>
      <c r="J822" s="4">
        <v>2</v>
      </c>
      <c r="K822" s="4" t="s">
        <v>30</v>
      </c>
      <c r="L822" s="4">
        <v>2024.52</v>
      </c>
      <c r="M822" s="4">
        <v>2024.52</v>
      </c>
      <c r="N822" s="4" t="s">
        <v>3648</v>
      </c>
      <c r="O822" s="4" t="s">
        <v>2889</v>
      </c>
      <c r="P822" s="4" t="s">
        <v>33</v>
      </c>
      <c r="Q822" s="4">
        <v>0</v>
      </c>
      <c r="R822" s="8">
        <v>45174.0000115741</v>
      </c>
      <c r="S822" s="6">
        <v>45181</v>
      </c>
      <c r="T822" s="4" t="s">
        <v>34</v>
      </c>
      <c r="U822" s="4">
        <v>2024.52</v>
      </c>
      <c r="V822" s="4">
        <v>0</v>
      </c>
      <c r="W822" s="4">
        <v>0</v>
      </c>
      <c r="X822" s="4" t="s">
        <v>3649</v>
      </c>
      <c r="Y822" s="4" t="s">
        <v>3650</v>
      </c>
    </row>
    <row r="823" s="4" customFormat="1" spans="1:25">
      <c r="A823" s="4" t="s">
        <v>3651</v>
      </c>
      <c r="B823" s="4" t="s">
        <v>26</v>
      </c>
      <c r="C823" s="4" t="s">
        <v>27</v>
      </c>
      <c r="D823" s="4" t="s">
        <v>3652</v>
      </c>
      <c r="E823" s="4" t="s">
        <v>3653</v>
      </c>
      <c r="F823" s="6">
        <v>45177</v>
      </c>
      <c r="G823" s="6">
        <v>45178</v>
      </c>
      <c r="H823" s="4">
        <v>1</v>
      </c>
      <c r="I823" s="4">
        <v>1</v>
      </c>
      <c r="J823" s="4">
        <v>1</v>
      </c>
      <c r="K823" s="4" t="s">
        <v>30</v>
      </c>
      <c r="L823" s="4">
        <v>69.01</v>
      </c>
      <c r="M823" s="4">
        <v>69.01</v>
      </c>
      <c r="N823" s="4" t="s">
        <v>3654</v>
      </c>
      <c r="O823" s="4" t="s">
        <v>2889</v>
      </c>
      <c r="P823" s="4" t="s">
        <v>33</v>
      </c>
      <c r="Q823" s="4">
        <v>0</v>
      </c>
      <c r="R823" s="8">
        <v>45175</v>
      </c>
      <c r="S823" s="6">
        <v>45181</v>
      </c>
      <c r="T823" s="4" t="s">
        <v>34</v>
      </c>
      <c r="U823" s="4">
        <v>69.01</v>
      </c>
      <c r="V823" s="4">
        <v>0</v>
      </c>
      <c r="W823" s="4">
        <v>0</v>
      </c>
      <c r="X823" s="4" t="s">
        <v>3655</v>
      </c>
      <c r="Y823" s="4" t="s">
        <v>3656</v>
      </c>
    </row>
    <row r="824" s="4" customFormat="1" spans="1:25">
      <c r="A824" s="4" t="s">
        <v>3657</v>
      </c>
      <c r="B824" s="4" t="s">
        <v>26</v>
      </c>
      <c r="C824" s="4" t="s">
        <v>27</v>
      </c>
      <c r="D824" s="4" t="s">
        <v>1089</v>
      </c>
      <c r="E824" s="4" t="s">
        <v>3658</v>
      </c>
      <c r="F824" s="6">
        <v>45176</v>
      </c>
      <c r="G824" s="6">
        <v>45178</v>
      </c>
      <c r="H824" s="4">
        <v>1</v>
      </c>
      <c r="I824" s="4">
        <v>2</v>
      </c>
      <c r="J824" s="4">
        <v>2</v>
      </c>
      <c r="K824" s="4" t="s">
        <v>30</v>
      </c>
      <c r="L824" s="4">
        <v>1372.36</v>
      </c>
      <c r="M824" s="4">
        <v>1372.36</v>
      </c>
      <c r="N824" s="4" t="s">
        <v>3659</v>
      </c>
      <c r="O824" s="4" t="s">
        <v>2889</v>
      </c>
      <c r="P824" s="4" t="s">
        <v>33</v>
      </c>
      <c r="Q824" s="4">
        <v>0</v>
      </c>
      <c r="R824" s="8">
        <v>45175.0000115741</v>
      </c>
      <c r="S824" s="6">
        <v>45181</v>
      </c>
      <c r="T824" s="4" t="s">
        <v>34</v>
      </c>
      <c r="U824" s="4">
        <v>1372.36</v>
      </c>
      <c r="V824" s="4">
        <v>0</v>
      </c>
      <c r="W824" s="4">
        <v>0</v>
      </c>
      <c r="X824" s="4" t="s">
        <v>3660</v>
      </c>
      <c r="Y824" s="4" t="s">
        <v>35</v>
      </c>
    </row>
    <row r="825" s="4" customFormat="1" spans="1:25">
      <c r="A825" s="4" t="s">
        <v>3661</v>
      </c>
      <c r="B825" s="4" t="s">
        <v>26</v>
      </c>
      <c r="C825" s="4" t="s">
        <v>27</v>
      </c>
      <c r="D825" s="4" t="s">
        <v>3662</v>
      </c>
      <c r="E825" s="4" t="s">
        <v>3663</v>
      </c>
      <c r="F825" s="6">
        <v>45177</v>
      </c>
      <c r="G825" s="6">
        <v>45178</v>
      </c>
      <c r="H825" s="4">
        <v>1</v>
      </c>
      <c r="I825" s="4">
        <v>1</v>
      </c>
      <c r="J825" s="4">
        <v>1</v>
      </c>
      <c r="K825" s="4" t="s">
        <v>30</v>
      </c>
      <c r="L825" s="4">
        <v>637.46</v>
      </c>
      <c r="M825" s="4">
        <v>637.46</v>
      </c>
      <c r="N825" s="4" t="s">
        <v>3664</v>
      </c>
      <c r="O825" s="4" t="s">
        <v>2889</v>
      </c>
      <c r="P825" s="4" t="s">
        <v>33</v>
      </c>
      <c r="Q825" s="4">
        <v>0</v>
      </c>
      <c r="R825" s="8">
        <v>45175.0000115741</v>
      </c>
      <c r="S825" s="6">
        <v>45181</v>
      </c>
      <c r="T825" s="4" t="s">
        <v>34</v>
      </c>
      <c r="U825" s="4">
        <v>637.46</v>
      </c>
      <c r="V825" s="4">
        <v>0</v>
      </c>
      <c r="W825" s="4">
        <v>0</v>
      </c>
      <c r="X825" s="4" t="s">
        <v>3665</v>
      </c>
      <c r="Y825" s="4" t="s">
        <v>35</v>
      </c>
    </row>
    <row r="826" s="4" customFormat="1" spans="1:25">
      <c r="A826" s="4" t="s">
        <v>3666</v>
      </c>
      <c r="B826" s="4" t="s">
        <v>26</v>
      </c>
      <c r="C826" s="4" t="s">
        <v>27</v>
      </c>
      <c r="D826" s="4" t="s">
        <v>3667</v>
      </c>
      <c r="E826" s="4" t="s">
        <v>3668</v>
      </c>
      <c r="F826" s="6">
        <v>45176</v>
      </c>
      <c r="G826" s="6">
        <v>45178</v>
      </c>
      <c r="H826" s="4">
        <v>1</v>
      </c>
      <c r="I826" s="4">
        <v>2</v>
      </c>
      <c r="J826" s="4">
        <v>2</v>
      </c>
      <c r="K826" s="4" t="s">
        <v>30</v>
      </c>
      <c r="L826" s="4">
        <v>2440.49</v>
      </c>
      <c r="M826" s="4">
        <v>2440.49</v>
      </c>
      <c r="N826" s="4" t="s">
        <v>3669</v>
      </c>
      <c r="O826" s="4" t="s">
        <v>2889</v>
      </c>
      <c r="P826" s="4" t="s">
        <v>33</v>
      </c>
      <c r="Q826" s="4">
        <v>0</v>
      </c>
      <c r="R826" s="8">
        <v>45175.0000115741</v>
      </c>
      <c r="S826" s="6">
        <v>45181</v>
      </c>
      <c r="T826" s="4" t="s">
        <v>34</v>
      </c>
      <c r="U826" s="4">
        <v>2440.49</v>
      </c>
      <c r="V826" s="4">
        <v>0</v>
      </c>
      <c r="W826" s="4">
        <v>0</v>
      </c>
      <c r="X826" s="4" t="s">
        <v>3670</v>
      </c>
      <c r="Y826" s="4" t="s">
        <v>3671</v>
      </c>
    </row>
    <row r="827" s="4" customFormat="1" spans="1:25">
      <c r="A827" s="4" t="s">
        <v>3672</v>
      </c>
      <c r="B827" s="4" t="s">
        <v>26</v>
      </c>
      <c r="C827" s="4" t="s">
        <v>27</v>
      </c>
      <c r="D827" s="4" t="s">
        <v>1769</v>
      </c>
      <c r="E827" s="4" t="s">
        <v>1368</v>
      </c>
      <c r="F827" s="6">
        <v>45177</v>
      </c>
      <c r="G827" s="6">
        <v>45178</v>
      </c>
      <c r="H827" s="4">
        <v>1</v>
      </c>
      <c r="I827" s="4">
        <v>1</v>
      </c>
      <c r="J827" s="4">
        <v>1</v>
      </c>
      <c r="K827" s="4" t="s">
        <v>30</v>
      </c>
      <c r="L827" s="4">
        <v>745.36</v>
      </c>
      <c r="M827" s="4">
        <v>745.36</v>
      </c>
      <c r="N827" s="4" t="s">
        <v>3673</v>
      </c>
      <c r="O827" s="4" t="s">
        <v>2889</v>
      </c>
      <c r="P827" s="4" t="s">
        <v>33</v>
      </c>
      <c r="Q827" s="4">
        <v>0</v>
      </c>
      <c r="R827" s="8">
        <v>45175</v>
      </c>
      <c r="S827" s="6">
        <v>45181</v>
      </c>
      <c r="T827" s="4" t="s">
        <v>34</v>
      </c>
      <c r="U827" s="4">
        <v>745.36</v>
      </c>
      <c r="V827" s="4">
        <v>0</v>
      </c>
      <c r="W827" s="4">
        <v>0</v>
      </c>
      <c r="X827" s="4" t="s">
        <v>3674</v>
      </c>
      <c r="Y827" s="4" t="s">
        <v>35</v>
      </c>
    </row>
    <row r="828" s="4" customFormat="1" spans="1:25">
      <c r="A828" s="4" t="s">
        <v>3675</v>
      </c>
      <c r="B828" s="4" t="s">
        <v>26</v>
      </c>
      <c r="C828" s="4" t="s">
        <v>27</v>
      </c>
      <c r="D828" s="4" t="s">
        <v>3676</v>
      </c>
      <c r="E828" s="4" t="s">
        <v>3677</v>
      </c>
      <c r="F828" s="6">
        <v>45177</v>
      </c>
      <c r="G828" s="6">
        <v>45178</v>
      </c>
      <c r="H828" s="4">
        <v>1</v>
      </c>
      <c r="I828" s="4">
        <v>1</v>
      </c>
      <c r="J828" s="4">
        <v>1</v>
      </c>
      <c r="K828" s="4" t="s">
        <v>30</v>
      </c>
      <c r="L828" s="4">
        <v>902.07</v>
      </c>
      <c r="M828" s="4">
        <v>902.07</v>
      </c>
      <c r="N828" s="4" t="s">
        <v>3678</v>
      </c>
      <c r="O828" s="4" t="s">
        <v>2889</v>
      </c>
      <c r="P828" s="4" t="s">
        <v>33</v>
      </c>
      <c r="Q828" s="4">
        <v>0</v>
      </c>
      <c r="R828" s="8">
        <v>45175</v>
      </c>
      <c r="S828" s="6">
        <v>45181</v>
      </c>
      <c r="T828" s="4" t="s">
        <v>34</v>
      </c>
      <c r="U828" s="4">
        <v>902.07</v>
      </c>
      <c r="V828" s="4">
        <v>0</v>
      </c>
      <c r="W828" s="4">
        <v>0</v>
      </c>
      <c r="X828" s="4" t="s">
        <v>3679</v>
      </c>
      <c r="Y828" s="4" t="s">
        <v>3680</v>
      </c>
    </row>
    <row r="829" s="4" customFormat="1" spans="1:25">
      <c r="A829" s="4" t="s">
        <v>3681</v>
      </c>
      <c r="B829" s="4" t="s">
        <v>26</v>
      </c>
      <c r="C829" s="4" t="s">
        <v>27</v>
      </c>
      <c r="D829" s="4" t="s">
        <v>3682</v>
      </c>
      <c r="E829" s="4" t="s">
        <v>1637</v>
      </c>
      <c r="F829" s="6">
        <v>45177</v>
      </c>
      <c r="G829" s="6">
        <v>45178</v>
      </c>
      <c r="H829" s="4">
        <v>1</v>
      </c>
      <c r="I829" s="4">
        <v>1</v>
      </c>
      <c r="J829" s="4">
        <v>1</v>
      </c>
      <c r="K829" s="4" t="s">
        <v>30</v>
      </c>
      <c r="L829" s="4">
        <v>153.96</v>
      </c>
      <c r="M829" s="4">
        <v>153.96</v>
      </c>
      <c r="N829" s="4" t="s">
        <v>3683</v>
      </c>
      <c r="O829" s="4" t="s">
        <v>2889</v>
      </c>
      <c r="P829" s="4" t="s">
        <v>33</v>
      </c>
      <c r="Q829" s="4">
        <v>0</v>
      </c>
      <c r="R829" s="8">
        <v>45175.0000115741</v>
      </c>
      <c r="S829" s="6">
        <v>45181</v>
      </c>
      <c r="T829" s="4" t="s">
        <v>34</v>
      </c>
      <c r="U829" s="4">
        <v>153.96</v>
      </c>
      <c r="V829" s="4">
        <v>0</v>
      </c>
      <c r="W829" s="4">
        <v>0</v>
      </c>
      <c r="X829" s="4" t="s">
        <v>3684</v>
      </c>
      <c r="Y829" s="4" t="s">
        <v>3685</v>
      </c>
    </row>
    <row r="830" s="4" customFormat="1" spans="1:25">
      <c r="A830" s="4" t="s">
        <v>3686</v>
      </c>
      <c r="B830" s="4" t="s">
        <v>26</v>
      </c>
      <c r="C830" s="4" t="s">
        <v>27</v>
      </c>
      <c r="D830" s="4" t="s">
        <v>880</v>
      </c>
      <c r="E830" s="4" t="s">
        <v>716</v>
      </c>
      <c r="F830" s="6">
        <v>45177</v>
      </c>
      <c r="G830" s="6">
        <v>45178</v>
      </c>
      <c r="H830" s="4">
        <v>1</v>
      </c>
      <c r="I830" s="4">
        <v>1</v>
      </c>
      <c r="J830" s="4">
        <v>1</v>
      </c>
      <c r="K830" s="4" t="s">
        <v>30</v>
      </c>
      <c r="L830" s="4">
        <v>197.19</v>
      </c>
      <c r="M830" s="4">
        <v>197.19</v>
      </c>
      <c r="N830" s="4" t="s">
        <v>3687</v>
      </c>
      <c r="O830" s="4" t="s">
        <v>2889</v>
      </c>
      <c r="P830" s="4" t="s">
        <v>33</v>
      </c>
      <c r="Q830" s="4">
        <v>0</v>
      </c>
      <c r="R830" s="8">
        <v>45175</v>
      </c>
      <c r="S830" s="6">
        <v>45181</v>
      </c>
      <c r="T830" s="4" t="s">
        <v>34</v>
      </c>
      <c r="U830" s="4">
        <v>197.19</v>
      </c>
      <c r="V830" s="4">
        <v>0</v>
      </c>
      <c r="W830" s="4">
        <v>0</v>
      </c>
      <c r="X830" s="4" t="s">
        <v>3688</v>
      </c>
      <c r="Y830" s="4" t="s">
        <v>3689</v>
      </c>
    </row>
    <row r="831" s="4" customFormat="1" spans="1:25">
      <c r="A831" s="4" t="s">
        <v>3690</v>
      </c>
      <c r="B831" s="4" t="s">
        <v>26</v>
      </c>
      <c r="C831" s="4" t="s">
        <v>27</v>
      </c>
      <c r="D831" s="4" t="s">
        <v>3691</v>
      </c>
      <c r="E831" s="4" t="s">
        <v>329</v>
      </c>
      <c r="F831" s="6">
        <v>45177</v>
      </c>
      <c r="G831" s="6">
        <v>45178</v>
      </c>
      <c r="H831" s="4">
        <v>1</v>
      </c>
      <c r="I831" s="4">
        <v>1</v>
      </c>
      <c r="J831" s="4">
        <v>1</v>
      </c>
      <c r="K831" s="4" t="s">
        <v>30</v>
      </c>
      <c r="L831" s="4">
        <v>563.35</v>
      </c>
      <c r="M831" s="4">
        <v>563.35</v>
      </c>
      <c r="N831" s="4" t="s">
        <v>3692</v>
      </c>
      <c r="O831" s="4" t="s">
        <v>2889</v>
      </c>
      <c r="P831" s="4" t="s">
        <v>33</v>
      </c>
      <c r="Q831" s="4">
        <v>0</v>
      </c>
      <c r="R831" s="8">
        <v>45175.0000115741</v>
      </c>
      <c r="S831" s="6">
        <v>45181</v>
      </c>
      <c r="T831" s="4" t="s">
        <v>34</v>
      </c>
      <c r="U831" s="4">
        <v>563.35</v>
      </c>
      <c r="V831" s="4">
        <v>0</v>
      </c>
      <c r="W831" s="4">
        <v>0</v>
      </c>
      <c r="X831" s="4" t="s">
        <v>3693</v>
      </c>
      <c r="Y831" s="4" t="s">
        <v>3694</v>
      </c>
    </row>
    <row r="832" s="4" customFormat="1" spans="1:25">
      <c r="A832" s="4" t="s">
        <v>3576</v>
      </c>
      <c r="B832" s="4" t="s">
        <v>26</v>
      </c>
      <c r="C832" s="4" t="s">
        <v>92</v>
      </c>
      <c r="D832" s="4" t="s">
        <v>2313</v>
      </c>
      <c r="E832" s="4" t="s">
        <v>3577</v>
      </c>
      <c r="F832" s="6">
        <v>45177</v>
      </c>
      <c r="G832" s="6">
        <v>45178</v>
      </c>
      <c r="H832" s="4">
        <v>1</v>
      </c>
      <c r="I832" s="4">
        <v>1</v>
      </c>
      <c r="J832" s="4">
        <v>1</v>
      </c>
      <c r="K832" s="4" t="s">
        <v>30</v>
      </c>
      <c r="L832" s="4">
        <v>-207.14</v>
      </c>
      <c r="M832" s="4">
        <v>-207.14</v>
      </c>
      <c r="N832" s="4" t="s">
        <v>3578</v>
      </c>
      <c r="O832" s="4" t="s">
        <v>2889</v>
      </c>
      <c r="P832" s="4" t="s">
        <v>33</v>
      </c>
      <c r="Q832" s="4">
        <v>0</v>
      </c>
      <c r="R832" s="8">
        <v>45173</v>
      </c>
      <c r="S832" s="6">
        <v>45181</v>
      </c>
      <c r="T832" s="4" t="s">
        <v>34</v>
      </c>
      <c r="U832" s="4">
        <v>-207.14</v>
      </c>
      <c r="V832" s="4">
        <v>0</v>
      </c>
      <c r="W832" s="4">
        <v>0</v>
      </c>
      <c r="X832" s="4" t="s">
        <v>3579</v>
      </c>
      <c r="Y832" s="4" t="s">
        <v>3580</v>
      </c>
    </row>
    <row r="833" s="4" customFormat="1" spans="1:25">
      <c r="A833" s="4" t="s">
        <v>3695</v>
      </c>
      <c r="B833" s="4" t="s">
        <v>26</v>
      </c>
      <c r="C833" s="4" t="s">
        <v>27</v>
      </c>
      <c r="D833" s="4" t="s">
        <v>3696</v>
      </c>
      <c r="E833" s="4" t="s">
        <v>1253</v>
      </c>
      <c r="F833" s="6">
        <v>45175</v>
      </c>
      <c r="G833" s="6">
        <v>45178</v>
      </c>
      <c r="H833" s="4">
        <v>1</v>
      </c>
      <c r="I833" s="4">
        <v>3</v>
      </c>
      <c r="J833" s="4">
        <v>3</v>
      </c>
      <c r="K833" s="4" t="s">
        <v>30</v>
      </c>
      <c r="L833" s="4">
        <v>1137.54</v>
      </c>
      <c r="M833" s="4">
        <v>1137.54</v>
      </c>
      <c r="N833" s="4" t="s">
        <v>3697</v>
      </c>
      <c r="O833" s="4" t="s">
        <v>2889</v>
      </c>
      <c r="P833" s="4" t="s">
        <v>33</v>
      </c>
      <c r="Q833" s="4">
        <v>0</v>
      </c>
      <c r="R833" s="8">
        <v>45175</v>
      </c>
      <c r="S833" s="6">
        <v>45181</v>
      </c>
      <c r="T833" s="4" t="s">
        <v>34</v>
      </c>
      <c r="U833" s="4">
        <v>1137.54</v>
      </c>
      <c r="V833" s="4">
        <v>0</v>
      </c>
      <c r="W833" s="4">
        <v>0</v>
      </c>
      <c r="X833" s="4" t="s">
        <v>3698</v>
      </c>
      <c r="Y833" s="4" t="s">
        <v>3699</v>
      </c>
    </row>
    <row r="834" s="4" customFormat="1" spans="1:25">
      <c r="A834" s="4" t="s">
        <v>3700</v>
      </c>
      <c r="B834" s="4" t="s">
        <v>26</v>
      </c>
      <c r="C834" s="4" t="s">
        <v>27</v>
      </c>
      <c r="D834" s="4" t="s">
        <v>3701</v>
      </c>
      <c r="E834" s="4" t="s">
        <v>3702</v>
      </c>
      <c r="F834" s="6">
        <v>45176</v>
      </c>
      <c r="G834" s="6">
        <v>45178</v>
      </c>
      <c r="H834" s="4">
        <v>1</v>
      </c>
      <c r="I834" s="4">
        <v>2</v>
      </c>
      <c r="J834" s="4">
        <v>2</v>
      </c>
      <c r="K834" s="4" t="s">
        <v>30</v>
      </c>
      <c r="L834" s="4">
        <v>2709.16</v>
      </c>
      <c r="M834" s="4">
        <v>2709.16</v>
      </c>
      <c r="N834" s="4" t="s">
        <v>3703</v>
      </c>
      <c r="O834" s="4" t="s">
        <v>2889</v>
      </c>
      <c r="P834" s="4" t="s">
        <v>33</v>
      </c>
      <c r="Q834" s="4">
        <v>0</v>
      </c>
      <c r="R834" s="8">
        <v>45175.0000115741</v>
      </c>
      <c r="S834" s="6">
        <v>45181</v>
      </c>
      <c r="T834" s="4" t="s">
        <v>34</v>
      </c>
      <c r="U834" s="4">
        <v>2709.16</v>
      </c>
      <c r="V834" s="4">
        <v>0</v>
      </c>
      <c r="W834" s="4">
        <v>0</v>
      </c>
      <c r="X834" s="4" t="s">
        <v>3704</v>
      </c>
      <c r="Y834" s="4" t="s">
        <v>35</v>
      </c>
    </row>
    <row r="835" s="4" customFormat="1" spans="1:25">
      <c r="A835" s="4" t="s">
        <v>3705</v>
      </c>
      <c r="B835" s="4" t="s">
        <v>26</v>
      </c>
      <c r="C835" s="4" t="s">
        <v>27</v>
      </c>
      <c r="D835" s="4" t="s">
        <v>3706</v>
      </c>
      <c r="E835" s="4" t="s">
        <v>3707</v>
      </c>
      <c r="F835" s="6">
        <v>45175</v>
      </c>
      <c r="G835" s="6">
        <v>45178</v>
      </c>
      <c r="H835" s="4">
        <v>1</v>
      </c>
      <c r="I835" s="4">
        <v>3</v>
      </c>
      <c r="J835" s="4">
        <v>3</v>
      </c>
      <c r="K835" s="4" t="s">
        <v>30</v>
      </c>
      <c r="L835" s="4">
        <v>747.87</v>
      </c>
      <c r="M835" s="4">
        <v>747.87</v>
      </c>
      <c r="N835" s="4" t="s">
        <v>3708</v>
      </c>
      <c r="O835" s="4" t="s">
        <v>2889</v>
      </c>
      <c r="P835" s="4" t="s">
        <v>33</v>
      </c>
      <c r="Q835" s="4">
        <v>0</v>
      </c>
      <c r="R835" s="8">
        <v>45175</v>
      </c>
      <c r="S835" s="6">
        <v>45181</v>
      </c>
      <c r="T835" s="4" t="s">
        <v>34</v>
      </c>
      <c r="U835" s="4">
        <v>747.87</v>
      </c>
      <c r="V835" s="4">
        <v>0</v>
      </c>
      <c r="W835" s="4">
        <v>0</v>
      </c>
      <c r="X835" s="4" t="s">
        <v>3709</v>
      </c>
      <c r="Y835" s="4" t="s">
        <v>3710</v>
      </c>
    </row>
    <row r="836" s="4" customFormat="1" spans="1:25">
      <c r="A836" s="4" t="s">
        <v>3711</v>
      </c>
      <c r="B836" s="4" t="s">
        <v>26</v>
      </c>
      <c r="C836" s="4" t="s">
        <v>27</v>
      </c>
      <c r="D836" s="4" t="s">
        <v>1470</v>
      </c>
      <c r="E836" s="4" t="s">
        <v>1391</v>
      </c>
      <c r="F836" s="6">
        <v>45176</v>
      </c>
      <c r="G836" s="6">
        <v>45178</v>
      </c>
      <c r="H836" s="4">
        <v>1</v>
      </c>
      <c r="I836" s="4">
        <v>2</v>
      </c>
      <c r="J836" s="4">
        <v>2</v>
      </c>
      <c r="K836" s="4" t="s">
        <v>30</v>
      </c>
      <c r="L836" s="4">
        <v>1166.1</v>
      </c>
      <c r="M836" s="4">
        <v>1166.1</v>
      </c>
      <c r="N836" s="4" t="s">
        <v>3712</v>
      </c>
      <c r="O836" s="4" t="s">
        <v>2889</v>
      </c>
      <c r="P836" s="4" t="s">
        <v>33</v>
      </c>
      <c r="Q836" s="4">
        <v>0</v>
      </c>
      <c r="R836" s="8">
        <v>45175.0000115741</v>
      </c>
      <c r="S836" s="6">
        <v>45181</v>
      </c>
      <c r="T836" s="4" t="s">
        <v>34</v>
      </c>
      <c r="U836" s="4">
        <v>1166.1</v>
      </c>
      <c r="V836" s="4">
        <v>0</v>
      </c>
      <c r="W836" s="4">
        <v>0</v>
      </c>
      <c r="X836" s="4" t="s">
        <v>3713</v>
      </c>
      <c r="Y836" s="4" t="s">
        <v>35</v>
      </c>
    </row>
    <row r="837" s="4" customFormat="1" spans="1:25">
      <c r="A837" s="4" t="s">
        <v>3714</v>
      </c>
      <c r="B837" s="4" t="s">
        <v>26</v>
      </c>
      <c r="C837" s="4" t="s">
        <v>27</v>
      </c>
      <c r="D837" s="4" t="s">
        <v>3715</v>
      </c>
      <c r="E837" s="4" t="s">
        <v>3716</v>
      </c>
      <c r="F837" s="6">
        <v>45176</v>
      </c>
      <c r="G837" s="6">
        <v>45178</v>
      </c>
      <c r="H837" s="4">
        <v>1</v>
      </c>
      <c r="I837" s="4">
        <v>2</v>
      </c>
      <c r="J837" s="4">
        <v>2</v>
      </c>
      <c r="K837" s="4" t="s">
        <v>30</v>
      </c>
      <c r="L837" s="4">
        <v>234.8</v>
      </c>
      <c r="M837" s="4">
        <v>234.8</v>
      </c>
      <c r="N837" s="4" t="s">
        <v>3717</v>
      </c>
      <c r="O837" s="4" t="s">
        <v>2889</v>
      </c>
      <c r="P837" s="4" t="s">
        <v>33</v>
      </c>
      <c r="Q837" s="4">
        <v>0</v>
      </c>
      <c r="R837" s="8">
        <v>45175.0000115741</v>
      </c>
      <c r="S837" s="6">
        <v>45181</v>
      </c>
      <c r="T837" s="4" t="s">
        <v>34</v>
      </c>
      <c r="U837" s="4">
        <v>234.8</v>
      </c>
      <c r="V837" s="4">
        <v>0</v>
      </c>
      <c r="W837" s="4">
        <v>0</v>
      </c>
      <c r="X837" s="4" t="s">
        <v>3718</v>
      </c>
      <c r="Y837" s="4" t="s">
        <v>3719</v>
      </c>
    </row>
    <row r="838" s="4" customFormat="1" spans="1:25">
      <c r="A838" s="4" t="s">
        <v>3720</v>
      </c>
      <c r="B838" s="4" t="s">
        <v>26</v>
      </c>
      <c r="C838" s="4" t="s">
        <v>27</v>
      </c>
      <c r="D838" s="4" t="s">
        <v>3721</v>
      </c>
      <c r="E838" s="4" t="s">
        <v>341</v>
      </c>
      <c r="F838" s="6">
        <v>45177</v>
      </c>
      <c r="G838" s="6">
        <v>45178</v>
      </c>
      <c r="H838" s="4">
        <v>1</v>
      </c>
      <c r="I838" s="4">
        <v>1</v>
      </c>
      <c r="J838" s="4">
        <v>1</v>
      </c>
      <c r="K838" s="4" t="s">
        <v>30</v>
      </c>
      <c r="L838" s="4">
        <v>1080.48</v>
      </c>
      <c r="M838" s="4">
        <v>1080.48</v>
      </c>
      <c r="N838" s="4" t="s">
        <v>3722</v>
      </c>
      <c r="O838" s="4" t="s">
        <v>2889</v>
      </c>
      <c r="P838" s="4" t="s">
        <v>33</v>
      </c>
      <c r="Q838" s="4">
        <v>0</v>
      </c>
      <c r="R838" s="8">
        <v>45175.0000115741</v>
      </c>
      <c r="S838" s="6">
        <v>45181</v>
      </c>
      <c r="T838" s="4" t="s">
        <v>34</v>
      </c>
      <c r="U838" s="4">
        <v>1080.48</v>
      </c>
      <c r="V838" s="4">
        <v>0</v>
      </c>
      <c r="W838" s="4">
        <v>0</v>
      </c>
      <c r="X838" s="4" t="s">
        <v>3723</v>
      </c>
      <c r="Y838" s="4" t="s">
        <v>35</v>
      </c>
    </row>
    <row r="839" s="4" customFormat="1" spans="1:25">
      <c r="A839" s="4" t="s">
        <v>3724</v>
      </c>
      <c r="B839" s="4" t="s">
        <v>26</v>
      </c>
      <c r="C839" s="4" t="s">
        <v>27</v>
      </c>
      <c r="D839" s="4" t="s">
        <v>3725</v>
      </c>
      <c r="E839" s="4" t="s">
        <v>477</v>
      </c>
      <c r="F839" s="6">
        <v>45175</v>
      </c>
      <c r="G839" s="6">
        <v>45178</v>
      </c>
      <c r="H839" s="4">
        <v>1</v>
      </c>
      <c r="I839" s="4">
        <v>3</v>
      </c>
      <c r="J839" s="4">
        <v>3</v>
      </c>
      <c r="K839" s="4" t="s">
        <v>30</v>
      </c>
      <c r="L839" s="4">
        <v>787.11</v>
      </c>
      <c r="M839" s="4">
        <v>787.11</v>
      </c>
      <c r="N839" s="4" t="s">
        <v>3726</v>
      </c>
      <c r="O839" s="4" t="s">
        <v>2889</v>
      </c>
      <c r="P839" s="4" t="s">
        <v>33</v>
      </c>
      <c r="Q839" s="4">
        <v>0</v>
      </c>
      <c r="R839" s="8">
        <v>45175.0000115741</v>
      </c>
      <c r="S839" s="6">
        <v>45181</v>
      </c>
      <c r="T839" s="4" t="s">
        <v>34</v>
      </c>
      <c r="U839" s="4">
        <v>787.11</v>
      </c>
      <c r="V839" s="4">
        <v>0</v>
      </c>
      <c r="W839" s="4">
        <v>0</v>
      </c>
      <c r="X839" s="4" t="s">
        <v>3727</v>
      </c>
      <c r="Y839" s="4" t="s">
        <v>3728</v>
      </c>
    </row>
    <row r="840" s="4" customFormat="1" spans="1:25">
      <c r="A840" s="4" t="s">
        <v>3729</v>
      </c>
      <c r="B840" s="4" t="s">
        <v>26</v>
      </c>
      <c r="C840" s="4" t="s">
        <v>27</v>
      </c>
      <c r="D840" s="4" t="s">
        <v>3730</v>
      </c>
      <c r="E840" s="4" t="s">
        <v>39</v>
      </c>
      <c r="F840" s="6">
        <v>45177</v>
      </c>
      <c r="G840" s="6">
        <v>45178</v>
      </c>
      <c r="H840" s="4">
        <v>1</v>
      </c>
      <c r="I840" s="4">
        <v>1</v>
      </c>
      <c r="J840" s="4">
        <v>1</v>
      </c>
      <c r="K840" s="4" t="s">
        <v>30</v>
      </c>
      <c r="L840" s="4">
        <v>273.27</v>
      </c>
      <c r="M840" s="4">
        <v>273.27</v>
      </c>
      <c r="N840" s="4" t="s">
        <v>3731</v>
      </c>
      <c r="O840" s="4" t="s">
        <v>2889</v>
      </c>
      <c r="P840" s="4" t="s">
        <v>33</v>
      </c>
      <c r="Q840" s="4">
        <v>0</v>
      </c>
      <c r="R840" s="8">
        <v>45175.0000115741</v>
      </c>
      <c r="S840" s="6">
        <v>45181</v>
      </c>
      <c r="T840" s="4" t="s">
        <v>34</v>
      </c>
      <c r="U840" s="4">
        <v>273.27</v>
      </c>
      <c r="V840" s="4">
        <v>0</v>
      </c>
      <c r="W840" s="4">
        <v>0</v>
      </c>
      <c r="X840" s="4" t="s">
        <v>3732</v>
      </c>
      <c r="Y840" s="4" t="s">
        <v>35</v>
      </c>
    </row>
    <row r="841" s="4" customFormat="1" spans="1:25">
      <c r="A841" s="4" t="s">
        <v>3733</v>
      </c>
      <c r="B841" s="4" t="s">
        <v>26</v>
      </c>
      <c r="C841" s="4" t="s">
        <v>27</v>
      </c>
      <c r="D841" s="4" t="s">
        <v>3734</v>
      </c>
      <c r="E841" s="4" t="s">
        <v>941</v>
      </c>
      <c r="F841" s="6">
        <v>45177</v>
      </c>
      <c r="G841" s="6">
        <v>45178</v>
      </c>
      <c r="H841" s="4">
        <v>1</v>
      </c>
      <c r="I841" s="4">
        <v>1</v>
      </c>
      <c r="J841" s="4">
        <v>1</v>
      </c>
      <c r="K841" s="4" t="s">
        <v>30</v>
      </c>
      <c r="L841" s="4">
        <v>917.44</v>
      </c>
      <c r="M841" s="4">
        <v>917.44</v>
      </c>
      <c r="N841" s="4" t="s">
        <v>3735</v>
      </c>
      <c r="O841" s="4" t="s">
        <v>2889</v>
      </c>
      <c r="P841" s="4" t="s">
        <v>33</v>
      </c>
      <c r="Q841" s="4">
        <v>0</v>
      </c>
      <c r="R841" s="8">
        <v>45175</v>
      </c>
      <c r="S841" s="6">
        <v>45181</v>
      </c>
      <c r="T841" s="4" t="s">
        <v>34</v>
      </c>
      <c r="U841" s="4">
        <v>917.44</v>
      </c>
      <c r="V841" s="4">
        <v>0</v>
      </c>
      <c r="W841" s="4">
        <v>0</v>
      </c>
      <c r="X841" s="4" t="s">
        <v>3736</v>
      </c>
      <c r="Y841" s="4" t="s">
        <v>35</v>
      </c>
    </row>
    <row r="842" s="4" customFormat="1" spans="1:25">
      <c r="A842" s="4" t="s">
        <v>3737</v>
      </c>
      <c r="B842" s="4" t="s">
        <v>26</v>
      </c>
      <c r="C842" s="4" t="s">
        <v>27</v>
      </c>
      <c r="D842" s="4" t="s">
        <v>272</v>
      </c>
      <c r="E842" s="4" t="s">
        <v>3738</v>
      </c>
      <c r="F842" s="6">
        <v>45177</v>
      </c>
      <c r="G842" s="6">
        <v>45178</v>
      </c>
      <c r="H842" s="4">
        <v>1</v>
      </c>
      <c r="I842" s="4">
        <v>1</v>
      </c>
      <c r="J842" s="4">
        <v>1</v>
      </c>
      <c r="K842" s="4" t="s">
        <v>30</v>
      </c>
      <c r="L842" s="4">
        <v>2029.32</v>
      </c>
      <c r="M842" s="4">
        <v>2029.32</v>
      </c>
      <c r="N842" s="4" t="s">
        <v>3739</v>
      </c>
      <c r="O842" s="4" t="s">
        <v>2889</v>
      </c>
      <c r="P842" s="4" t="s">
        <v>33</v>
      </c>
      <c r="Q842" s="4">
        <v>0</v>
      </c>
      <c r="R842" s="8">
        <v>45175</v>
      </c>
      <c r="S842" s="6">
        <v>45181</v>
      </c>
      <c r="T842" s="4" t="s">
        <v>34</v>
      </c>
      <c r="U842" s="4">
        <v>2029.32</v>
      </c>
      <c r="V842" s="4">
        <v>0</v>
      </c>
      <c r="W842" s="4">
        <v>0</v>
      </c>
      <c r="X842" s="4" t="s">
        <v>3740</v>
      </c>
      <c r="Y842" s="4" t="s">
        <v>3741</v>
      </c>
    </row>
    <row r="843" s="4" customFormat="1" spans="1:25">
      <c r="A843" s="4" t="s">
        <v>3742</v>
      </c>
      <c r="B843" s="4" t="s">
        <v>26</v>
      </c>
      <c r="C843" s="4" t="s">
        <v>27</v>
      </c>
      <c r="D843" s="4" t="s">
        <v>3743</v>
      </c>
      <c r="E843" s="4" t="s">
        <v>3744</v>
      </c>
      <c r="F843" s="6">
        <v>45176</v>
      </c>
      <c r="G843" s="6">
        <v>45178</v>
      </c>
      <c r="H843" s="4">
        <v>1</v>
      </c>
      <c r="I843" s="4">
        <v>2</v>
      </c>
      <c r="J843" s="4">
        <v>2</v>
      </c>
      <c r="K843" s="4" t="s">
        <v>30</v>
      </c>
      <c r="L843" s="4">
        <v>765.96</v>
      </c>
      <c r="M843" s="4">
        <v>765.96</v>
      </c>
      <c r="N843" s="4" t="s">
        <v>3745</v>
      </c>
      <c r="O843" s="4" t="s">
        <v>2889</v>
      </c>
      <c r="P843" s="4" t="s">
        <v>33</v>
      </c>
      <c r="Q843" s="4">
        <v>0</v>
      </c>
      <c r="R843" s="8">
        <v>45175.0000115741</v>
      </c>
      <c r="S843" s="6">
        <v>45181</v>
      </c>
      <c r="T843" s="4" t="s">
        <v>34</v>
      </c>
      <c r="U843" s="4">
        <v>765.96</v>
      </c>
      <c r="V843" s="4">
        <v>0</v>
      </c>
      <c r="W843" s="4">
        <v>0</v>
      </c>
      <c r="X843" s="4" t="s">
        <v>3746</v>
      </c>
      <c r="Y843" s="4" t="s">
        <v>35</v>
      </c>
    </row>
    <row r="844" s="4" customFormat="1" spans="1:25">
      <c r="A844" s="4" t="s">
        <v>3747</v>
      </c>
      <c r="B844" s="4" t="s">
        <v>26</v>
      </c>
      <c r="C844" s="4" t="s">
        <v>27</v>
      </c>
      <c r="D844" s="4" t="s">
        <v>3748</v>
      </c>
      <c r="E844" s="4" t="s">
        <v>456</v>
      </c>
      <c r="F844" s="6">
        <v>45176</v>
      </c>
      <c r="G844" s="6">
        <v>45178</v>
      </c>
      <c r="H844" s="4">
        <v>1</v>
      </c>
      <c r="I844" s="4">
        <v>2</v>
      </c>
      <c r="J844" s="4">
        <v>2</v>
      </c>
      <c r="K844" s="4" t="s">
        <v>30</v>
      </c>
      <c r="L844" s="4">
        <v>934.78</v>
      </c>
      <c r="M844" s="4">
        <v>934.78</v>
      </c>
      <c r="N844" s="4" t="s">
        <v>3749</v>
      </c>
      <c r="O844" s="4" t="s">
        <v>2889</v>
      </c>
      <c r="P844" s="4" t="s">
        <v>33</v>
      </c>
      <c r="Q844" s="4">
        <v>0</v>
      </c>
      <c r="R844" s="8">
        <v>45176.0000115741</v>
      </c>
      <c r="S844" s="6">
        <v>45181</v>
      </c>
      <c r="T844" s="4" t="s">
        <v>34</v>
      </c>
      <c r="U844" s="4">
        <v>934.78</v>
      </c>
      <c r="V844" s="4">
        <v>0</v>
      </c>
      <c r="W844" s="4">
        <v>0</v>
      </c>
      <c r="X844" s="4" t="s">
        <v>3750</v>
      </c>
      <c r="Y844" s="4" t="s">
        <v>35</v>
      </c>
    </row>
    <row r="845" s="4" customFormat="1" spans="1:25">
      <c r="A845" s="4" t="s">
        <v>3733</v>
      </c>
      <c r="B845" s="4" t="s">
        <v>26</v>
      </c>
      <c r="C845" s="4" t="s">
        <v>92</v>
      </c>
      <c r="D845" s="4" t="s">
        <v>3734</v>
      </c>
      <c r="E845" s="4" t="s">
        <v>941</v>
      </c>
      <c r="F845" s="6">
        <v>45177</v>
      </c>
      <c r="G845" s="6">
        <v>45178</v>
      </c>
      <c r="H845" s="4">
        <v>1</v>
      </c>
      <c r="I845" s="4">
        <v>1</v>
      </c>
      <c r="J845" s="4">
        <v>1</v>
      </c>
      <c r="K845" s="4" t="s">
        <v>30</v>
      </c>
      <c r="L845" s="4">
        <v>-917.44</v>
      </c>
      <c r="M845" s="4">
        <v>-917.44</v>
      </c>
      <c r="N845" s="4" t="s">
        <v>3735</v>
      </c>
      <c r="O845" s="4" t="s">
        <v>2889</v>
      </c>
      <c r="P845" s="4" t="s">
        <v>33</v>
      </c>
      <c r="Q845" s="4">
        <v>0</v>
      </c>
      <c r="R845" s="8">
        <v>45175</v>
      </c>
      <c r="S845" s="6">
        <v>45181</v>
      </c>
      <c r="T845" s="4" t="s">
        <v>34</v>
      </c>
      <c r="U845" s="4">
        <v>-917.44</v>
      </c>
      <c r="V845" s="4">
        <v>0</v>
      </c>
      <c r="W845" s="4">
        <v>0</v>
      </c>
      <c r="X845" s="4" t="s">
        <v>3736</v>
      </c>
      <c r="Y845" s="4" t="s">
        <v>35</v>
      </c>
    </row>
    <row r="846" s="4" customFormat="1" spans="1:25">
      <c r="A846" s="4" t="s">
        <v>3751</v>
      </c>
      <c r="B846" s="4" t="s">
        <v>26</v>
      </c>
      <c r="C846" s="4" t="s">
        <v>27</v>
      </c>
      <c r="D846" s="4" t="s">
        <v>3752</v>
      </c>
      <c r="E846" s="4" t="s">
        <v>3753</v>
      </c>
      <c r="F846" s="6">
        <v>45177</v>
      </c>
      <c r="G846" s="6">
        <v>45178</v>
      </c>
      <c r="H846" s="4">
        <v>1</v>
      </c>
      <c r="I846" s="4">
        <v>1</v>
      </c>
      <c r="J846" s="4">
        <v>1</v>
      </c>
      <c r="K846" s="4" t="s">
        <v>30</v>
      </c>
      <c r="L846" s="4">
        <v>567.91</v>
      </c>
      <c r="M846" s="4">
        <v>567.91</v>
      </c>
      <c r="N846" s="4" t="s">
        <v>3754</v>
      </c>
      <c r="O846" s="4" t="s">
        <v>2889</v>
      </c>
      <c r="P846" s="4" t="s">
        <v>33</v>
      </c>
      <c r="Q846" s="4">
        <v>0</v>
      </c>
      <c r="R846" s="8">
        <v>45176</v>
      </c>
      <c r="S846" s="6">
        <v>45181</v>
      </c>
      <c r="T846" s="4" t="s">
        <v>34</v>
      </c>
      <c r="U846" s="4">
        <v>567.91</v>
      </c>
      <c r="V846" s="4">
        <v>0</v>
      </c>
      <c r="W846" s="4">
        <v>0</v>
      </c>
      <c r="X846" s="4" t="s">
        <v>3755</v>
      </c>
      <c r="Y846" s="4" t="s">
        <v>3756</v>
      </c>
    </row>
    <row r="847" s="4" customFormat="1" spans="1:25">
      <c r="A847" s="4" t="s">
        <v>3757</v>
      </c>
      <c r="B847" s="4" t="s">
        <v>26</v>
      </c>
      <c r="C847" s="4" t="s">
        <v>27</v>
      </c>
      <c r="D847" s="4" t="s">
        <v>3758</v>
      </c>
      <c r="E847" s="4" t="s">
        <v>3759</v>
      </c>
      <c r="F847" s="6">
        <v>45177</v>
      </c>
      <c r="G847" s="6">
        <v>45178</v>
      </c>
      <c r="H847" s="4">
        <v>1</v>
      </c>
      <c r="I847" s="4">
        <v>1</v>
      </c>
      <c r="J847" s="4">
        <v>1</v>
      </c>
      <c r="K847" s="4" t="s">
        <v>30</v>
      </c>
      <c r="L847" s="4">
        <v>495.97</v>
      </c>
      <c r="M847" s="4">
        <v>495.97</v>
      </c>
      <c r="N847" s="4" t="s">
        <v>3760</v>
      </c>
      <c r="O847" s="4" t="s">
        <v>2889</v>
      </c>
      <c r="P847" s="4" t="s">
        <v>33</v>
      </c>
      <c r="Q847" s="4">
        <v>0</v>
      </c>
      <c r="R847" s="8">
        <v>45176</v>
      </c>
      <c r="S847" s="6">
        <v>45181</v>
      </c>
      <c r="T847" s="4" t="s">
        <v>34</v>
      </c>
      <c r="U847" s="4">
        <v>495.97</v>
      </c>
      <c r="V847" s="4">
        <v>0</v>
      </c>
      <c r="W847" s="4">
        <v>0</v>
      </c>
      <c r="X847" s="4" t="s">
        <v>3761</v>
      </c>
      <c r="Y847" s="4" t="s">
        <v>35</v>
      </c>
    </row>
    <row r="848" s="4" customFormat="1" spans="1:25">
      <c r="A848" s="4" t="s">
        <v>3762</v>
      </c>
      <c r="B848" s="4" t="s">
        <v>26</v>
      </c>
      <c r="C848" s="4" t="s">
        <v>27</v>
      </c>
      <c r="D848" s="4" t="s">
        <v>910</v>
      </c>
      <c r="E848" s="4" t="s">
        <v>1851</v>
      </c>
      <c r="F848" s="6">
        <v>45177</v>
      </c>
      <c r="G848" s="6">
        <v>45178</v>
      </c>
      <c r="H848" s="4">
        <v>1</v>
      </c>
      <c r="I848" s="4">
        <v>1</v>
      </c>
      <c r="J848" s="4">
        <v>1</v>
      </c>
      <c r="K848" s="4" t="s">
        <v>30</v>
      </c>
      <c r="L848" s="4">
        <v>254.61</v>
      </c>
      <c r="M848" s="4">
        <v>254.61</v>
      </c>
      <c r="N848" s="4" t="s">
        <v>3763</v>
      </c>
      <c r="O848" s="4" t="s">
        <v>2889</v>
      </c>
      <c r="P848" s="4" t="s">
        <v>33</v>
      </c>
      <c r="Q848" s="4">
        <v>0</v>
      </c>
      <c r="R848" s="8">
        <v>45176.0000115741</v>
      </c>
      <c r="S848" s="6">
        <v>45181</v>
      </c>
      <c r="T848" s="4" t="s">
        <v>34</v>
      </c>
      <c r="U848" s="4">
        <v>254.61</v>
      </c>
      <c r="V848" s="4">
        <v>0</v>
      </c>
      <c r="W848" s="4">
        <v>0</v>
      </c>
      <c r="X848" s="4" t="s">
        <v>3764</v>
      </c>
      <c r="Y848" s="4" t="s">
        <v>3765</v>
      </c>
    </row>
    <row r="849" s="4" customFormat="1" spans="1:25">
      <c r="A849" s="4" t="s">
        <v>3766</v>
      </c>
      <c r="B849" s="4" t="s">
        <v>26</v>
      </c>
      <c r="C849" s="4" t="s">
        <v>27</v>
      </c>
      <c r="D849" s="4" t="s">
        <v>1701</v>
      </c>
      <c r="E849" s="4" t="s">
        <v>329</v>
      </c>
      <c r="F849" s="6">
        <v>45177</v>
      </c>
      <c r="G849" s="6">
        <v>45178</v>
      </c>
      <c r="H849" s="4">
        <v>1</v>
      </c>
      <c r="I849" s="4">
        <v>1</v>
      </c>
      <c r="J849" s="4">
        <v>1</v>
      </c>
      <c r="K849" s="4" t="s">
        <v>30</v>
      </c>
      <c r="L849" s="4">
        <v>503.27</v>
      </c>
      <c r="M849" s="4">
        <v>503.27</v>
      </c>
      <c r="N849" s="4" t="s">
        <v>3767</v>
      </c>
      <c r="O849" s="4" t="s">
        <v>2889</v>
      </c>
      <c r="P849" s="4" t="s">
        <v>33</v>
      </c>
      <c r="Q849" s="4">
        <v>0</v>
      </c>
      <c r="R849" s="8">
        <v>45176</v>
      </c>
      <c r="S849" s="6">
        <v>45181</v>
      </c>
      <c r="T849" s="4" t="s">
        <v>34</v>
      </c>
      <c r="U849" s="4">
        <v>503.27</v>
      </c>
      <c r="V849" s="4">
        <v>0</v>
      </c>
      <c r="W849" s="4">
        <v>0</v>
      </c>
      <c r="X849" s="4" t="s">
        <v>3768</v>
      </c>
      <c r="Y849" s="4" t="s">
        <v>3769</v>
      </c>
    </row>
    <row r="850" s="4" customFormat="1" spans="1:25">
      <c r="A850" s="4" t="s">
        <v>3770</v>
      </c>
      <c r="B850" s="4" t="s">
        <v>26</v>
      </c>
      <c r="C850" s="4" t="s">
        <v>27</v>
      </c>
      <c r="D850" s="4" t="s">
        <v>3771</v>
      </c>
      <c r="E850" s="4" t="s">
        <v>341</v>
      </c>
      <c r="F850" s="6">
        <v>45177</v>
      </c>
      <c r="G850" s="6">
        <v>45178</v>
      </c>
      <c r="H850" s="4">
        <v>1</v>
      </c>
      <c r="I850" s="4">
        <v>1</v>
      </c>
      <c r="J850" s="4">
        <v>1</v>
      </c>
      <c r="K850" s="4" t="s">
        <v>30</v>
      </c>
      <c r="L850" s="4">
        <v>1370.91</v>
      </c>
      <c r="M850" s="4">
        <v>1370.91</v>
      </c>
      <c r="N850" s="4" t="s">
        <v>3772</v>
      </c>
      <c r="O850" s="4" t="s">
        <v>2889</v>
      </c>
      <c r="P850" s="4" t="s">
        <v>33</v>
      </c>
      <c r="Q850" s="4">
        <v>0</v>
      </c>
      <c r="R850" s="8">
        <v>45176</v>
      </c>
      <c r="S850" s="6">
        <v>45181</v>
      </c>
      <c r="T850" s="4" t="s">
        <v>34</v>
      </c>
      <c r="U850" s="4">
        <v>1370.91</v>
      </c>
      <c r="V850" s="4">
        <v>0</v>
      </c>
      <c r="W850" s="4">
        <v>0</v>
      </c>
      <c r="X850" s="4" t="s">
        <v>3773</v>
      </c>
      <c r="Y850" s="4" t="s">
        <v>35</v>
      </c>
    </row>
    <row r="851" s="4" customFormat="1" spans="1:25">
      <c r="A851" s="4" t="s">
        <v>3774</v>
      </c>
      <c r="B851" s="4" t="s">
        <v>26</v>
      </c>
      <c r="C851" s="4" t="s">
        <v>27</v>
      </c>
      <c r="D851" s="4" t="s">
        <v>3775</v>
      </c>
      <c r="E851" s="4" t="s">
        <v>3759</v>
      </c>
      <c r="F851" s="6">
        <v>45177</v>
      </c>
      <c r="G851" s="6">
        <v>45178</v>
      </c>
      <c r="H851" s="4">
        <v>1</v>
      </c>
      <c r="I851" s="4">
        <v>1</v>
      </c>
      <c r="J851" s="4">
        <v>1</v>
      </c>
      <c r="K851" s="4" t="s">
        <v>30</v>
      </c>
      <c r="L851" s="4">
        <v>509.19</v>
      </c>
      <c r="M851" s="4">
        <v>509.19</v>
      </c>
      <c r="N851" s="4" t="s">
        <v>3776</v>
      </c>
      <c r="O851" s="4" t="s">
        <v>2889</v>
      </c>
      <c r="P851" s="4" t="s">
        <v>33</v>
      </c>
      <c r="Q851" s="4">
        <v>0</v>
      </c>
      <c r="R851" s="8">
        <v>45176.0000115741</v>
      </c>
      <c r="S851" s="6">
        <v>45181</v>
      </c>
      <c r="T851" s="4" t="s">
        <v>34</v>
      </c>
      <c r="U851" s="4">
        <v>509.19</v>
      </c>
      <c r="V851" s="4">
        <v>0</v>
      </c>
      <c r="W851" s="4">
        <v>0</v>
      </c>
      <c r="X851" s="4" t="s">
        <v>3777</v>
      </c>
      <c r="Y851" s="4" t="s">
        <v>35</v>
      </c>
    </row>
    <row r="852" s="4" customFormat="1" spans="1:25">
      <c r="A852" s="4" t="s">
        <v>3778</v>
      </c>
      <c r="B852" s="4" t="s">
        <v>26</v>
      </c>
      <c r="C852" s="4" t="s">
        <v>27</v>
      </c>
      <c r="D852" s="4" t="s">
        <v>3779</v>
      </c>
      <c r="E852" s="4" t="s">
        <v>580</v>
      </c>
      <c r="F852" s="6">
        <v>45177</v>
      </c>
      <c r="G852" s="6">
        <v>45178</v>
      </c>
      <c r="H852" s="4">
        <v>1</v>
      </c>
      <c r="I852" s="4">
        <v>1</v>
      </c>
      <c r="J852" s="4">
        <v>1</v>
      </c>
      <c r="K852" s="4" t="s">
        <v>30</v>
      </c>
      <c r="L852" s="4">
        <v>1596.52</v>
      </c>
      <c r="M852" s="4">
        <v>1596.52</v>
      </c>
      <c r="N852" s="4" t="s">
        <v>3780</v>
      </c>
      <c r="O852" s="4" t="s">
        <v>2889</v>
      </c>
      <c r="P852" s="4" t="s">
        <v>33</v>
      </c>
      <c r="Q852" s="4">
        <v>0</v>
      </c>
      <c r="R852" s="8">
        <v>45176</v>
      </c>
      <c r="S852" s="6">
        <v>45181</v>
      </c>
      <c r="T852" s="4" t="s">
        <v>34</v>
      </c>
      <c r="U852" s="4">
        <v>1596.52</v>
      </c>
      <c r="V852" s="4">
        <v>0</v>
      </c>
      <c r="W852" s="4">
        <v>0</v>
      </c>
      <c r="X852" s="4" t="s">
        <v>3781</v>
      </c>
      <c r="Y852" s="4" t="s">
        <v>3782</v>
      </c>
    </row>
    <row r="853" s="4" customFormat="1" spans="1:25">
      <c r="A853" s="4" t="s">
        <v>3783</v>
      </c>
      <c r="B853" s="4" t="s">
        <v>26</v>
      </c>
      <c r="C853" s="4" t="s">
        <v>27</v>
      </c>
      <c r="D853" s="4" t="s">
        <v>3784</v>
      </c>
      <c r="E853" s="4" t="s">
        <v>3785</v>
      </c>
      <c r="F853" s="6">
        <v>45176</v>
      </c>
      <c r="G853" s="6">
        <v>45178</v>
      </c>
      <c r="H853" s="4">
        <v>2</v>
      </c>
      <c r="I853" s="4">
        <v>2</v>
      </c>
      <c r="J853" s="4">
        <v>4</v>
      </c>
      <c r="K853" s="4" t="s">
        <v>30</v>
      </c>
      <c r="L853" s="4">
        <v>2545.48</v>
      </c>
      <c r="M853" s="4">
        <v>2545.48</v>
      </c>
      <c r="N853" s="4" t="s">
        <v>3786</v>
      </c>
      <c r="O853" s="4" t="s">
        <v>2889</v>
      </c>
      <c r="P853" s="4" t="s">
        <v>33</v>
      </c>
      <c r="Q853" s="4">
        <v>0</v>
      </c>
      <c r="R853" s="8">
        <v>45176</v>
      </c>
      <c r="S853" s="6">
        <v>45181</v>
      </c>
      <c r="T853" s="4" t="s">
        <v>34</v>
      </c>
      <c r="U853" s="4">
        <v>2545.48</v>
      </c>
      <c r="V853" s="4">
        <v>0</v>
      </c>
      <c r="W853" s="4">
        <v>0</v>
      </c>
      <c r="X853" s="4" t="s">
        <v>3787</v>
      </c>
      <c r="Y853" s="4" t="s">
        <v>2044</v>
      </c>
    </row>
    <row r="854" s="4" customFormat="1" spans="1:25">
      <c r="A854" s="4" t="s">
        <v>3788</v>
      </c>
      <c r="B854" s="4" t="s">
        <v>26</v>
      </c>
      <c r="C854" s="4" t="s">
        <v>27</v>
      </c>
      <c r="D854" s="4" t="s">
        <v>3771</v>
      </c>
      <c r="E854" s="4" t="s">
        <v>341</v>
      </c>
      <c r="F854" s="6">
        <v>45177</v>
      </c>
      <c r="G854" s="6">
        <v>45178</v>
      </c>
      <c r="H854" s="4">
        <v>1</v>
      </c>
      <c r="I854" s="4">
        <v>1</v>
      </c>
      <c r="J854" s="4">
        <v>1</v>
      </c>
      <c r="K854" s="4" t="s">
        <v>30</v>
      </c>
      <c r="L854" s="4">
        <v>1370.91</v>
      </c>
      <c r="M854" s="4">
        <v>1370.91</v>
      </c>
      <c r="N854" s="4" t="s">
        <v>3789</v>
      </c>
      <c r="O854" s="4" t="s">
        <v>2889</v>
      </c>
      <c r="P854" s="4" t="s">
        <v>33</v>
      </c>
      <c r="Q854" s="4">
        <v>0</v>
      </c>
      <c r="R854" s="8">
        <v>45176</v>
      </c>
      <c r="S854" s="6">
        <v>45181</v>
      </c>
      <c r="T854" s="4" t="s">
        <v>34</v>
      </c>
      <c r="U854" s="4">
        <v>1370.91</v>
      </c>
      <c r="V854" s="4">
        <v>0</v>
      </c>
      <c r="W854" s="4">
        <v>0</v>
      </c>
      <c r="X854" s="4" t="s">
        <v>3790</v>
      </c>
      <c r="Y854" s="4" t="s">
        <v>35</v>
      </c>
    </row>
    <row r="855" s="4" customFormat="1" spans="1:25">
      <c r="A855" s="4" t="s">
        <v>3791</v>
      </c>
      <c r="B855" s="4" t="s">
        <v>26</v>
      </c>
      <c r="C855" s="4" t="s">
        <v>27</v>
      </c>
      <c r="D855" s="4" t="s">
        <v>3792</v>
      </c>
      <c r="E855" s="4" t="s">
        <v>1253</v>
      </c>
      <c r="F855" s="6">
        <v>45177</v>
      </c>
      <c r="G855" s="6">
        <v>45178</v>
      </c>
      <c r="H855" s="4">
        <v>1</v>
      </c>
      <c r="I855" s="4">
        <v>1</v>
      </c>
      <c r="J855" s="4">
        <v>1</v>
      </c>
      <c r="K855" s="4" t="s">
        <v>30</v>
      </c>
      <c r="L855" s="4">
        <v>765.86</v>
      </c>
      <c r="M855" s="4">
        <v>765.86</v>
      </c>
      <c r="N855" s="4" t="s">
        <v>3793</v>
      </c>
      <c r="O855" s="4" t="s">
        <v>2889</v>
      </c>
      <c r="P855" s="4" t="s">
        <v>33</v>
      </c>
      <c r="Q855" s="4">
        <v>0</v>
      </c>
      <c r="R855" s="8">
        <v>45176</v>
      </c>
      <c r="S855" s="6">
        <v>45181</v>
      </c>
      <c r="T855" s="4" t="s">
        <v>34</v>
      </c>
      <c r="U855" s="4">
        <v>765.86</v>
      </c>
      <c r="V855" s="4">
        <v>0</v>
      </c>
      <c r="W855" s="4">
        <v>0</v>
      </c>
      <c r="X855" s="4" t="s">
        <v>3794</v>
      </c>
      <c r="Y855" s="4" t="s">
        <v>35</v>
      </c>
    </row>
    <row r="856" s="4" customFormat="1" spans="1:25">
      <c r="A856" s="4" t="s">
        <v>3795</v>
      </c>
      <c r="B856" s="4" t="s">
        <v>26</v>
      </c>
      <c r="C856" s="4" t="s">
        <v>27</v>
      </c>
      <c r="D856" s="4" t="s">
        <v>3796</v>
      </c>
      <c r="E856" s="4" t="s">
        <v>1368</v>
      </c>
      <c r="F856" s="6">
        <v>45177</v>
      </c>
      <c r="G856" s="6">
        <v>45178</v>
      </c>
      <c r="H856" s="4">
        <v>1</v>
      </c>
      <c r="I856" s="4">
        <v>1</v>
      </c>
      <c r="J856" s="4">
        <v>1</v>
      </c>
      <c r="K856" s="4" t="s">
        <v>30</v>
      </c>
      <c r="L856" s="4">
        <v>600.06</v>
      </c>
      <c r="M856" s="4">
        <v>600.06</v>
      </c>
      <c r="N856" s="4" t="s">
        <v>3797</v>
      </c>
      <c r="O856" s="4" t="s">
        <v>2889</v>
      </c>
      <c r="P856" s="4" t="s">
        <v>33</v>
      </c>
      <c r="Q856" s="4">
        <v>0</v>
      </c>
      <c r="R856" s="8">
        <v>45176.0000115741</v>
      </c>
      <c r="S856" s="6">
        <v>45181</v>
      </c>
      <c r="T856" s="4" t="s">
        <v>34</v>
      </c>
      <c r="U856" s="4">
        <v>600.06</v>
      </c>
      <c r="V856" s="4">
        <v>0</v>
      </c>
      <c r="W856" s="4">
        <v>0</v>
      </c>
      <c r="X856" s="4" t="s">
        <v>3798</v>
      </c>
      <c r="Y856" s="4" t="s">
        <v>3799</v>
      </c>
    </row>
    <row r="857" s="4" customFormat="1" spans="1:25">
      <c r="A857" s="4" t="s">
        <v>3800</v>
      </c>
      <c r="B857" s="4" t="s">
        <v>26</v>
      </c>
      <c r="C857" s="4" t="s">
        <v>27</v>
      </c>
      <c r="D857" s="4" t="s">
        <v>3801</v>
      </c>
      <c r="E857" s="4" t="s">
        <v>3802</v>
      </c>
      <c r="F857" s="6">
        <v>45177</v>
      </c>
      <c r="G857" s="6">
        <v>45178</v>
      </c>
      <c r="H857" s="4">
        <v>1</v>
      </c>
      <c r="I857" s="4">
        <v>1</v>
      </c>
      <c r="J857" s="4">
        <v>1</v>
      </c>
      <c r="K857" s="4" t="s">
        <v>30</v>
      </c>
      <c r="L857" s="4">
        <v>344.12</v>
      </c>
      <c r="M857" s="4">
        <v>344.12</v>
      </c>
      <c r="N857" s="4" t="s">
        <v>3803</v>
      </c>
      <c r="O857" s="4" t="s">
        <v>2889</v>
      </c>
      <c r="P857" s="4" t="s">
        <v>33</v>
      </c>
      <c r="Q857" s="4">
        <v>0</v>
      </c>
      <c r="R857" s="8">
        <v>45176.0000115741</v>
      </c>
      <c r="S857" s="6">
        <v>45181</v>
      </c>
      <c r="T857" s="4" t="s">
        <v>34</v>
      </c>
      <c r="U857" s="4">
        <v>344.12</v>
      </c>
      <c r="V857" s="4">
        <v>0</v>
      </c>
      <c r="W857" s="4">
        <v>0</v>
      </c>
      <c r="X857" s="4" t="s">
        <v>3804</v>
      </c>
      <c r="Y857" s="4" t="s">
        <v>3805</v>
      </c>
    </row>
    <row r="858" s="4" customFormat="1" spans="1:25">
      <c r="A858" s="4" t="s">
        <v>3806</v>
      </c>
      <c r="B858" s="4" t="s">
        <v>26</v>
      </c>
      <c r="C858" s="4" t="s">
        <v>27</v>
      </c>
      <c r="D858" s="4" t="s">
        <v>3807</v>
      </c>
      <c r="E858" s="4" t="s">
        <v>3808</v>
      </c>
      <c r="F858" s="6">
        <v>45176</v>
      </c>
      <c r="G858" s="6">
        <v>45178</v>
      </c>
      <c r="H858" s="4">
        <v>1</v>
      </c>
      <c r="I858" s="4">
        <v>2</v>
      </c>
      <c r="J858" s="4">
        <v>2</v>
      </c>
      <c r="K858" s="4" t="s">
        <v>30</v>
      </c>
      <c r="L858" s="4">
        <v>1372.76</v>
      </c>
      <c r="M858" s="4">
        <v>1372.76</v>
      </c>
      <c r="N858" s="4" t="s">
        <v>3809</v>
      </c>
      <c r="O858" s="4" t="s">
        <v>2889</v>
      </c>
      <c r="P858" s="4" t="s">
        <v>33</v>
      </c>
      <c r="Q858" s="4">
        <v>0</v>
      </c>
      <c r="R858" s="8">
        <v>45176</v>
      </c>
      <c r="S858" s="6">
        <v>45181</v>
      </c>
      <c r="T858" s="4" t="s">
        <v>34</v>
      </c>
      <c r="U858" s="4">
        <v>1372.76</v>
      </c>
      <c r="V858" s="4">
        <v>0</v>
      </c>
      <c r="W858" s="4">
        <v>0</v>
      </c>
      <c r="X858" s="4" t="s">
        <v>3810</v>
      </c>
      <c r="Y858" s="4" t="s">
        <v>35</v>
      </c>
    </row>
    <row r="859" s="4" customFormat="1" spans="1:25">
      <c r="A859" s="4" t="s">
        <v>3811</v>
      </c>
      <c r="B859" s="4" t="s">
        <v>26</v>
      </c>
      <c r="C859" s="4" t="s">
        <v>27</v>
      </c>
      <c r="D859" s="4" t="s">
        <v>3807</v>
      </c>
      <c r="E859" s="4" t="s">
        <v>3812</v>
      </c>
      <c r="F859" s="6">
        <v>45176</v>
      </c>
      <c r="G859" s="6">
        <v>45178</v>
      </c>
      <c r="H859" s="4">
        <v>1</v>
      </c>
      <c r="I859" s="4">
        <v>2</v>
      </c>
      <c r="J859" s="4">
        <v>2</v>
      </c>
      <c r="K859" s="4" t="s">
        <v>30</v>
      </c>
      <c r="L859" s="4">
        <v>1372.76</v>
      </c>
      <c r="M859" s="4">
        <v>1372.76</v>
      </c>
      <c r="N859" s="4" t="s">
        <v>3813</v>
      </c>
      <c r="O859" s="4" t="s">
        <v>2889</v>
      </c>
      <c r="P859" s="4" t="s">
        <v>33</v>
      </c>
      <c r="Q859" s="4">
        <v>0</v>
      </c>
      <c r="R859" s="8">
        <v>45176.0000115741</v>
      </c>
      <c r="S859" s="6">
        <v>45181</v>
      </c>
      <c r="T859" s="4" t="s">
        <v>34</v>
      </c>
      <c r="U859" s="4">
        <v>1372.76</v>
      </c>
      <c r="V859" s="4">
        <v>0</v>
      </c>
      <c r="W859" s="4">
        <v>0</v>
      </c>
      <c r="X859" s="4" t="s">
        <v>3814</v>
      </c>
      <c r="Y859" s="4" t="s">
        <v>35</v>
      </c>
    </row>
    <row r="860" s="4" customFormat="1" spans="1:25">
      <c r="A860" s="4" t="s">
        <v>3700</v>
      </c>
      <c r="B860" s="4" t="s">
        <v>26</v>
      </c>
      <c r="C860" s="4" t="s">
        <v>92</v>
      </c>
      <c r="D860" s="4" t="s">
        <v>3701</v>
      </c>
      <c r="E860" s="4" t="s">
        <v>3702</v>
      </c>
      <c r="F860" s="6">
        <v>45176</v>
      </c>
      <c r="G860" s="6">
        <v>45178</v>
      </c>
      <c r="H860" s="4">
        <v>1</v>
      </c>
      <c r="I860" s="4">
        <v>2</v>
      </c>
      <c r="J860" s="4">
        <v>2</v>
      </c>
      <c r="K860" s="4" t="s">
        <v>30</v>
      </c>
      <c r="L860" s="4">
        <v>-2709.16</v>
      </c>
      <c r="M860" s="4">
        <v>-2709.16</v>
      </c>
      <c r="N860" s="4" t="s">
        <v>3703</v>
      </c>
      <c r="O860" s="4" t="s">
        <v>2889</v>
      </c>
      <c r="P860" s="4" t="s">
        <v>33</v>
      </c>
      <c r="Q860" s="4">
        <v>0</v>
      </c>
      <c r="R860" s="8">
        <v>45175.0000115741</v>
      </c>
      <c r="S860" s="6">
        <v>45181</v>
      </c>
      <c r="T860" s="4" t="s">
        <v>34</v>
      </c>
      <c r="U860" s="4">
        <v>-2709.16</v>
      </c>
      <c r="V860" s="4">
        <v>0</v>
      </c>
      <c r="W860" s="4">
        <v>0</v>
      </c>
      <c r="X860" s="4" t="s">
        <v>3704</v>
      </c>
      <c r="Y860" s="4" t="s">
        <v>35</v>
      </c>
    </row>
    <row r="861" s="4" customFormat="1" spans="1:25">
      <c r="A861" s="4" t="s">
        <v>3815</v>
      </c>
      <c r="B861" s="4" t="s">
        <v>26</v>
      </c>
      <c r="C861" s="4" t="s">
        <v>27</v>
      </c>
      <c r="D861" s="4" t="s">
        <v>3816</v>
      </c>
      <c r="E861" s="4" t="s">
        <v>941</v>
      </c>
      <c r="F861" s="6">
        <v>45177</v>
      </c>
      <c r="G861" s="6">
        <v>45178</v>
      </c>
      <c r="H861" s="4">
        <v>1</v>
      </c>
      <c r="I861" s="4">
        <v>1</v>
      </c>
      <c r="J861" s="4">
        <v>1</v>
      </c>
      <c r="K861" s="4" t="s">
        <v>30</v>
      </c>
      <c r="L861" s="4">
        <v>384.59</v>
      </c>
      <c r="M861" s="4">
        <v>384.59</v>
      </c>
      <c r="N861" s="4" t="s">
        <v>3817</v>
      </c>
      <c r="O861" s="4" t="s">
        <v>2889</v>
      </c>
      <c r="P861" s="4" t="s">
        <v>33</v>
      </c>
      <c r="Q861" s="4">
        <v>0</v>
      </c>
      <c r="R861" s="8">
        <v>45176</v>
      </c>
      <c r="S861" s="6">
        <v>45181</v>
      </c>
      <c r="T861" s="4" t="s">
        <v>34</v>
      </c>
      <c r="U861" s="4">
        <v>384.59</v>
      </c>
      <c r="V861" s="4">
        <v>0</v>
      </c>
      <c r="W861" s="4">
        <v>0</v>
      </c>
      <c r="X861" s="4" t="s">
        <v>3818</v>
      </c>
      <c r="Y861" s="4" t="s">
        <v>35</v>
      </c>
    </row>
    <row r="862" s="4" customFormat="1" spans="1:25">
      <c r="A862" s="4" t="s">
        <v>3819</v>
      </c>
      <c r="B862" s="4" t="s">
        <v>26</v>
      </c>
      <c r="C862" s="4" t="s">
        <v>27</v>
      </c>
      <c r="D862" s="4" t="s">
        <v>3820</v>
      </c>
      <c r="E862" s="4" t="s">
        <v>1696</v>
      </c>
      <c r="F862" s="6">
        <v>45177</v>
      </c>
      <c r="G862" s="6">
        <v>45178</v>
      </c>
      <c r="H862" s="4">
        <v>1</v>
      </c>
      <c r="I862" s="4">
        <v>1</v>
      </c>
      <c r="J862" s="4">
        <v>1</v>
      </c>
      <c r="K862" s="4" t="s">
        <v>30</v>
      </c>
      <c r="L862" s="4">
        <v>241.09</v>
      </c>
      <c r="M862" s="4">
        <v>241.09</v>
      </c>
      <c r="N862" s="4" t="s">
        <v>3821</v>
      </c>
      <c r="O862" s="4" t="s">
        <v>2889</v>
      </c>
      <c r="P862" s="4" t="s">
        <v>33</v>
      </c>
      <c r="Q862" s="4">
        <v>0</v>
      </c>
      <c r="R862" s="8">
        <v>45176.0000115741</v>
      </c>
      <c r="S862" s="6">
        <v>45181</v>
      </c>
      <c r="T862" s="4" t="s">
        <v>34</v>
      </c>
      <c r="U862" s="4">
        <v>241.09</v>
      </c>
      <c r="V862" s="4">
        <v>0</v>
      </c>
      <c r="W862" s="4">
        <v>0</v>
      </c>
      <c r="X862" s="4" t="s">
        <v>3822</v>
      </c>
      <c r="Y862" s="4" t="s">
        <v>35</v>
      </c>
    </row>
    <row r="863" s="4" customFormat="1" spans="1:25">
      <c r="A863" s="4" t="s">
        <v>3823</v>
      </c>
      <c r="B863" s="4" t="s">
        <v>26</v>
      </c>
      <c r="C863" s="4" t="s">
        <v>27</v>
      </c>
      <c r="D863" s="4" t="s">
        <v>3824</v>
      </c>
      <c r="E863" s="4" t="s">
        <v>3825</v>
      </c>
      <c r="F863" s="6">
        <v>45177</v>
      </c>
      <c r="G863" s="6">
        <v>45178</v>
      </c>
      <c r="H863" s="4">
        <v>1</v>
      </c>
      <c r="I863" s="4">
        <v>1</v>
      </c>
      <c r="J863" s="4">
        <v>1</v>
      </c>
      <c r="K863" s="4" t="s">
        <v>30</v>
      </c>
      <c r="L863" s="4">
        <v>316.53</v>
      </c>
      <c r="M863" s="4">
        <v>316.53</v>
      </c>
      <c r="N863" s="4" t="s">
        <v>3826</v>
      </c>
      <c r="O863" s="4" t="s">
        <v>2889</v>
      </c>
      <c r="P863" s="4" t="s">
        <v>33</v>
      </c>
      <c r="Q863" s="4">
        <v>0</v>
      </c>
      <c r="R863" s="8">
        <v>45176.0000115741</v>
      </c>
      <c r="S863" s="6">
        <v>45181</v>
      </c>
      <c r="T863" s="4" t="s">
        <v>34</v>
      </c>
      <c r="U863" s="4">
        <v>316.53</v>
      </c>
      <c r="V863" s="4">
        <v>0</v>
      </c>
      <c r="W863" s="4">
        <v>0</v>
      </c>
      <c r="X863" s="4" t="s">
        <v>3827</v>
      </c>
      <c r="Y863" s="4" t="s">
        <v>3828</v>
      </c>
    </row>
    <row r="864" s="4" customFormat="1" spans="1:25">
      <c r="A864" s="4" t="s">
        <v>3829</v>
      </c>
      <c r="B864" s="4" t="s">
        <v>26</v>
      </c>
      <c r="C864" s="4" t="s">
        <v>27</v>
      </c>
      <c r="D864" s="4" t="s">
        <v>3830</v>
      </c>
      <c r="E864" s="4" t="s">
        <v>3831</v>
      </c>
      <c r="F864" s="6">
        <v>45177</v>
      </c>
      <c r="G864" s="6">
        <v>45178</v>
      </c>
      <c r="H864" s="4">
        <v>1</v>
      </c>
      <c r="I864" s="4">
        <v>1</v>
      </c>
      <c r="J864" s="4">
        <v>1</v>
      </c>
      <c r="K864" s="4" t="s">
        <v>30</v>
      </c>
      <c r="L864" s="4">
        <v>1190.57</v>
      </c>
      <c r="M864" s="4">
        <v>1190.57</v>
      </c>
      <c r="N864" s="4" t="s">
        <v>3832</v>
      </c>
      <c r="O864" s="4" t="s">
        <v>2889</v>
      </c>
      <c r="P864" s="4" t="s">
        <v>33</v>
      </c>
      <c r="Q864" s="4">
        <v>0</v>
      </c>
      <c r="R864" s="8">
        <v>45176</v>
      </c>
      <c r="S864" s="6">
        <v>45181</v>
      </c>
      <c r="T864" s="4" t="s">
        <v>34</v>
      </c>
      <c r="U864" s="4">
        <v>1190.57</v>
      </c>
      <c r="V864" s="4">
        <v>0</v>
      </c>
      <c r="W864" s="4">
        <v>0</v>
      </c>
      <c r="X864" s="4" t="s">
        <v>3833</v>
      </c>
      <c r="Y864" s="4" t="s">
        <v>3834</v>
      </c>
    </row>
    <row r="865" s="4" customFormat="1" spans="1:25">
      <c r="A865" s="4" t="s">
        <v>3835</v>
      </c>
      <c r="B865" s="4" t="s">
        <v>26</v>
      </c>
      <c r="C865" s="4" t="s">
        <v>27</v>
      </c>
      <c r="D865" s="4" t="s">
        <v>3836</v>
      </c>
      <c r="E865" s="4" t="s">
        <v>3837</v>
      </c>
      <c r="F865" s="6">
        <v>45177</v>
      </c>
      <c r="G865" s="6">
        <v>45178</v>
      </c>
      <c r="H865" s="4">
        <v>1</v>
      </c>
      <c r="I865" s="4">
        <v>1</v>
      </c>
      <c r="J865" s="4">
        <v>1</v>
      </c>
      <c r="K865" s="4" t="s">
        <v>30</v>
      </c>
      <c r="L865" s="4">
        <v>371.69</v>
      </c>
      <c r="M865" s="4">
        <v>371.69</v>
      </c>
      <c r="N865" s="4" t="s">
        <v>3838</v>
      </c>
      <c r="O865" s="4" t="s">
        <v>2889</v>
      </c>
      <c r="P865" s="4" t="s">
        <v>33</v>
      </c>
      <c r="Q865" s="4">
        <v>0</v>
      </c>
      <c r="R865" s="8">
        <v>45176</v>
      </c>
      <c r="S865" s="6">
        <v>45181</v>
      </c>
      <c r="T865" s="4" t="s">
        <v>34</v>
      </c>
      <c r="U865" s="4">
        <v>371.69</v>
      </c>
      <c r="V865" s="4">
        <v>0</v>
      </c>
      <c r="W865" s="4">
        <v>0</v>
      </c>
      <c r="X865" s="4" t="s">
        <v>3839</v>
      </c>
      <c r="Y865" s="4" t="s">
        <v>3840</v>
      </c>
    </row>
    <row r="866" s="4" customFormat="1" spans="1:25">
      <c r="A866" s="4" t="s">
        <v>3841</v>
      </c>
      <c r="B866" s="4" t="s">
        <v>26</v>
      </c>
      <c r="C866" s="4" t="s">
        <v>27</v>
      </c>
      <c r="D866" s="4" t="s">
        <v>3842</v>
      </c>
      <c r="E866" s="4" t="s">
        <v>3843</v>
      </c>
      <c r="F866" s="6">
        <v>45177</v>
      </c>
      <c r="G866" s="6">
        <v>45178</v>
      </c>
      <c r="H866" s="4">
        <v>1</v>
      </c>
      <c r="I866" s="4">
        <v>1</v>
      </c>
      <c r="J866" s="4">
        <v>1</v>
      </c>
      <c r="K866" s="4" t="s">
        <v>30</v>
      </c>
      <c r="L866" s="4">
        <v>685.1</v>
      </c>
      <c r="M866" s="4">
        <v>685.1</v>
      </c>
      <c r="N866" s="4" t="s">
        <v>3844</v>
      </c>
      <c r="O866" s="4" t="s">
        <v>2889</v>
      </c>
      <c r="P866" s="4" t="s">
        <v>33</v>
      </c>
      <c r="Q866" s="4">
        <v>0</v>
      </c>
      <c r="R866" s="8">
        <v>45176.0000115741</v>
      </c>
      <c r="S866" s="6">
        <v>45181</v>
      </c>
      <c r="T866" s="4" t="s">
        <v>34</v>
      </c>
      <c r="U866" s="4">
        <v>685.1</v>
      </c>
      <c r="V866" s="4">
        <v>0</v>
      </c>
      <c r="W866" s="4">
        <v>0</v>
      </c>
      <c r="X866" s="4" t="s">
        <v>3845</v>
      </c>
      <c r="Y866" s="4" t="s">
        <v>3846</v>
      </c>
    </row>
    <row r="867" s="4" customFormat="1" spans="1:25">
      <c r="A867" s="4" t="s">
        <v>3847</v>
      </c>
      <c r="B867" s="4" t="s">
        <v>26</v>
      </c>
      <c r="C867" s="4" t="s">
        <v>27</v>
      </c>
      <c r="D867" s="4" t="s">
        <v>394</v>
      </c>
      <c r="E867" s="4" t="s">
        <v>3848</v>
      </c>
      <c r="F867" s="6">
        <v>45176</v>
      </c>
      <c r="G867" s="6">
        <v>45178</v>
      </c>
      <c r="H867" s="4">
        <v>1</v>
      </c>
      <c r="I867" s="4">
        <v>2</v>
      </c>
      <c r="J867" s="4">
        <v>2</v>
      </c>
      <c r="K867" s="4" t="s">
        <v>30</v>
      </c>
      <c r="L867" s="4">
        <v>593.52</v>
      </c>
      <c r="M867" s="4">
        <v>593.52</v>
      </c>
      <c r="N867" s="4" t="s">
        <v>3849</v>
      </c>
      <c r="O867" s="4" t="s">
        <v>2889</v>
      </c>
      <c r="P867" s="4" t="s">
        <v>33</v>
      </c>
      <c r="Q867" s="4">
        <v>0</v>
      </c>
      <c r="R867" s="8">
        <v>45176.0000115741</v>
      </c>
      <c r="S867" s="6">
        <v>45181</v>
      </c>
      <c r="T867" s="4" t="s">
        <v>34</v>
      </c>
      <c r="U867" s="4">
        <v>593.52</v>
      </c>
      <c r="V867" s="4">
        <v>0</v>
      </c>
      <c r="W867" s="4">
        <v>0</v>
      </c>
      <c r="X867" s="4" t="s">
        <v>3850</v>
      </c>
      <c r="Y867" s="4" t="s">
        <v>35</v>
      </c>
    </row>
    <row r="868" s="4" customFormat="1" spans="1:25">
      <c r="A868" s="4" t="s">
        <v>3851</v>
      </c>
      <c r="B868" s="4" t="s">
        <v>26</v>
      </c>
      <c r="C868" s="4" t="s">
        <v>27</v>
      </c>
      <c r="D868" s="4" t="s">
        <v>3816</v>
      </c>
      <c r="E868" s="4" t="s">
        <v>941</v>
      </c>
      <c r="F868" s="6">
        <v>45177</v>
      </c>
      <c r="G868" s="6">
        <v>45178</v>
      </c>
      <c r="H868" s="4">
        <v>1</v>
      </c>
      <c r="I868" s="4">
        <v>1</v>
      </c>
      <c r="J868" s="4">
        <v>1</v>
      </c>
      <c r="K868" s="4" t="s">
        <v>30</v>
      </c>
      <c r="L868" s="4">
        <v>400.25</v>
      </c>
      <c r="M868" s="4">
        <v>400.25</v>
      </c>
      <c r="N868" s="4" t="s">
        <v>3852</v>
      </c>
      <c r="O868" s="4" t="s">
        <v>2889</v>
      </c>
      <c r="P868" s="4" t="s">
        <v>33</v>
      </c>
      <c r="Q868" s="4">
        <v>0</v>
      </c>
      <c r="R868" s="8">
        <v>45176.0000115741</v>
      </c>
      <c r="S868" s="6">
        <v>45181</v>
      </c>
      <c r="T868" s="4" t="s">
        <v>34</v>
      </c>
      <c r="U868" s="4">
        <v>400.25</v>
      </c>
      <c r="V868" s="4">
        <v>0</v>
      </c>
      <c r="W868" s="4">
        <v>0</v>
      </c>
      <c r="X868" s="4" t="s">
        <v>3853</v>
      </c>
      <c r="Y868" s="4" t="s">
        <v>35</v>
      </c>
    </row>
    <row r="869" s="4" customFormat="1" spans="1:25">
      <c r="A869" s="4" t="s">
        <v>3854</v>
      </c>
      <c r="B869" s="4" t="s">
        <v>26</v>
      </c>
      <c r="C869" s="4" t="s">
        <v>27</v>
      </c>
      <c r="D869" s="4" t="s">
        <v>3855</v>
      </c>
      <c r="E869" s="4" t="s">
        <v>39</v>
      </c>
      <c r="F869" s="6">
        <v>45177</v>
      </c>
      <c r="G869" s="6">
        <v>45178</v>
      </c>
      <c r="H869" s="4">
        <v>1</v>
      </c>
      <c r="I869" s="4">
        <v>1</v>
      </c>
      <c r="J869" s="4">
        <v>1</v>
      </c>
      <c r="K869" s="4" t="s">
        <v>30</v>
      </c>
      <c r="L869" s="4">
        <v>140.53</v>
      </c>
      <c r="M869" s="4">
        <v>140.53</v>
      </c>
      <c r="N869" s="4" t="s">
        <v>3856</v>
      </c>
      <c r="O869" s="4" t="s">
        <v>2889</v>
      </c>
      <c r="P869" s="4" t="s">
        <v>33</v>
      </c>
      <c r="Q869" s="4">
        <v>0</v>
      </c>
      <c r="R869" s="8">
        <v>45176.0000115741</v>
      </c>
      <c r="S869" s="6">
        <v>45181</v>
      </c>
      <c r="T869" s="4" t="s">
        <v>34</v>
      </c>
      <c r="U869" s="4">
        <v>140.53</v>
      </c>
      <c r="V869" s="4">
        <v>0</v>
      </c>
      <c r="W869" s="4">
        <v>0</v>
      </c>
      <c r="X869" s="4" t="s">
        <v>3857</v>
      </c>
      <c r="Y869" s="4" t="s">
        <v>3858</v>
      </c>
    </row>
    <row r="870" s="4" customFormat="1" spans="1:25">
      <c r="A870" s="4" t="s">
        <v>3859</v>
      </c>
      <c r="B870" s="4" t="s">
        <v>26</v>
      </c>
      <c r="C870" s="4" t="s">
        <v>27</v>
      </c>
      <c r="D870" s="4" t="s">
        <v>3860</v>
      </c>
      <c r="E870" s="4" t="s">
        <v>2065</v>
      </c>
      <c r="F870" s="6">
        <v>45177</v>
      </c>
      <c r="G870" s="6">
        <v>45178</v>
      </c>
      <c r="H870" s="4">
        <v>1</v>
      </c>
      <c r="I870" s="4">
        <v>1</v>
      </c>
      <c r="J870" s="4">
        <v>1</v>
      </c>
      <c r="K870" s="4" t="s">
        <v>30</v>
      </c>
      <c r="L870" s="4">
        <v>954.74</v>
      </c>
      <c r="M870" s="4">
        <v>954.74</v>
      </c>
      <c r="N870" s="4" t="s">
        <v>3861</v>
      </c>
      <c r="O870" s="4" t="s">
        <v>2889</v>
      </c>
      <c r="P870" s="4" t="s">
        <v>33</v>
      </c>
      <c r="Q870" s="4">
        <v>0</v>
      </c>
      <c r="R870" s="8">
        <v>45176</v>
      </c>
      <c r="S870" s="6">
        <v>45181</v>
      </c>
      <c r="T870" s="4" t="s">
        <v>34</v>
      </c>
      <c r="U870" s="4">
        <v>954.74</v>
      </c>
      <c r="V870" s="4">
        <v>0</v>
      </c>
      <c r="W870" s="4">
        <v>0</v>
      </c>
      <c r="X870" s="4" t="s">
        <v>3862</v>
      </c>
      <c r="Y870" s="4" t="s">
        <v>3863</v>
      </c>
    </row>
    <row r="871" s="4" customFormat="1" spans="1:25">
      <c r="A871" s="4" t="s">
        <v>3864</v>
      </c>
      <c r="B871" s="4" t="s">
        <v>26</v>
      </c>
      <c r="C871" s="4" t="s">
        <v>27</v>
      </c>
      <c r="D871" s="4" t="s">
        <v>3865</v>
      </c>
      <c r="E871" s="4" t="s">
        <v>2736</v>
      </c>
      <c r="F871" s="6">
        <v>45177</v>
      </c>
      <c r="G871" s="6">
        <v>45178</v>
      </c>
      <c r="H871" s="4">
        <v>1</v>
      </c>
      <c r="I871" s="4">
        <v>1</v>
      </c>
      <c r="J871" s="4">
        <v>1</v>
      </c>
      <c r="K871" s="4" t="s">
        <v>30</v>
      </c>
      <c r="L871" s="4">
        <v>720.35</v>
      </c>
      <c r="M871" s="4">
        <v>720.35</v>
      </c>
      <c r="N871" s="4" t="s">
        <v>3866</v>
      </c>
      <c r="O871" s="4" t="s">
        <v>2889</v>
      </c>
      <c r="P871" s="4" t="s">
        <v>33</v>
      </c>
      <c r="Q871" s="4">
        <v>0</v>
      </c>
      <c r="R871" s="8">
        <v>45176.0000115741</v>
      </c>
      <c r="S871" s="6">
        <v>45181</v>
      </c>
      <c r="T871" s="4" t="s">
        <v>34</v>
      </c>
      <c r="U871" s="4">
        <v>720.35</v>
      </c>
      <c r="V871" s="4">
        <v>0</v>
      </c>
      <c r="W871" s="4">
        <v>0</v>
      </c>
      <c r="X871" s="4" t="s">
        <v>3867</v>
      </c>
      <c r="Y871" s="4" t="s">
        <v>3868</v>
      </c>
    </row>
    <row r="872" s="4" customFormat="1" spans="1:25">
      <c r="A872" s="4" t="s">
        <v>3869</v>
      </c>
      <c r="B872" s="4" t="s">
        <v>26</v>
      </c>
      <c r="C872" s="4" t="s">
        <v>27</v>
      </c>
      <c r="D872" s="4" t="s">
        <v>476</v>
      </c>
      <c r="E872" s="4" t="s">
        <v>477</v>
      </c>
      <c r="F872" s="6">
        <v>45177</v>
      </c>
      <c r="G872" s="6">
        <v>45178</v>
      </c>
      <c r="H872" s="4">
        <v>1</v>
      </c>
      <c r="I872" s="4">
        <v>1</v>
      </c>
      <c r="J872" s="4">
        <v>1</v>
      </c>
      <c r="K872" s="4" t="s">
        <v>30</v>
      </c>
      <c r="L872" s="4">
        <v>1012.71</v>
      </c>
      <c r="M872" s="4">
        <v>1012.71</v>
      </c>
      <c r="N872" s="4" t="s">
        <v>3870</v>
      </c>
      <c r="O872" s="4" t="s">
        <v>2889</v>
      </c>
      <c r="P872" s="4" t="s">
        <v>33</v>
      </c>
      <c r="Q872" s="4">
        <v>0</v>
      </c>
      <c r="R872" s="8">
        <v>45176</v>
      </c>
      <c r="S872" s="6">
        <v>45181</v>
      </c>
      <c r="T872" s="4" t="s">
        <v>34</v>
      </c>
      <c r="U872" s="4">
        <v>1012.71</v>
      </c>
      <c r="V872" s="4">
        <v>0</v>
      </c>
      <c r="W872" s="4">
        <v>0</v>
      </c>
      <c r="X872" s="4" t="s">
        <v>3871</v>
      </c>
      <c r="Y872" s="4" t="s">
        <v>35</v>
      </c>
    </row>
    <row r="873" s="4" customFormat="1" spans="1:25">
      <c r="A873" s="4" t="s">
        <v>3872</v>
      </c>
      <c r="B873" s="4" t="s">
        <v>26</v>
      </c>
      <c r="C873" s="4" t="s">
        <v>27</v>
      </c>
      <c r="D873" s="4" t="s">
        <v>3873</v>
      </c>
      <c r="E873" s="4" t="s">
        <v>3759</v>
      </c>
      <c r="F873" s="6">
        <v>45177</v>
      </c>
      <c r="G873" s="6">
        <v>45178</v>
      </c>
      <c r="H873" s="4">
        <v>1</v>
      </c>
      <c r="I873" s="4">
        <v>1</v>
      </c>
      <c r="J873" s="4">
        <v>1</v>
      </c>
      <c r="K873" s="4" t="s">
        <v>30</v>
      </c>
      <c r="L873" s="4">
        <v>509.19</v>
      </c>
      <c r="M873" s="4">
        <v>509.19</v>
      </c>
      <c r="N873" s="4" t="s">
        <v>3874</v>
      </c>
      <c r="O873" s="4" t="s">
        <v>2889</v>
      </c>
      <c r="P873" s="4" t="s">
        <v>33</v>
      </c>
      <c r="Q873" s="4">
        <v>0</v>
      </c>
      <c r="R873" s="8">
        <v>45176.0000115741</v>
      </c>
      <c r="S873" s="6">
        <v>45181</v>
      </c>
      <c r="T873" s="4" t="s">
        <v>34</v>
      </c>
      <c r="U873" s="4">
        <v>509.19</v>
      </c>
      <c r="V873" s="4">
        <v>0</v>
      </c>
      <c r="W873" s="4">
        <v>0</v>
      </c>
      <c r="X873" s="4" t="s">
        <v>3875</v>
      </c>
      <c r="Y873" s="4" t="s">
        <v>35</v>
      </c>
    </row>
    <row r="874" s="4" customFormat="1" spans="1:25">
      <c r="A874" s="4" t="s">
        <v>3876</v>
      </c>
      <c r="B874" s="4" t="s">
        <v>26</v>
      </c>
      <c r="C874" s="4" t="s">
        <v>27</v>
      </c>
      <c r="D874" s="4" t="s">
        <v>3877</v>
      </c>
      <c r="E874" s="4" t="s">
        <v>105</v>
      </c>
      <c r="F874" s="6">
        <v>45177</v>
      </c>
      <c r="G874" s="6">
        <v>45178</v>
      </c>
      <c r="H874" s="4">
        <v>1</v>
      </c>
      <c r="I874" s="4">
        <v>1</v>
      </c>
      <c r="J874" s="4">
        <v>1</v>
      </c>
      <c r="K874" s="4" t="s">
        <v>30</v>
      </c>
      <c r="L874" s="4">
        <v>487.43</v>
      </c>
      <c r="M874" s="4">
        <v>487.43</v>
      </c>
      <c r="N874" s="4" t="s">
        <v>3878</v>
      </c>
      <c r="O874" s="4" t="s">
        <v>2889</v>
      </c>
      <c r="P874" s="4" t="s">
        <v>33</v>
      </c>
      <c r="Q874" s="4">
        <v>0</v>
      </c>
      <c r="R874" s="8">
        <v>45176</v>
      </c>
      <c r="S874" s="6">
        <v>45181</v>
      </c>
      <c r="T874" s="4" t="s">
        <v>34</v>
      </c>
      <c r="U874" s="4">
        <v>487.43</v>
      </c>
      <c r="V874" s="4">
        <v>0</v>
      </c>
      <c r="W874" s="4">
        <v>0</v>
      </c>
      <c r="X874" s="4" t="s">
        <v>3879</v>
      </c>
      <c r="Y874" s="4" t="s">
        <v>3880</v>
      </c>
    </row>
    <row r="875" s="4" customFormat="1" spans="1:25">
      <c r="A875" s="4" t="s">
        <v>3881</v>
      </c>
      <c r="B875" s="4" t="s">
        <v>26</v>
      </c>
      <c r="C875" s="4" t="s">
        <v>27</v>
      </c>
      <c r="D875" s="4" t="s">
        <v>1823</v>
      </c>
      <c r="E875" s="4" t="s">
        <v>39</v>
      </c>
      <c r="F875" s="6">
        <v>45177</v>
      </c>
      <c r="G875" s="6">
        <v>45178</v>
      </c>
      <c r="H875" s="4">
        <v>1</v>
      </c>
      <c r="I875" s="4">
        <v>1</v>
      </c>
      <c r="J875" s="4">
        <v>1</v>
      </c>
      <c r="K875" s="4" t="s">
        <v>30</v>
      </c>
      <c r="L875" s="4">
        <v>397.9</v>
      </c>
      <c r="M875" s="4">
        <v>397.9</v>
      </c>
      <c r="N875" s="4" t="s">
        <v>3882</v>
      </c>
      <c r="O875" s="4" t="s">
        <v>2889</v>
      </c>
      <c r="P875" s="4" t="s">
        <v>33</v>
      </c>
      <c r="Q875" s="4">
        <v>0</v>
      </c>
      <c r="R875" s="8">
        <v>45176.0000115741</v>
      </c>
      <c r="S875" s="6">
        <v>45181</v>
      </c>
      <c r="T875" s="4" t="s">
        <v>34</v>
      </c>
      <c r="U875" s="4">
        <v>397.9</v>
      </c>
      <c r="V875" s="4">
        <v>0</v>
      </c>
      <c r="W875" s="4">
        <v>0</v>
      </c>
      <c r="X875" s="4" t="s">
        <v>3883</v>
      </c>
      <c r="Y875" s="4" t="s">
        <v>3884</v>
      </c>
    </row>
    <row r="876" s="4" customFormat="1" spans="1:25">
      <c r="A876" s="4" t="s">
        <v>3885</v>
      </c>
      <c r="B876" s="4" t="s">
        <v>26</v>
      </c>
      <c r="C876" s="4" t="s">
        <v>27</v>
      </c>
      <c r="D876" s="4" t="s">
        <v>3886</v>
      </c>
      <c r="E876" s="4" t="s">
        <v>3887</v>
      </c>
      <c r="F876" s="6">
        <v>45177</v>
      </c>
      <c r="G876" s="6">
        <v>45178</v>
      </c>
      <c r="H876" s="4">
        <v>1</v>
      </c>
      <c r="I876" s="4">
        <v>1</v>
      </c>
      <c r="J876" s="4">
        <v>1</v>
      </c>
      <c r="K876" s="4" t="s">
        <v>30</v>
      </c>
      <c r="L876" s="4">
        <v>661.7</v>
      </c>
      <c r="M876" s="4">
        <v>661.7</v>
      </c>
      <c r="N876" s="4" t="s">
        <v>3888</v>
      </c>
      <c r="O876" s="4" t="s">
        <v>2889</v>
      </c>
      <c r="P876" s="4" t="s">
        <v>33</v>
      </c>
      <c r="Q876" s="4">
        <v>0</v>
      </c>
      <c r="R876" s="8">
        <v>45176</v>
      </c>
      <c r="S876" s="6">
        <v>45181</v>
      </c>
      <c r="T876" s="4" t="s">
        <v>34</v>
      </c>
      <c r="U876" s="4">
        <v>661.7</v>
      </c>
      <c r="V876" s="4">
        <v>0</v>
      </c>
      <c r="W876" s="4">
        <v>0</v>
      </c>
      <c r="X876" s="4" t="s">
        <v>3889</v>
      </c>
      <c r="Y876" s="4" t="s">
        <v>35</v>
      </c>
    </row>
    <row r="877" s="4" customFormat="1" spans="1:25">
      <c r="A877" s="4" t="s">
        <v>3890</v>
      </c>
      <c r="B877" s="4" t="s">
        <v>26</v>
      </c>
      <c r="C877" s="4" t="s">
        <v>27</v>
      </c>
      <c r="D877" s="4" t="s">
        <v>334</v>
      </c>
      <c r="E877" s="4" t="s">
        <v>3891</v>
      </c>
      <c r="F877" s="6">
        <v>45177</v>
      </c>
      <c r="G877" s="6">
        <v>45178</v>
      </c>
      <c r="H877" s="4">
        <v>1</v>
      </c>
      <c r="I877" s="4">
        <v>1</v>
      </c>
      <c r="J877" s="4">
        <v>1</v>
      </c>
      <c r="K877" s="4" t="s">
        <v>30</v>
      </c>
      <c r="L877" s="4">
        <v>844.66</v>
      </c>
      <c r="M877" s="4">
        <v>844.66</v>
      </c>
      <c r="N877" s="4" t="s">
        <v>3892</v>
      </c>
      <c r="O877" s="4" t="s">
        <v>2889</v>
      </c>
      <c r="P877" s="4" t="s">
        <v>33</v>
      </c>
      <c r="Q877" s="4">
        <v>0</v>
      </c>
      <c r="R877" s="8">
        <v>45176</v>
      </c>
      <c r="S877" s="6">
        <v>45181</v>
      </c>
      <c r="T877" s="4" t="s">
        <v>34</v>
      </c>
      <c r="U877" s="4">
        <v>844.66</v>
      </c>
      <c r="V877" s="4">
        <v>0</v>
      </c>
      <c r="W877" s="4">
        <v>0</v>
      </c>
      <c r="X877" s="4" t="s">
        <v>3893</v>
      </c>
      <c r="Y877" s="4" t="s">
        <v>3894</v>
      </c>
    </row>
    <row r="878" s="4" customFormat="1" spans="1:25">
      <c r="A878" s="4" t="s">
        <v>3895</v>
      </c>
      <c r="B878" s="4" t="s">
        <v>26</v>
      </c>
      <c r="C878" s="4" t="s">
        <v>27</v>
      </c>
      <c r="D878" s="4" t="s">
        <v>1668</v>
      </c>
      <c r="E878" s="4" t="s">
        <v>1669</v>
      </c>
      <c r="F878" s="6">
        <v>45177</v>
      </c>
      <c r="G878" s="6">
        <v>45178</v>
      </c>
      <c r="H878" s="4">
        <v>1</v>
      </c>
      <c r="I878" s="4">
        <v>1</v>
      </c>
      <c r="J878" s="4">
        <v>1</v>
      </c>
      <c r="K878" s="4" t="s">
        <v>30</v>
      </c>
      <c r="L878" s="4">
        <v>343.15</v>
      </c>
      <c r="M878" s="4">
        <v>343.15</v>
      </c>
      <c r="N878" s="4" t="s">
        <v>3896</v>
      </c>
      <c r="O878" s="4" t="s">
        <v>2889</v>
      </c>
      <c r="P878" s="4" t="s">
        <v>33</v>
      </c>
      <c r="Q878" s="4">
        <v>0</v>
      </c>
      <c r="R878" s="8">
        <v>45176</v>
      </c>
      <c r="S878" s="6">
        <v>45181</v>
      </c>
      <c r="T878" s="4" t="s">
        <v>34</v>
      </c>
      <c r="U878" s="4">
        <v>343.15</v>
      </c>
      <c r="V878" s="4">
        <v>0</v>
      </c>
      <c r="W878" s="4">
        <v>0</v>
      </c>
      <c r="X878" s="4" t="s">
        <v>3897</v>
      </c>
      <c r="Y878" s="4" t="s">
        <v>3898</v>
      </c>
    </row>
    <row r="879" s="4" customFormat="1" spans="1:25">
      <c r="A879" s="4" t="s">
        <v>3899</v>
      </c>
      <c r="B879" s="4" t="s">
        <v>26</v>
      </c>
      <c r="C879" s="4" t="s">
        <v>27</v>
      </c>
      <c r="D879" s="4" t="s">
        <v>3900</v>
      </c>
      <c r="E879" s="4" t="s">
        <v>3901</v>
      </c>
      <c r="F879" s="6">
        <v>45177</v>
      </c>
      <c r="G879" s="6">
        <v>45178</v>
      </c>
      <c r="H879" s="4">
        <v>1</v>
      </c>
      <c r="I879" s="4">
        <v>1</v>
      </c>
      <c r="J879" s="4">
        <v>1</v>
      </c>
      <c r="K879" s="4" t="s">
        <v>30</v>
      </c>
      <c r="L879" s="4">
        <v>1464.09</v>
      </c>
      <c r="M879" s="4">
        <v>1464.09</v>
      </c>
      <c r="N879" s="4" t="s">
        <v>3902</v>
      </c>
      <c r="O879" s="4" t="s">
        <v>2889</v>
      </c>
      <c r="P879" s="4" t="s">
        <v>33</v>
      </c>
      <c r="Q879" s="4">
        <v>0</v>
      </c>
      <c r="R879" s="8">
        <v>45176</v>
      </c>
      <c r="S879" s="6">
        <v>45181</v>
      </c>
      <c r="T879" s="4" t="s">
        <v>34</v>
      </c>
      <c r="U879" s="4">
        <v>1464.09</v>
      </c>
      <c r="V879" s="4">
        <v>0</v>
      </c>
      <c r="W879" s="4">
        <v>0</v>
      </c>
      <c r="X879" s="4" t="s">
        <v>3903</v>
      </c>
      <c r="Y879" s="4" t="s">
        <v>3904</v>
      </c>
    </row>
    <row r="880" s="4" customFormat="1" spans="1:25">
      <c r="A880" s="4" t="s">
        <v>3905</v>
      </c>
      <c r="B880" s="4" t="s">
        <v>26</v>
      </c>
      <c r="C880" s="4" t="s">
        <v>27</v>
      </c>
      <c r="D880" s="4" t="s">
        <v>3906</v>
      </c>
      <c r="E880" s="4" t="s">
        <v>3907</v>
      </c>
      <c r="F880" s="6">
        <v>45177</v>
      </c>
      <c r="G880" s="6">
        <v>45178</v>
      </c>
      <c r="H880" s="4">
        <v>1</v>
      </c>
      <c r="I880" s="4">
        <v>1</v>
      </c>
      <c r="J880" s="4">
        <v>1</v>
      </c>
      <c r="K880" s="4" t="s">
        <v>30</v>
      </c>
      <c r="L880" s="4">
        <v>473.2</v>
      </c>
      <c r="M880" s="4">
        <v>473.2</v>
      </c>
      <c r="N880" s="4" t="s">
        <v>1837</v>
      </c>
      <c r="O880" s="4" t="s">
        <v>2889</v>
      </c>
      <c r="P880" s="4" t="s">
        <v>33</v>
      </c>
      <c r="Q880" s="4">
        <v>0</v>
      </c>
      <c r="R880" s="8">
        <v>45177.0000115741</v>
      </c>
      <c r="S880" s="6">
        <v>45181</v>
      </c>
      <c r="T880" s="4" t="s">
        <v>34</v>
      </c>
      <c r="U880" s="4">
        <v>473.2</v>
      </c>
      <c r="V880" s="4">
        <v>0</v>
      </c>
      <c r="W880" s="4">
        <v>0</v>
      </c>
      <c r="X880" s="4" t="s">
        <v>3908</v>
      </c>
      <c r="Y880" s="4" t="s">
        <v>3909</v>
      </c>
    </row>
    <row r="881" s="4" customFormat="1" spans="1:25">
      <c r="A881" s="4" t="s">
        <v>3910</v>
      </c>
      <c r="B881" s="4" t="s">
        <v>26</v>
      </c>
      <c r="C881" s="4" t="s">
        <v>27</v>
      </c>
      <c r="D881" s="4" t="s">
        <v>3911</v>
      </c>
      <c r="E881" s="4" t="s">
        <v>3912</v>
      </c>
      <c r="F881" s="6">
        <v>45177</v>
      </c>
      <c r="G881" s="6">
        <v>45178</v>
      </c>
      <c r="H881" s="4">
        <v>1</v>
      </c>
      <c r="I881" s="4">
        <v>1</v>
      </c>
      <c r="J881" s="4">
        <v>1</v>
      </c>
      <c r="K881" s="4" t="s">
        <v>30</v>
      </c>
      <c r="L881" s="4">
        <v>576.89</v>
      </c>
      <c r="M881" s="4">
        <v>576.89</v>
      </c>
      <c r="N881" s="4" t="s">
        <v>3913</v>
      </c>
      <c r="O881" s="4" t="s">
        <v>2889</v>
      </c>
      <c r="P881" s="4" t="s">
        <v>33</v>
      </c>
      <c r="Q881" s="4">
        <v>0</v>
      </c>
      <c r="R881" s="8">
        <v>45177</v>
      </c>
      <c r="S881" s="6">
        <v>45181</v>
      </c>
      <c r="T881" s="4" t="s">
        <v>34</v>
      </c>
      <c r="U881" s="4">
        <v>576.89</v>
      </c>
      <c r="V881" s="4">
        <v>0</v>
      </c>
      <c r="W881" s="4">
        <v>0</v>
      </c>
      <c r="X881" s="4" t="s">
        <v>3914</v>
      </c>
      <c r="Y881" s="4" t="s">
        <v>3915</v>
      </c>
    </row>
    <row r="882" s="4" customFormat="1" spans="1:26">
      <c r="A882" s="4" t="s">
        <v>3916</v>
      </c>
      <c r="B882" s="4" t="s">
        <v>26</v>
      </c>
      <c r="C882" s="4" t="s">
        <v>27</v>
      </c>
      <c r="D882" s="4" t="s">
        <v>3917</v>
      </c>
      <c r="E882" s="4" t="s">
        <v>1253</v>
      </c>
      <c r="F882" s="6">
        <v>45177</v>
      </c>
      <c r="G882" s="6">
        <v>45178</v>
      </c>
      <c r="H882" s="4">
        <v>2</v>
      </c>
      <c r="I882" s="4">
        <v>1</v>
      </c>
      <c r="J882" s="4">
        <v>2</v>
      </c>
      <c r="K882" s="4" t="s">
        <v>30</v>
      </c>
      <c r="L882" s="4">
        <v>772.06</v>
      </c>
      <c r="M882" s="4">
        <v>772.06</v>
      </c>
      <c r="N882" s="4" t="s">
        <v>3918</v>
      </c>
      <c r="O882" s="4" t="s">
        <v>2889</v>
      </c>
      <c r="P882" s="4" t="s">
        <v>33</v>
      </c>
      <c r="Q882" s="4">
        <v>0</v>
      </c>
      <c r="R882" s="8">
        <v>45177.0000115741</v>
      </c>
      <c r="S882" s="6">
        <v>45181</v>
      </c>
      <c r="T882" s="4" t="s">
        <v>34</v>
      </c>
      <c r="U882" s="4">
        <v>772.06</v>
      </c>
      <c r="V882" s="4">
        <v>0</v>
      </c>
      <c r="W882" s="4">
        <v>0</v>
      </c>
      <c r="X882" s="4" t="s">
        <v>3919</v>
      </c>
      <c r="Z882" s="4" t="s">
        <v>35</v>
      </c>
    </row>
    <row r="883" s="4" customFormat="1" spans="1:25">
      <c r="A883" s="4" t="s">
        <v>3920</v>
      </c>
      <c r="B883" s="4" t="s">
        <v>26</v>
      </c>
      <c r="C883" s="4" t="s">
        <v>27</v>
      </c>
      <c r="D883" s="4" t="s">
        <v>394</v>
      </c>
      <c r="E883" s="4" t="s">
        <v>290</v>
      </c>
      <c r="F883" s="6">
        <v>45177</v>
      </c>
      <c r="G883" s="6">
        <v>45178</v>
      </c>
      <c r="H883" s="4">
        <v>1</v>
      </c>
      <c r="I883" s="4">
        <v>1</v>
      </c>
      <c r="J883" s="4">
        <v>1</v>
      </c>
      <c r="K883" s="4" t="s">
        <v>30</v>
      </c>
      <c r="L883" s="4">
        <v>296.4</v>
      </c>
      <c r="M883" s="4">
        <v>296.4</v>
      </c>
      <c r="N883" s="4" t="s">
        <v>3921</v>
      </c>
      <c r="O883" s="4" t="s">
        <v>2889</v>
      </c>
      <c r="P883" s="4" t="s">
        <v>33</v>
      </c>
      <c r="Q883" s="4">
        <v>0</v>
      </c>
      <c r="R883" s="8">
        <v>45177</v>
      </c>
      <c r="S883" s="6">
        <v>45181</v>
      </c>
      <c r="T883" s="4" t="s">
        <v>34</v>
      </c>
      <c r="U883" s="4">
        <v>296.4</v>
      </c>
      <c r="V883" s="4">
        <v>0</v>
      </c>
      <c r="W883" s="4">
        <v>0</v>
      </c>
      <c r="X883" s="4" t="s">
        <v>3922</v>
      </c>
      <c r="Y883" s="4" t="s">
        <v>397</v>
      </c>
    </row>
    <row r="884" s="4" customFormat="1" spans="1:25">
      <c r="A884" s="4" t="s">
        <v>3923</v>
      </c>
      <c r="B884" s="4" t="s">
        <v>26</v>
      </c>
      <c r="C884" s="4" t="s">
        <v>27</v>
      </c>
      <c r="D884" s="4" t="s">
        <v>3924</v>
      </c>
      <c r="E884" s="4" t="s">
        <v>1391</v>
      </c>
      <c r="F884" s="6">
        <v>45177</v>
      </c>
      <c r="G884" s="6">
        <v>45178</v>
      </c>
      <c r="H884" s="4">
        <v>1</v>
      </c>
      <c r="I884" s="4">
        <v>1</v>
      </c>
      <c r="J884" s="4">
        <v>1</v>
      </c>
      <c r="K884" s="4" t="s">
        <v>30</v>
      </c>
      <c r="L884" s="4">
        <v>170.63</v>
      </c>
      <c r="M884" s="4">
        <v>170.63</v>
      </c>
      <c r="N884" s="4" t="s">
        <v>3925</v>
      </c>
      <c r="O884" s="4" t="s">
        <v>2889</v>
      </c>
      <c r="P884" s="4" t="s">
        <v>33</v>
      </c>
      <c r="Q884" s="4">
        <v>0</v>
      </c>
      <c r="R884" s="8">
        <v>45177.0000115741</v>
      </c>
      <c r="S884" s="6">
        <v>45181</v>
      </c>
      <c r="T884" s="4" t="s">
        <v>34</v>
      </c>
      <c r="U884" s="4">
        <v>170.63</v>
      </c>
      <c r="V884" s="4">
        <v>0</v>
      </c>
      <c r="W884" s="4">
        <v>0</v>
      </c>
      <c r="X884" s="4" t="s">
        <v>3926</v>
      </c>
      <c r="Y884" s="4" t="s">
        <v>3927</v>
      </c>
    </row>
    <row r="885" s="4" customFormat="1" spans="1:25">
      <c r="A885" s="4" t="s">
        <v>3928</v>
      </c>
      <c r="B885" s="4" t="s">
        <v>26</v>
      </c>
      <c r="C885" s="4" t="s">
        <v>27</v>
      </c>
      <c r="D885" s="4" t="s">
        <v>3771</v>
      </c>
      <c r="E885" s="4" t="s">
        <v>341</v>
      </c>
      <c r="F885" s="6">
        <v>45177</v>
      </c>
      <c r="G885" s="6">
        <v>45178</v>
      </c>
      <c r="H885" s="4">
        <v>1</v>
      </c>
      <c r="I885" s="4">
        <v>1</v>
      </c>
      <c r="J885" s="4">
        <v>1</v>
      </c>
      <c r="K885" s="4" t="s">
        <v>30</v>
      </c>
      <c r="L885" s="4">
        <v>1370.01</v>
      </c>
      <c r="M885" s="4">
        <v>1370.01</v>
      </c>
      <c r="N885" s="4" t="s">
        <v>3929</v>
      </c>
      <c r="O885" s="4" t="s">
        <v>2889</v>
      </c>
      <c r="P885" s="4" t="s">
        <v>33</v>
      </c>
      <c r="Q885" s="4">
        <v>0</v>
      </c>
      <c r="R885" s="8">
        <v>45177.0000115741</v>
      </c>
      <c r="S885" s="6">
        <v>45181</v>
      </c>
      <c r="T885" s="4" t="s">
        <v>34</v>
      </c>
      <c r="U885" s="4">
        <v>1370.01</v>
      </c>
      <c r="V885" s="4">
        <v>0</v>
      </c>
      <c r="W885" s="4">
        <v>0</v>
      </c>
      <c r="X885" s="4" t="s">
        <v>3930</v>
      </c>
      <c r="Y885" s="4" t="s">
        <v>35</v>
      </c>
    </row>
    <row r="886" s="4" customFormat="1" spans="1:25">
      <c r="A886" s="4" t="s">
        <v>3931</v>
      </c>
      <c r="B886" s="4" t="s">
        <v>26</v>
      </c>
      <c r="C886" s="4" t="s">
        <v>27</v>
      </c>
      <c r="D886" s="4" t="s">
        <v>3932</v>
      </c>
      <c r="E886" s="4" t="s">
        <v>3933</v>
      </c>
      <c r="F886" s="6">
        <v>45177</v>
      </c>
      <c r="G886" s="6">
        <v>45178</v>
      </c>
      <c r="H886" s="4">
        <v>1</v>
      </c>
      <c r="I886" s="4">
        <v>1</v>
      </c>
      <c r="J886" s="4">
        <v>1</v>
      </c>
      <c r="K886" s="4" t="s">
        <v>30</v>
      </c>
      <c r="L886" s="4">
        <v>136.79</v>
      </c>
      <c r="M886" s="4">
        <v>136.79</v>
      </c>
      <c r="N886" s="4" t="s">
        <v>3934</v>
      </c>
      <c r="O886" s="4" t="s">
        <v>2889</v>
      </c>
      <c r="P886" s="4" t="s">
        <v>33</v>
      </c>
      <c r="Q886" s="4">
        <v>0</v>
      </c>
      <c r="R886" s="8">
        <v>45177</v>
      </c>
      <c r="S886" s="6">
        <v>45181</v>
      </c>
      <c r="T886" s="4" t="s">
        <v>34</v>
      </c>
      <c r="U886" s="4">
        <v>136.79</v>
      </c>
      <c r="V886" s="4">
        <v>0</v>
      </c>
      <c r="W886" s="4">
        <v>0</v>
      </c>
      <c r="X886" s="4" t="s">
        <v>3935</v>
      </c>
      <c r="Y886" s="4" t="s">
        <v>3936</v>
      </c>
    </row>
    <row r="887" s="4" customFormat="1" spans="1:25">
      <c r="A887" s="4" t="s">
        <v>3937</v>
      </c>
      <c r="B887" s="4" t="s">
        <v>26</v>
      </c>
      <c r="C887" s="4" t="s">
        <v>27</v>
      </c>
      <c r="D887" s="4" t="s">
        <v>3938</v>
      </c>
      <c r="E887" s="4" t="s">
        <v>3156</v>
      </c>
      <c r="F887" s="6">
        <v>45177</v>
      </c>
      <c r="G887" s="6">
        <v>45178</v>
      </c>
      <c r="H887" s="4">
        <v>1</v>
      </c>
      <c r="I887" s="4">
        <v>1</v>
      </c>
      <c r="J887" s="4">
        <v>1</v>
      </c>
      <c r="K887" s="4" t="s">
        <v>30</v>
      </c>
      <c r="L887" s="4">
        <v>845.15</v>
      </c>
      <c r="M887" s="4">
        <v>845.15</v>
      </c>
      <c r="N887" s="4" t="s">
        <v>3939</v>
      </c>
      <c r="O887" s="4" t="s">
        <v>2889</v>
      </c>
      <c r="P887" s="4" t="s">
        <v>33</v>
      </c>
      <c r="Q887" s="4">
        <v>0</v>
      </c>
      <c r="R887" s="8">
        <v>45177.0000115741</v>
      </c>
      <c r="S887" s="6">
        <v>45181</v>
      </c>
      <c r="T887" s="4" t="s">
        <v>34</v>
      </c>
      <c r="U887" s="4">
        <v>845.15</v>
      </c>
      <c r="V887" s="4">
        <v>0</v>
      </c>
      <c r="W887" s="4">
        <v>0</v>
      </c>
      <c r="X887" s="4" t="s">
        <v>3940</v>
      </c>
      <c r="Y887" s="4" t="s">
        <v>3941</v>
      </c>
    </row>
    <row r="888" s="4" customFormat="1" spans="1:25">
      <c r="A888" s="4" t="s">
        <v>3942</v>
      </c>
      <c r="B888" s="4" t="s">
        <v>26</v>
      </c>
      <c r="C888" s="4" t="s">
        <v>27</v>
      </c>
      <c r="D888" s="4" t="s">
        <v>3943</v>
      </c>
      <c r="E888" s="4" t="s">
        <v>1368</v>
      </c>
      <c r="F888" s="6">
        <v>45177</v>
      </c>
      <c r="G888" s="6">
        <v>45178</v>
      </c>
      <c r="H888" s="4">
        <v>1</v>
      </c>
      <c r="I888" s="4">
        <v>1</v>
      </c>
      <c r="J888" s="4">
        <v>1</v>
      </c>
      <c r="K888" s="4" t="s">
        <v>30</v>
      </c>
      <c r="L888" s="4">
        <v>401.38</v>
      </c>
      <c r="M888" s="4">
        <v>401.38</v>
      </c>
      <c r="N888" s="4" t="s">
        <v>3944</v>
      </c>
      <c r="O888" s="4" t="s">
        <v>2889</v>
      </c>
      <c r="P888" s="4" t="s">
        <v>33</v>
      </c>
      <c r="Q888" s="4">
        <v>0</v>
      </c>
      <c r="R888" s="8">
        <v>45177.0000115741</v>
      </c>
      <c r="S888" s="6">
        <v>45181</v>
      </c>
      <c r="T888" s="4" t="s">
        <v>34</v>
      </c>
      <c r="U888" s="4">
        <v>401.38</v>
      </c>
      <c r="V888" s="4">
        <v>0</v>
      </c>
      <c r="W888" s="4">
        <v>0</v>
      </c>
      <c r="X888" s="4" t="s">
        <v>3945</v>
      </c>
      <c r="Y888" s="4" t="s">
        <v>3946</v>
      </c>
    </row>
    <row r="889" s="4" customFormat="1" spans="1:25">
      <c r="A889" s="4" t="s">
        <v>3947</v>
      </c>
      <c r="B889" s="4" t="s">
        <v>26</v>
      </c>
      <c r="C889" s="4" t="s">
        <v>27</v>
      </c>
      <c r="D889" s="4" t="s">
        <v>1485</v>
      </c>
      <c r="E889" s="4" t="s">
        <v>3948</v>
      </c>
      <c r="F889" s="6">
        <v>45177</v>
      </c>
      <c r="G889" s="6">
        <v>45178</v>
      </c>
      <c r="H889" s="4">
        <v>1</v>
      </c>
      <c r="I889" s="4">
        <v>1</v>
      </c>
      <c r="J889" s="4">
        <v>1</v>
      </c>
      <c r="K889" s="4" t="s">
        <v>30</v>
      </c>
      <c r="L889" s="4">
        <v>600.25</v>
      </c>
      <c r="M889" s="4">
        <v>600.25</v>
      </c>
      <c r="N889" s="4" t="s">
        <v>3949</v>
      </c>
      <c r="O889" s="4" t="s">
        <v>2889</v>
      </c>
      <c r="P889" s="4" t="s">
        <v>33</v>
      </c>
      <c r="Q889" s="4">
        <v>0</v>
      </c>
      <c r="R889" s="8">
        <v>45177</v>
      </c>
      <c r="S889" s="6">
        <v>45181</v>
      </c>
      <c r="T889" s="4" t="s">
        <v>34</v>
      </c>
      <c r="U889" s="4">
        <v>600.25</v>
      </c>
      <c r="V889" s="4">
        <v>0</v>
      </c>
      <c r="W889" s="4">
        <v>0</v>
      </c>
      <c r="X889" s="4" t="s">
        <v>3950</v>
      </c>
      <c r="Y889" s="4" t="s">
        <v>3951</v>
      </c>
    </row>
    <row r="890" s="4" customFormat="1" spans="1:25">
      <c r="A890" s="4" t="s">
        <v>3952</v>
      </c>
      <c r="B890" s="4" t="s">
        <v>26</v>
      </c>
      <c r="C890" s="4" t="s">
        <v>27</v>
      </c>
      <c r="D890" s="4" t="s">
        <v>3953</v>
      </c>
      <c r="E890" s="4" t="s">
        <v>580</v>
      </c>
      <c r="F890" s="6">
        <v>45177</v>
      </c>
      <c r="G890" s="6">
        <v>45178</v>
      </c>
      <c r="H890" s="4">
        <v>1</v>
      </c>
      <c r="I890" s="4">
        <v>1</v>
      </c>
      <c r="J890" s="4">
        <v>1</v>
      </c>
      <c r="K890" s="4" t="s">
        <v>30</v>
      </c>
      <c r="L890" s="4">
        <v>145.89</v>
      </c>
      <c r="M890" s="4">
        <v>145.89</v>
      </c>
      <c r="N890" s="4" t="s">
        <v>3954</v>
      </c>
      <c r="O890" s="4" t="s">
        <v>2889</v>
      </c>
      <c r="P890" s="4" t="s">
        <v>33</v>
      </c>
      <c r="Q890" s="4">
        <v>0</v>
      </c>
      <c r="R890" s="8">
        <v>45177</v>
      </c>
      <c r="S890" s="6">
        <v>45181</v>
      </c>
      <c r="T890" s="4" t="s">
        <v>34</v>
      </c>
      <c r="U890" s="4">
        <v>145.89</v>
      </c>
      <c r="V890" s="4">
        <v>0</v>
      </c>
      <c r="W890" s="4">
        <v>0</v>
      </c>
      <c r="X890" s="4" t="s">
        <v>3955</v>
      </c>
      <c r="Y890" s="4" t="s">
        <v>3956</v>
      </c>
    </row>
    <row r="891" s="4" customFormat="1" spans="1:26">
      <c r="A891" s="4" t="s">
        <v>3916</v>
      </c>
      <c r="B891" s="4" t="s">
        <v>26</v>
      </c>
      <c r="C891" s="4" t="s">
        <v>92</v>
      </c>
      <c r="D891" s="4" t="s">
        <v>3917</v>
      </c>
      <c r="E891" s="4" t="s">
        <v>1253</v>
      </c>
      <c r="F891" s="6">
        <v>45177</v>
      </c>
      <c r="G891" s="6">
        <v>45178</v>
      </c>
      <c r="H891" s="4">
        <v>2</v>
      </c>
      <c r="I891" s="4">
        <v>1</v>
      </c>
      <c r="J891" s="4">
        <v>2</v>
      </c>
      <c r="K891" s="4" t="s">
        <v>30</v>
      </c>
      <c r="L891" s="4">
        <v>-772.06</v>
      </c>
      <c r="M891" s="4">
        <v>-772.06</v>
      </c>
      <c r="N891" s="4" t="s">
        <v>3918</v>
      </c>
      <c r="O891" s="4" t="s">
        <v>2889</v>
      </c>
      <c r="P891" s="4" t="s">
        <v>33</v>
      </c>
      <c r="Q891" s="4">
        <v>0</v>
      </c>
      <c r="R891" s="8">
        <v>45177.0000115741</v>
      </c>
      <c r="S891" s="6">
        <v>45181</v>
      </c>
      <c r="T891" s="4" t="s">
        <v>34</v>
      </c>
      <c r="U891" s="4">
        <v>-772.06</v>
      </c>
      <c r="V891" s="4">
        <v>0</v>
      </c>
      <c r="W891" s="4">
        <v>0</v>
      </c>
      <c r="X891" s="4" t="s">
        <v>3919</v>
      </c>
      <c r="Z891" s="4" t="s">
        <v>35</v>
      </c>
    </row>
    <row r="892" s="4" customFormat="1" spans="1:25">
      <c r="A892" s="4" t="s">
        <v>3957</v>
      </c>
      <c r="B892" s="4" t="s">
        <v>26</v>
      </c>
      <c r="C892" s="4" t="s">
        <v>27</v>
      </c>
      <c r="D892" s="4" t="s">
        <v>3958</v>
      </c>
      <c r="E892" s="4" t="s">
        <v>3959</v>
      </c>
      <c r="F892" s="6">
        <v>45177</v>
      </c>
      <c r="G892" s="6">
        <v>45178</v>
      </c>
      <c r="H892" s="4">
        <v>1</v>
      </c>
      <c r="I892" s="4">
        <v>1</v>
      </c>
      <c r="J892" s="4">
        <v>1</v>
      </c>
      <c r="K892" s="4" t="s">
        <v>30</v>
      </c>
      <c r="L892" s="4">
        <v>685.97</v>
      </c>
      <c r="M892" s="4">
        <v>685.97</v>
      </c>
      <c r="N892" s="4" t="s">
        <v>3960</v>
      </c>
      <c r="O892" s="4" t="s">
        <v>2889</v>
      </c>
      <c r="P892" s="4" t="s">
        <v>33</v>
      </c>
      <c r="Q892" s="4">
        <v>0</v>
      </c>
      <c r="R892" s="8">
        <v>45177.0000115741</v>
      </c>
      <c r="S892" s="6">
        <v>45181</v>
      </c>
      <c r="T892" s="4" t="s">
        <v>34</v>
      </c>
      <c r="U892" s="4">
        <v>685.97</v>
      </c>
      <c r="V892" s="4">
        <v>0</v>
      </c>
      <c r="W892" s="4">
        <v>0</v>
      </c>
      <c r="X892" s="4" t="s">
        <v>3961</v>
      </c>
      <c r="Y892" s="4" t="s">
        <v>3962</v>
      </c>
    </row>
    <row r="893" s="4" customFormat="1" spans="1:25">
      <c r="A893" s="4" t="s">
        <v>3963</v>
      </c>
      <c r="B893" s="4" t="s">
        <v>26</v>
      </c>
      <c r="C893" s="4" t="s">
        <v>27</v>
      </c>
      <c r="D893" s="4" t="s">
        <v>963</v>
      </c>
      <c r="E893" s="4" t="s">
        <v>3964</v>
      </c>
      <c r="F893" s="6">
        <v>45177</v>
      </c>
      <c r="G893" s="6">
        <v>45178</v>
      </c>
      <c r="H893" s="4">
        <v>1</v>
      </c>
      <c r="I893" s="4">
        <v>1</v>
      </c>
      <c r="J893" s="4">
        <v>1</v>
      </c>
      <c r="K893" s="4" t="s">
        <v>30</v>
      </c>
      <c r="L893" s="4">
        <v>367.69</v>
      </c>
      <c r="M893" s="4">
        <v>367.69</v>
      </c>
      <c r="N893" s="4" t="s">
        <v>3965</v>
      </c>
      <c r="O893" s="4" t="s">
        <v>2889</v>
      </c>
      <c r="P893" s="4" t="s">
        <v>33</v>
      </c>
      <c r="Q893" s="4">
        <v>0</v>
      </c>
      <c r="R893" s="8">
        <v>45177</v>
      </c>
      <c r="S893" s="6">
        <v>45181</v>
      </c>
      <c r="T893" s="4" t="s">
        <v>34</v>
      </c>
      <c r="U893" s="4">
        <v>367.69</v>
      </c>
      <c r="V893" s="4">
        <v>0</v>
      </c>
      <c r="W893" s="4">
        <v>0</v>
      </c>
      <c r="X893" s="4" t="s">
        <v>3966</v>
      </c>
      <c r="Y893" s="4" t="s">
        <v>35</v>
      </c>
    </row>
    <row r="894" s="4" customFormat="1" spans="1:25">
      <c r="A894" s="4" t="s">
        <v>3967</v>
      </c>
      <c r="B894" s="4" t="s">
        <v>26</v>
      </c>
      <c r="C894" s="4" t="s">
        <v>27</v>
      </c>
      <c r="D894" s="4" t="s">
        <v>3968</v>
      </c>
      <c r="E894" s="4" t="s">
        <v>3969</v>
      </c>
      <c r="F894" s="6">
        <v>45177</v>
      </c>
      <c r="G894" s="6">
        <v>45178</v>
      </c>
      <c r="H894" s="4">
        <v>1</v>
      </c>
      <c r="I894" s="4">
        <v>1</v>
      </c>
      <c r="J894" s="4">
        <v>1</v>
      </c>
      <c r="K894" s="4" t="s">
        <v>30</v>
      </c>
      <c r="L894" s="4">
        <v>648.21</v>
      </c>
      <c r="M894" s="4">
        <v>648.21</v>
      </c>
      <c r="N894" s="4" t="s">
        <v>3970</v>
      </c>
      <c r="O894" s="4" t="s">
        <v>2889</v>
      </c>
      <c r="P894" s="4" t="s">
        <v>33</v>
      </c>
      <c r="Q894" s="4">
        <v>0</v>
      </c>
      <c r="R894" s="8">
        <v>45177.0000115741</v>
      </c>
      <c r="S894" s="6">
        <v>45181</v>
      </c>
      <c r="T894" s="4" t="s">
        <v>34</v>
      </c>
      <c r="U894" s="4">
        <v>648.21</v>
      </c>
      <c r="V894" s="4">
        <v>0</v>
      </c>
      <c r="W894" s="4">
        <v>0</v>
      </c>
      <c r="X894" s="4" t="s">
        <v>3971</v>
      </c>
      <c r="Y894" s="4" t="s">
        <v>35</v>
      </c>
    </row>
    <row r="895" s="4" customFormat="1" spans="1:25">
      <c r="A895" s="4" t="s">
        <v>3972</v>
      </c>
      <c r="B895" s="4" t="s">
        <v>26</v>
      </c>
      <c r="C895" s="4" t="s">
        <v>27</v>
      </c>
      <c r="D895" s="4" t="s">
        <v>3973</v>
      </c>
      <c r="E895" s="4" t="s">
        <v>580</v>
      </c>
      <c r="F895" s="6">
        <v>45177</v>
      </c>
      <c r="G895" s="6">
        <v>45178</v>
      </c>
      <c r="H895" s="4">
        <v>1</v>
      </c>
      <c r="I895" s="4">
        <v>1</v>
      </c>
      <c r="J895" s="4">
        <v>1</v>
      </c>
      <c r="K895" s="4" t="s">
        <v>30</v>
      </c>
      <c r="L895" s="4">
        <v>371</v>
      </c>
      <c r="M895" s="4">
        <v>371</v>
      </c>
      <c r="N895" s="4" t="s">
        <v>3974</v>
      </c>
      <c r="O895" s="4" t="s">
        <v>2889</v>
      </c>
      <c r="P895" s="4" t="s">
        <v>33</v>
      </c>
      <c r="Q895" s="4">
        <v>0</v>
      </c>
      <c r="R895" s="8">
        <v>45177</v>
      </c>
      <c r="S895" s="6">
        <v>45181</v>
      </c>
      <c r="T895" s="4" t="s">
        <v>34</v>
      </c>
      <c r="U895" s="4">
        <v>371</v>
      </c>
      <c r="V895" s="4">
        <v>0</v>
      </c>
      <c r="W895" s="4">
        <v>0</v>
      </c>
      <c r="X895" s="4" t="s">
        <v>3975</v>
      </c>
      <c r="Y895" s="4" t="s">
        <v>3976</v>
      </c>
    </row>
    <row r="896" s="4" customFormat="1" spans="1:25">
      <c r="A896" s="4" t="s">
        <v>3977</v>
      </c>
      <c r="B896" s="4" t="s">
        <v>26</v>
      </c>
      <c r="C896" s="4" t="s">
        <v>27</v>
      </c>
      <c r="D896" s="4" t="s">
        <v>3978</v>
      </c>
      <c r="E896" s="4" t="s">
        <v>3979</v>
      </c>
      <c r="F896" s="6">
        <v>45177</v>
      </c>
      <c r="G896" s="6">
        <v>45178</v>
      </c>
      <c r="H896" s="4">
        <v>2</v>
      </c>
      <c r="I896" s="4">
        <v>1</v>
      </c>
      <c r="J896" s="4">
        <v>2</v>
      </c>
      <c r="K896" s="4" t="s">
        <v>30</v>
      </c>
      <c r="L896" s="4">
        <v>509.18</v>
      </c>
      <c r="M896" s="4">
        <v>509.18</v>
      </c>
      <c r="N896" s="4" t="s">
        <v>3980</v>
      </c>
      <c r="O896" s="4" t="s">
        <v>2889</v>
      </c>
      <c r="P896" s="4" t="s">
        <v>33</v>
      </c>
      <c r="Q896" s="4">
        <v>0</v>
      </c>
      <c r="R896" s="8">
        <v>45177</v>
      </c>
      <c r="S896" s="6">
        <v>45181</v>
      </c>
      <c r="T896" s="4" t="s">
        <v>34</v>
      </c>
      <c r="U896" s="4">
        <v>509.18</v>
      </c>
      <c r="V896" s="4">
        <v>0</v>
      </c>
      <c r="W896" s="4">
        <v>0</v>
      </c>
      <c r="X896" s="4" t="s">
        <v>3981</v>
      </c>
      <c r="Y896" s="4" t="s">
        <v>35</v>
      </c>
    </row>
    <row r="897" s="4" customFormat="1" spans="1:25">
      <c r="A897" s="4" t="s">
        <v>3982</v>
      </c>
      <c r="B897" s="4" t="s">
        <v>26</v>
      </c>
      <c r="C897" s="4" t="s">
        <v>27</v>
      </c>
      <c r="D897" s="4" t="s">
        <v>3983</v>
      </c>
      <c r="E897" s="4" t="s">
        <v>901</v>
      </c>
      <c r="F897" s="6">
        <v>45177</v>
      </c>
      <c r="G897" s="6">
        <v>45178</v>
      </c>
      <c r="H897" s="4">
        <v>1</v>
      </c>
      <c r="I897" s="4">
        <v>1</v>
      </c>
      <c r="J897" s="4">
        <v>1</v>
      </c>
      <c r="K897" s="4" t="s">
        <v>30</v>
      </c>
      <c r="L897" s="4">
        <v>423.07</v>
      </c>
      <c r="M897" s="4">
        <v>423.07</v>
      </c>
      <c r="N897" s="4" t="s">
        <v>3984</v>
      </c>
      <c r="O897" s="4" t="s">
        <v>2889</v>
      </c>
      <c r="P897" s="4" t="s">
        <v>33</v>
      </c>
      <c r="Q897" s="4">
        <v>0</v>
      </c>
      <c r="R897" s="8">
        <v>45177.0000115741</v>
      </c>
      <c r="S897" s="6">
        <v>45181</v>
      </c>
      <c r="T897" s="4" t="s">
        <v>34</v>
      </c>
      <c r="U897" s="4">
        <v>423.07</v>
      </c>
      <c r="V897" s="4">
        <v>0</v>
      </c>
      <c r="W897" s="4">
        <v>0</v>
      </c>
      <c r="X897" s="4" t="s">
        <v>3985</v>
      </c>
      <c r="Y897" s="4" t="s">
        <v>3986</v>
      </c>
    </row>
    <row r="898" s="4" customFormat="1" spans="1:25">
      <c r="A898" s="4" t="s">
        <v>3987</v>
      </c>
      <c r="B898" s="4" t="s">
        <v>26</v>
      </c>
      <c r="C898" s="4" t="s">
        <v>27</v>
      </c>
      <c r="D898" s="4" t="s">
        <v>3988</v>
      </c>
      <c r="E898" s="4" t="s">
        <v>757</v>
      </c>
      <c r="F898" s="6">
        <v>45177</v>
      </c>
      <c r="G898" s="6">
        <v>45178</v>
      </c>
      <c r="H898" s="4">
        <v>1</v>
      </c>
      <c r="I898" s="4">
        <v>1</v>
      </c>
      <c r="J898" s="4">
        <v>1</v>
      </c>
      <c r="K898" s="4" t="s">
        <v>30</v>
      </c>
      <c r="L898" s="4">
        <v>320.04</v>
      </c>
      <c r="M898" s="4">
        <v>320.04</v>
      </c>
      <c r="N898" s="4" t="s">
        <v>3989</v>
      </c>
      <c r="O898" s="4" t="s">
        <v>2889</v>
      </c>
      <c r="P898" s="4" t="s">
        <v>33</v>
      </c>
      <c r="Q898" s="4">
        <v>0</v>
      </c>
      <c r="R898" s="8">
        <v>45177</v>
      </c>
      <c r="S898" s="6">
        <v>45181</v>
      </c>
      <c r="T898" s="4" t="s">
        <v>34</v>
      </c>
      <c r="U898" s="4">
        <v>320.04</v>
      </c>
      <c r="V898" s="4">
        <v>0</v>
      </c>
      <c r="W898" s="4">
        <v>0</v>
      </c>
      <c r="X898" s="4" t="s">
        <v>3990</v>
      </c>
      <c r="Y898" s="4" t="s">
        <v>3991</v>
      </c>
    </row>
    <row r="899" s="4" customFormat="1" spans="1:25">
      <c r="A899" s="4" t="s">
        <v>3992</v>
      </c>
      <c r="B899" s="4" t="s">
        <v>26</v>
      </c>
      <c r="C899" s="4" t="s">
        <v>27</v>
      </c>
      <c r="D899" s="4" t="s">
        <v>3725</v>
      </c>
      <c r="E899" s="4" t="s">
        <v>477</v>
      </c>
      <c r="F899" s="6">
        <v>45177</v>
      </c>
      <c r="G899" s="6">
        <v>45178</v>
      </c>
      <c r="H899" s="4">
        <v>1</v>
      </c>
      <c r="I899" s="4">
        <v>1</v>
      </c>
      <c r="J899" s="4">
        <v>1</v>
      </c>
      <c r="K899" s="4" t="s">
        <v>30</v>
      </c>
      <c r="L899" s="4">
        <v>261.36</v>
      </c>
      <c r="M899" s="4">
        <v>261.36</v>
      </c>
      <c r="N899" s="4" t="s">
        <v>3993</v>
      </c>
      <c r="O899" s="4" t="s">
        <v>2889</v>
      </c>
      <c r="P899" s="4" t="s">
        <v>33</v>
      </c>
      <c r="Q899" s="4">
        <v>0</v>
      </c>
      <c r="R899" s="8">
        <v>45177</v>
      </c>
      <c r="S899" s="6">
        <v>45181</v>
      </c>
      <c r="T899" s="4" t="s">
        <v>34</v>
      </c>
      <c r="U899" s="4">
        <v>261.36</v>
      </c>
      <c r="V899" s="4">
        <v>0</v>
      </c>
      <c r="W899" s="4">
        <v>0</v>
      </c>
      <c r="X899" s="4" t="s">
        <v>3994</v>
      </c>
      <c r="Y899" s="4" t="s">
        <v>3995</v>
      </c>
    </row>
    <row r="900" s="4" customFormat="1" spans="1:25">
      <c r="A900" s="4" t="s">
        <v>3996</v>
      </c>
      <c r="B900" s="4" t="s">
        <v>26</v>
      </c>
      <c r="C900" s="4" t="s">
        <v>27</v>
      </c>
      <c r="D900" s="4" t="s">
        <v>3997</v>
      </c>
      <c r="E900" s="4" t="s">
        <v>3998</v>
      </c>
      <c r="F900" s="6">
        <v>45177</v>
      </c>
      <c r="G900" s="6">
        <v>45178</v>
      </c>
      <c r="H900" s="4">
        <v>1</v>
      </c>
      <c r="I900" s="4">
        <v>1</v>
      </c>
      <c r="J900" s="4">
        <v>1</v>
      </c>
      <c r="K900" s="4" t="s">
        <v>30</v>
      </c>
      <c r="L900" s="4">
        <v>171.93</v>
      </c>
      <c r="M900" s="4">
        <v>171.93</v>
      </c>
      <c r="N900" s="4" t="s">
        <v>3999</v>
      </c>
      <c r="O900" s="4" t="s">
        <v>2889</v>
      </c>
      <c r="P900" s="4" t="s">
        <v>33</v>
      </c>
      <c r="Q900" s="4">
        <v>0</v>
      </c>
      <c r="R900" s="8">
        <v>45177.0000115741</v>
      </c>
      <c r="S900" s="6">
        <v>45181</v>
      </c>
      <c r="T900" s="4" t="s">
        <v>34</v>
      </c>
      <c r="U900" s="4">
        <v>171.93</v>
      </c>
      <c r="V900" s="4">
        <v>0</v>
      </c>
      <c r="W900" s="4">
        <v>0</v>
      </c>
      <c r="X900" s="4" t="s">
        <v>4000</v>
      </c>
      <c r="Y900" s="4" t="s">
        <v>4001</v>
      </c>
    </row>
    <row r="901" s="4" customFormat="1" spans="1:25">
      <c r="A901" s="4" t="s">
        <v>4002</v>
      </c>
      <c r="B901" s="4" t="s">
        <v>26</v>
      </c>
      <c r="C901" s="4" t="s">
        <v>27</v>
      </c>
      <c r="D901" s="4" t="s">
        <v>4003</v>
      </c>
      <c r="E901" s="4" t="s">
        <v>1000</v>
      </c>
      <c r="F901" s="6">
        <v>45177</v>
      </c>
      <c r="G901" s="6">
        <v>45178</v>
      </c>
      <c r="H901" s="4">
        <v>1</v>
      </c>
      <c r="I901" s="4">
        <v>1</v>
      </c>
      <c r="J901" s="4">
        <v>1</v>
      </c>
      <c r="K901" s="4" t="s">
        <v>30</v>
      </c>
      <c r="L901" s="4">
        <v>1064.79</v>
      </c>
      <c r="M901" s="4">
        <v>1064.79</v>
      </c>
      <c r="N901" s="4" t="s">
        <v>4004</v>
      </c>
      <c r="O901" s="4" t="s">
        <v>2889</v>
      </c>
      <c r="P901" s="4" t="s">
        <v>33</v>
      </c>
      <c r="Q901" s="4">
        <v>0</v>
      </c>
      <c r="R901" s="8">
        <v>45177</v>
      </c>
      <c r="S901" s="6">
        <v>45181</v>
      </c>
      <c r="T901" s="4" t="s">
        <v>34</v>
      </c>
      <c r="U901" s="4">
        <v>1064.79</v>
      </c>
      <c r="V901" s="4">
        <v>0</v>
      </c>
      <c r="W901" s="4">
        <v>0</v>
      </c>
      <c r="X901" s="4" t="s">
        <v>4005</v>
      </c>
      <c r="Y901" s="4" t="s">
        <v>4006</v>
      </c>
    </row>
    <row r="902" s="4" customFormat="1" spans="1:25">
      <c r="A902" s="4" t="s">
        <v>1620</v>
      </c>
      <c r="B902" s="4" t="s">
        <v>26</v>
      </c>
      <c r="C902" s="4" t="s">
        <v>1047</v>
      </c>
      <c r="D902" s="4" t="s">
        <v>1621</v>
      </c>
      <c r="E902" s="4" t="s">
        <v>1622</v>
      </c>
      <c r="F902" s="6">
        <v>45172</v>
      </c>
      <c r="G902" s="6">
        <v>45176</v>
      </c>
      <c r="H902" s="4">
        <v>1</v>
      </c>
      <c r="I902" s="4">
        <v>4</v>
      </c>
      <c r="J902" s="4">
        <v>4</v>
      </c>
      <c r="K902" s="4" t="s">
        <v>30</v>
      </c>
      <c r="L902" s="4">
        <v>-3004.95</v>
      </c>
      <c r="M902" s="4">
        <v>-3004.95</v>
      </c>
      <c r="N902" s="4" t="s">
        <v>1623</v>
      </c>
      <c r="O902" s="4" t="s">
        <v>2889</v>
      </c>
      <c r="P902" s="4" t="s">
        <v>33</v>
      </c>
      <c r="Q902" s="4">
        <v>0</v>
      </c>
      <c r="R902" s="8">
        <v>45171.7711458333</v>
      </c>
      <c r="S902" s="6">
        <v>45181</v>
      </c>
      <c r="T902" s="4" t="s">
        <v>34</v>
      </c>
      <c r="U902" s="4">
        <v>-3004.95</v>
      </c>
      <c r="V902" s="4">
        <v>0</v>
      </c>
      <c r="W902" s="4">
        <v>0</v>
      </c>
      <c r="X902" s="4" t="s">
        <v>1624</v>
      </c>
      <c r="Y902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807"/>
  <sheetViews>
    <sheetView tabSelected="1" workbookViewId="0">
      <selection activeCell="H805" sqref="H805"/>
    </sheetView>
  </sheetViews>
  <sheetFormatPr defaultColWidth="9" defaultRowHeight="13.5"/>
  <cols>
    <col min="1" max="1" width="12.625" style="4"/>
    <col min="2" max="2" width="10.375" style="4"/>
    <col min="3" max="3" width="12.125" style="4" customWidth="1"/>
    <col min="4" max="4" width="11.5" style="4"/>
    <col min="5" max="5" width="10.375" style="4"/>
    <col min="6" max="6" width="9" style="4"/>
    <col min="7" max="7" width="9.375" style="4"/>
    <col min="8" max="1633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4007</v>
      </c>
    </row>
    <row r="2" s="4" customFormat="1" hidden="1" spans="1:9">
      <c r="A2" s="5">
        <v>999223832335726</v>
      </c>
      <c r="B2" s="6">
        <v>45173</v>
      </c>
      <c r="C2" s="6">
        <v>45175</v>
      </c>
      <c r="D2" s="4">
        <v>918</v>
      </c>
      <c r="E2" s="4" t="str">
        <f>VLOOKUP(A2,HOP!A:L,12,0)</f>
        <v>918.00</v>
      </c>
      <c r="F2" s="4" t="str">
        <f>VLOOKUP(A2,HOP!A:C,3,0)</f>
        <v>3284122</v>
      </c>
      <c r="G2" s="4">
        <f>D2-E2</f>
        <v>0</v>
      </c>
      <c r="H2" s="4" t="str">
        <f>$H$1&amp;F2</f>
        <v>，3284122</v>
      </c>
      <c r="I2" s="4" t="str">
        <f>VLOOKUP(A2,HOP!A:U,21,0)</f>
        <v>直连</v>
      </c>
    </row>
    <row r="3" s="4" customFormat="1" hidden="1" spans="1:9">
      <c r="A3" s="5">
        <v>999224084347971</v>
      </c>
      <c r="B3" s="6">
        <v>45169</v>
      </c>
      <c r="C3" s="6">
        <v>45175</v>
      </c>
      <c r="D3" s="4">
        <v>5628</v>
      </c>
      <c r="E3" s="4" t="str">
        <f>VLOOKUP(A3,HOP!A:L,12,0)</f>
        <v>5628.00</v>
      </c>
      <c r="F3" s="4" t="str">
        <f>VLOOKUP(A3,HOP!A:C,3,0)</f>
        <v>3351844</v>
      </c>
      <c r="G3" s="4">
        <f t="shared" ref="G3:G66" si="0">D3-E3</f>
        <v>0</v>
      </c>
      <c r="H3" s="4" t="str">
        <f t="shared" ref="H3:H66" si="1">$H$1&amp;F3</f>
        <v>，3351844</v>
      </c>
      <c r="I3" s="4" t="str">
        <f>VLOOKUP(A3,HOP!A:U,21,0)</f>
        <v>直采</v>
      </c>
    </row>
    <row r="4" s="4" customFormat="1" hidden="1" spans="1:9">
      <c r="A4" s="5">
        <v>999224305808397</v>
      </c>
      <c r="B4" s="6">
        <v>45173</v>
      </c>
      <c r="C4" s="6">
        <v>45175</v>
      </c>
      <c r="D4" s="4">
        <v>3302</v>
      </c>
      <c r="E4" s="4" t="str">
        <f>VLOOKUP(A4,HOP!A:L,12,0)</f>
        <v>3302.00</v>
      </c>
      <c r="F4" s="4" t="str">
        <f>VLOOKUP(A4,HOP!A:C,3,0)</f>
        <v>3397771</v>
      </c>
      <c r="G4" s="4">
        <f t="shared" si="0"/>
        <v>0</v>
      </c>
      <c r="H4" s="4" t="str">
        <f t="shared" si="1"/>
        <v>，3397771</v>
      </c>
      <c r="I4" s="4" t="str">
        <f>VLOOKUP(A4,HOP!A:U,21,0)</f>
        <v>直连</v>
      </c>
    </row>
    <row r="5" s="4" customFormat="1" hidden="1" spans="1:9">
      <c r="A5" s="5">
        <v>999224313954534</v>
      </c>
      <c r="B5" s="6">
        <v>45173</v>
      </c>
      <c r="C5" s="6">
        <v>45175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999224566202725</v>
      </c>
      <c r="B6" s="6">
        <v>45169</v>
      </c>
      <c r="C6" s="6">
        <v>45175</v>
      </c>
      <c r="D6" s="4">
        <v>1122</v>
      </c>
      <c r="E6" s="4" t="str">
        <f>VLOOKUP(A6,HOP!A:L,12,0)</f>
        <v>1122.00</v>
      </c>
      <c r="F6" s="4" t="str">
        <f>VLOOKUP(A6,HOP!A:C,3,0)</f>
        <v>3453954</v>
      </c>
      <c r="G6" s="4">
        <f t="shared" si="0"/>
        <v>0</v>
      </c>
      <c r="H6" s="4" t="str">
        <f t="shared" si="1"/>
        <v>，3453954</v>
      </c>
      <c r="I6" s="4" t="str">
        <f>VLOOKUP(A6,HOP!A:U,21,0)</f>
        <v>直连</v>
      </c>
    </row>
    <row r="7" s="4" customFormat="1" hidden="1" spans="1:9">
      <c r="A7" s="5">
        <v>999224568557870</v>
      </c>
      <c r="B7" s="6">
        <v>45166</v>
      </c>
      <c r="C7" s="6">
        <v>45175</v>
      </c>
      <c r="D7" s="4">
        <v>2403</v>
      </c>
      <c r="E7" s="4" t="str">
        <f>VLOOKUP(A7,HOP!A:L,12,0)</f>
        <v>2403.00</v>
      </c>
      <c r="F7" s="4" t="str">
        <f>VLOOKUP(A7,HOP!A:C,3,0)</f>
        <v>3454294</v>
      </c>
      <c r="G7" s="4">
        <f t="shared" si="0"/>
        <v>0</v>
      </c>
      <c r="H7" s="4" t="str">
        <f t="shared" si="1"/>
        <v>，3454294</v>
      </c>
      <c r="I7" s="4" t="str">
        <f>VLOOKUP(A7,HOP!A:U,21,0)</f>
        <v>直采</v>
      </c>
    </row>
    <row r="8" s="4" customFormat="1" hidden="1" spans="1:9">
      <c r="A8" s="5">
        <v>999224776208884</v>
      </c>
      <c r="B8" s="6">
        <v>45171</v>
      </c>
      <c r="C8" s="6">
        <v>45175</v>
      </c>
      <c r="D8" s="4">
        <v>2370.12</v>
      </c>
      <c r="E8" s="4" t="str">
        <f>VLOOKUP(A8,HOP!A:L,12,0)</f>
        <v>2370.16</v>
      </c>
      <c r="F8" s="4" t="str">
        <f>VLOOKUP(A8,HOP!A:C,3,0)</f>
        <v>3505239</v>
      </c>
      <c r="G8" s="4">
        <f t="shared" si="0"/>
        <v>-0.0399999999999636</v>
      </c>
      <c r="H8" s="4" t="str">
        <f t="shared" si="1"/>
        <v>，3505239</v>
      </c>
      <c r="I8" s="4" t="str">
        <f>VLOOKUP(A8,HOP!A:U,21,0)</f>
        <v>直连</v>
      </c>
    </row>
    <row r="9" s="4" customFormat="1" hidden="1" spans="1:9">
      <c r="A9" s="5">
        <v>999224861494211</v>
      </c>
      <c r="B9" s="6">
        <v>45171</v>
      </c>
      <c r="C9" s="6">
        <v>45175</v>
      </c>
      <c r="D9" s="4">
        <v>2658.12</v>
      </c>
      <c r="E9" s="4" t="str">
        <f>VLOOKUP(A9,HOP!A:L,12,0)</f>
        <v>2658.20</v>
      </c>
      <c r="F9" s="4" t="str">
        <f>VLOOKUP(A9,HOP!A:C,3,0)</f>
        <v>3527457</v>
      </c>
      <c r="G9" s="4">
        <f t="shared" si="0"/>
        <v>-0.0799999999999272</v>
      </c>
      <c r="H9" s="4" t="str">
        <f t="shared" si="1"/>
        <v>，3527457</v>
      </c>
      <c r="I9" s="4" t="str">
        <f>VLOOKUP(A9,HOP!A:U,21,0)</f>
        <v>直连</v>
      </c>
    </row>
    <row r="10" s="4" customFormat="1" hidden="1" spans="1:9">
      <c r="A10" s="5">
        <v>999224916909153</v>
      </c>
      <c r="B10" s="6">
        <v>45171</v>
      </c>
      <c r="C10" s="6">
        <v>45175</v>
      </c>
      <c r="D10" s="4">
        <v>1787.88</v>
      </c>
      <c r="E10" s="4" t="str">
        <f>VLOOKUP(A10,HOP!A:L,12,0)</f>
        <v>1788.00</v>
      </c>
      <c r="F10" s="4" t="str">
        <f>VLOOKUP(A10,HOP!A:C,3,0)</f>
        <v>3540564</v>
      </c>
      <c r="G10" s="4">
        <f t="shared" si="0"/>
        <v>-0.119999999999891</v>
      </c>
      <c r="H10" s="4" t="str">
        <f t="shared" si="1"/>
        <v>，3540564</v>
      </c>
      <c r="I10" s="4" t="str">
        <f>VLOOKUP(A10,HOP!A:U,21,0)</f>
        <v>直连</v>
      </c>
    </row>
    <row r="11" s="4" customFormat="1" hidden="1" spans="1:9">
      <c r="A11" s="5">
        <v>999224978102582</v>
      </c>
      <c r="B11" s="6">
        <v>45174</v>
      </c>
      <c r="C11" s="6">
        <v>45175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999225043246995</v>
      </c>
      <c r="B12" s="6">
        <v>45173</v>
      </c>
      <c r="C12" s="6">
        <v>45175</v>
      </c>
      <c r="D12" s="4">
        <v>884.86</v>
      </c>
      <c r="E12" s="4" t="str">
        <f>VLOOKUP(A12,HOP!A:L,12,0)</f>
        <v>884.86</v>
      </c>
      <c r="F12" s="4" t="str">
        <f>VLOOKUP(A12,HOP!A:C,3,0)</f>
        <v>3573299</v>
      </c>
      <c r="G12" s="4">
        <f t="shared" si="0"/>
        <v>0</v>
      </c>
      <c r="H12" s="4" t="str">
        <f t="shared" si="1"/>
        <v>，3573299</v>
      </c>
      <c r="I12" s="4" t="str">
        <f>VLOOKUP(A12,HOP!A:U,21,0)</f>
        <v>直采</v>
      </c>
    </row>
    <row r="13" s="4" customFormat="1" hidden="1" spans="1:9">
      <c r="A13" s="5">
        <v>999225102884731</v>
      </c>
      <c r="B13" s="6">
        <v>45174</v>
      </c>
      <c r="C13" s="6">
        <v>45175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999225205166512</v>
      </c>
      <c r="B14" s="6">
        <v>45172</v>
      </c>
      <c r="C14" s="6">
        <v>45175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999225220588228</v>
      </c>
      <c r="B15" s="6">
        <v>45168</v>
      </c>
      <c r="C15" s="6">
        <v>45175</v>
      </c>
      <c r="D15" s="4">
        <v>1649.2</v>
      </c>
      <c r="E15" s="4" t="str">
        <f>VLOOKUP(A15,HOP!A:L,12,0)</f>
        <v>1649.20</v>
      </c>
      <c r="F15" s="4" t="str">
        <f>VLOOKUP(A15,HOP!A:C,3,0)</f>
        <v>3612828</v>
      </c>
      <c r="G15" s="4">
        <f t="shared" si="0"/>
        <v>0</v>
      </c>
      <c r="H15" s="4" t="str">
        <f t="shared" si="1"/>
        <v>，3612828</v>
      </c>
      <c r="I15" s="4" t="str">
        <f>VLOOKUP(A15,HOP!A:U,21,0)</f>
        <v>直采</v>
      </c>
    </row>
    <row r="16" s="4" customFormat="1" hidden="1" spans="1:9">
      <c r="A16" s="5">
        <v>999225247451129</v>
      </c>
      <c r="B16" s="6">
        <v>45173</v>
      </c>
      <c r="C16" s="6">
        <v>45175</v>
      </c>
      <c r="D16" s="4">
        <v>3671.46</v>
      </c>
      <c r="E16" s="4" t="str">
        <f>VLOOKUP(A16,HOP!A:L,12,0)</f>
        <v>3671.46</v>
      </c>
      <c r="F16" s="4" t="str">
        <f>VLOOKUP(A16,HOP!A:C,3,0)</f>
        <v>3618598</v>
      </c>
      <c r="G16" s="4">
        <f t="shared" si="0"/>
        <v>0</v>
      </c>
      <c r="H16" s="4" t="str">
        <f t="shared" si="1"/>
        <v>，3618598</v>
      </c>
      <c r="I16" s="4" t="str">
        <f>VLOOKUP(A16,HOP!A:U,21,0)</f>
        <v>直连</v>
      </c>
    </row>
    <row r="17" s="4" customFormat="1" hidden="1" spans="1:9">
      <c r="A17" s="5">
        <v>999225261630436</v>
      </c>
      <c r="B17" s="6">
        <v>45174</v>
      </c>
      <c r="C17" s="6">
        <v>45175</v>
      </c>
      <c r="D17" s="4">
        <v>4531.1</v>
      </c>
      <c r="E17" s="4" t="str">
        <f>VLOOKUP(A17,HOP!A:L,12,0)</f>
        <v>4531.10</v>
      </c>
      <c r="F17" s="4" t="str">
        <f>VLOOKUP(A17,HOP!A:C,3,0)</f>
        <v>3621434</v>
      </c>
      <c r="G17" s="4">
        <f t="shared" si="0"/>
        <v>0</v>
      </c>
      <c r="H17" s="4" t="str">
        <f t="shared" si="1"/>
        <v>，3621434</v>
      </c>
      <c r="I17" s="4" t="str">
        <f>VLOOKUP(A17,HOP!A:U,21,0)</f>
        <v>直连</v>
      </c>
    </row>
    <row r="18" s="4" customFormat="1" hidden="1" spans="1:9">
      <c r="A18" s="5">
        <v>999225323183798</v>
      </c>
      <c r="B18" s="6">
        <v>45172</v>
      </c>
      <c r="C18" s="6">
        <v>45175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999225423681445</v>
      </c>
      <c r="B19" s="6">
        <v>45171</v>
      </c>
      <c r="C19" s="6">
        <v>45175</v>
      </c>
      <c r="D19" s="4">
        <v>1063.24</v>
      </c>
      <c r="E19" s="4" t="str">
        <f>VLOOKUP(A19,HOP!A:L,12,0)</f>
        <v>1063.24</v>
      </c>
      <c r="F19" s="4" t="str">
        <f>VLOOKUP(A19,HOP!A:C,3,0)</f>
        <v>3654791</v>
      </c>
      <c r="G19" s="4">
        <f t="shared" si="0"/>
        <v>0</v>
      </c>
      <c r="H19" s="4" t="str">
        <f t="shared" si="1"/>
        <v>，3654791</v>
      </c>
      <c r="I19" s="4" t="str">
        <f>VLOOKUP(A19,HOP!A:U,21,0)</f>
        <v>直采</v>
      </c>
    </row>
    <row r="20" s="4" customFormat="1" hidden="1" spans="1:9">
      <c r="A20" s="5">
        <v>999225477940642</v>
      </c>
      <c r="B20" s="6">
        <v>45173</v>
      </c>
      <c r="C20" s="6">
        <v>45175</v>
      </c>
      <c r="D20" s="4">
        <v>226.76</v>
      </c>
      <c r="E20" s="4" t="str">
        <f>VLOOKUP(A20,HOP!A:L,12,0)</f>
        <v>226.76</v>
      </c>
      <c r="F20" s="4" t="str">
        <f>VLOOKUP(A20,HOP!A:C,3,0)</f>
        <v>3664014</v>
      </c>
      <c r="G20" s="4">
        <f t="shared" si="0"/>
        <v>0</v>
      </c>
      <c r="H20" s="4" t="str">
        <f t="shared" si="1"/>
        <v>，3664014</v>
      </c>
      <c r="I20" s="4" t="str">
        <f>VLOOKUP(A20,HOP!A:U,21,0)</f>
        <v>直连</v>
      </c>
    </row>
    <row r="21" s="4" customFormat="1" hidden="1" spans="1:9">
      <c r="A21" s="5">
        <v>999225514989389</v>
      </c>
      <c r="B21" s="6">
        <v>45173</v>
      </c>
      <c r="C21" s="6">
        <v>45175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hidden="1" spans="1:9">
      <c r="A22" s="5">
        <v>999225517760554</v>
      </c>
      <c r="B22" s="6">
        <v>45173</v>
      </c>
      <c r="C22" s="6">
        <v>45175</v>
      </c>
      <c r="D22" s="4">
        <v>2124.02</v>
      </c>
      <c r="E22" s="4" t="str">
        <f>VLOOKUP(A22,HOP!A:L,12,0)</f>
        <v>2124.04</v>
      </c>
      <c r="F22" s="4" t="str">
        <f>VLOOKUP(A22,HOP!A:C,3,0)</f>
        <v>3671161</v>
      </c>
      <c r="G22" s="4">
        <f t="shared" si="0"/>
        <v>-0.0199999999999818</v>
      </c>
      <c r="H22" s="4" t="str">
        <f t="shared" si="1"/>
        <v>，3671161</v>
      </c>
      <c r="I22" s="4" t="str">
        <f>VLOOKUP(A22,HOP!A:U,21,0)</f>
        <v>直连</v>
      </c>
    </row>
    <row r="23" s="4" customFormat="1" hidden="1" spans="1:9">
      <c r="A23" s="5">
        <v>999225580127443</v>
      </c>
      <c r="B23" s="6">
        <v>45173</v>
      </c>
      <c r="C23" s="6">
        <v>45175</v>
      </c>
      <c r="D23" s="4">
        <v>4699.5</v>
      </c>
      <c r="E23" s="4" t="str">
        <f>VLOOKUP(A23,HOP!A:L,12,0)</f>
        <v>4699.50</v>
      </c>
      <c r="F23" s="4" t="str">
        <f>VLOOKUP(A23,HOP!A:C,3,0)</f>
        <v>3684023</v>
      </c>
      <c r="G23" s="4">
        <f t="shared" si="0"/>
        <v>0</v>
      </c>
      <c r="H23" s="4" t="str">
        <f t="shared" si="1"/>
        <v>，3684023</v>
      </c>
      <c r="I23" s="4" t="str">
        <f>VLOOKUP(A23,HOP!A:U,21,0)</f>
        <v>直采</v>
      </c>
    </row>
    <row r="24" s="4" customFormat="1" hidden="1" spans="1:9">
      <c r="A24" s="5">
        <v>999225596161836</v>
      </c>
      <c r="B24" s="6">
        <v>45168</v>
      </c>
      <c r="C24" s="6">
        <v>45175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hidden="1" spans="1:9">
      <c r="A25" s="5">
        <v>999225611702636</v>
      </c>
      <c r="B25" s="6">
        <v>45173</v>
      </c>
      <c r="C25" s="6">
        <v>45175</v>
      </c>
      <c r="D25" s="4">
        <v>2607.6</v>
      </c>
      <c r="E25" s="4" t="str">
        <f>VLOOKUP(A25,HOP!A:L,12,0)</f>
        <v>2607.60</v>
      </c>
      <c r="F25" s="4" t="str">
        <f>VLOOKUP(A25,HOP!A:C,3,0)</f>
        <v>3690220</v>
      </c>
      <c r="G25" s="4">
        <f t="shared" si="0"/>
        <v>0</v>
      </c>
      <c r="H25" s="4" t="str">
        <f t="shared" si="1"/>
        <v>，3690220</v>
      </c>
      <c r="I25" s="4" t="str">
        <f>VLOOKUP(A25,HOP!A:U,21,0)</f>
        <v>直连</v>
      </c>
    </row>
    <row r="26" s="4" customFormat="1" hidden="1" spans="1:9">
      <c r="A26" s="5">
        <v>999225681767703</v>
      </c>
      <c r="B26" s="6">
        <v>45174</v>
      </c>
      <c r="C26" s="6">
        <v>45175</v>
      </c>
      <c r="D26" s="4">
        <v>1100.07</v>
      </c>
      <c r="E26" s="4" t="str">
        <f>VLOOKUP(A26,HOP!A:L,12,0)</f>
        <v>1100.07</v>
      </c>
      <c r="F26" s="4" t="str">
        <f>VLOOKUP(A26,HOP!A:C,3,0)</f>
        <v>3705483</v>
      </c>
      <c r="G26" s="4">
        <f t="shared" si="0"/>
        <v>0</v>
      </c>
      <c r="H26" s="4" t="str">
        <f t="shared" si="1"/>
        <v>，3705483</v>
      </c>
      <c r="I26" s="4" t="str">
        <f>VLOOKUP(A26,HOP!A:U,21,0)</f>
        <v>直连</v>
      </c>
    </row>
    <row r="27" s="4" customFormat="1" hidden="1" spans="1:9">
      <c r="A27" s="5">
        <v>999225684023978</v>
      </c>
      <c r="B27" s="6">
        <v>45174</v>
      </c>
      <c r="C27" s="6">
        <v>45175</v>
      </c>
      <c r="D27" s="4">
        <v>1445.09</v>
      </c>
      <c r="E27" s="4" t="str">
        <f>VLOOKUP(A27,HOP!A:L,12,0)</f>
        <v>1445.09</v>
      </c>
      <c r="F27" s="4" t="str">
        <f>VLOOKUP(A27,HOP!A:C,3,0)</f>
        <v>3706234</v>
      </c>
      <c r="G27" s="4">
        <f t="shared" si="0"/>
        <v>0</v>
      </c>
      <c r="H27" s="4" t="str">
        <f t="shared" si="1"/>
        <v>，3706234</v>
      </c>
      <c r="I27" s="4" t="str">
        <f>VLOOKUP(A27,HOP!A:U,21,0)</f>
        <v>直连</v>
      </c>
    </row>
    <row r="28" s="4" customFormat="1" hidden="1" spans="1:9">
      <c r="A28" s="5">
        <v>999225695320090</v>
      </c>
      <c r="B28" s="6">
        <v>45173</v>
      </c>
      <c r="C28" s="6">
        <v>45175</v>
      </c>
      <c r="D28" s="4">
        <v>2256.34</v>
      </c>
      <c r="E28" s="4" t="str">
        <f>VLOOKUP(A28,HOP!A:L,12,0)</f>
        <v>2256.34</v>
      </c>
      <c r="F28" s="4" t="str">
        <f>VLOOKUP(A28,HOP!A:C,3,0)</f>
        <v>3708177</v>
      </c>
      <c r="G28" s="4">
        <f t="shared" si="0"/>
        <v>0</v>
      </c>
      <c r="H28" s="4" t="str">
        <f t="shared" si="1"/>
        <v>，3708177</v>
      </c>
      <c r="I28" s="4" t="str">
        <f>VLOOKUP(A28,HOP!A:U,21,0)</f>
        <v>直连</v>
      </c>
    </row>
    <row r="29" s="4" customFormat="1" hidden="1" spans="1:9">
      <c r="A29" s="5">
        <v>999225698279158</v>
      </c>
      <c r="B29" s="6">
        <v>45173</v>
      </c>
      <c r="C29" s="6">
        <v>45175</v>
      </c>
      <c r="D29" s="4">
        <v>1462.88</v>
      </c>
      <c r="E29" s="4" t="str">
        <f>VLOOKUP(A29,HOP!A:L,12,0)</f>
        <v>1462.88</v>
      </c>
      <c r="F29" s="4" t="str">
        <f>VLOOKUP(A29,HOP!A:C,3,0)</f>
        <v>3708920</v>
      </c>
      <c r="G29" s="4">
        <f t="shared" si="0"/>
        <v>0</v>
      </c>
      <c r="H29" s="4" t="str">
        <f t="shared" si="1"/>
        <v>，3708920</v>
      </c>
      <c r="I29" s="4" t="str">
        <f>VLOOKUP(A29,HOP!A:U,21,0)</f>
        <v>直连</v>
      </c>
    </row>
    <row r="30" s="4" customFormat="1" hidden="1" spans="1:9">
      <c r="A30" s="5">
        <v>999225702275987</v>
      </c>
      <c r="B30" s="6">
        <v>45174</v>
      </c>
      <c r="C30" s="6">
        <v>45175</v>
      </c>
      <c r="D30" s="4">
        <v>698.74</v>
      </c>
      <c r="E30" s="4" t="str">
        <f>VLOOKUP(A30,HOP!A:L,12,0)</f>
        <v>698.74</v>
      </c>
      <c r="F30" s="4" t="str">
        <f>VLOOKUP(A30,HOP!A:C,3,0)</f>
        <v>3710102</v>
      </c>
      <c r="G30" s="4">
        <f t="shared" si="0"/>
        <v>0</v>
      </c>
      <c r="H30" s="4" t="str">
        <f t="shared" si="1"/>
        <v>，3710102</v>
      </c>
      <c r="I30" s="4" t="str">
        <f>VLOOKUP(A30,HOP!A:U,21,0)</f>
        <v>直连</v>
      </c>
    </row>
    <row r="31" s="4" customFormat="1" hidden="1" spans="1:9">
      <c r="A31" s="5">
        <v>999225717171384</v>
      </c>
      <c r="B31" s="6">
        <v>45173</v>
      </c>
      <c r="C31" s="6">
        <v>45175</v>
      </c>
      <c r="D31" s="4">
        <v>3200.62</v>
      </c>
      <c r="E31" s="4" t="str">
        <f>VLOOKUP(A31,HOP!A:L,12,0)</f>
        <v>3200.62</v>
      </c>
      <c r="F31" s="4" t="str">
        <f>VLOOKUP(A31,HOP!A:C,3,0)</f>
        <v>3712743</v>
      </c>
      <c r="G31" s="4">
        <f t="shared" si="0"/>
        <v>0</v>
      </c>
      <c r="H31" s="4" t="str">
        <f t="shared" si="1"/>
        <v>，3712743</v>
      </c>
      <c r="I31" s="4" t="str">
        <f>VLOOKUP(A31,HOP!A:U,21,0)</f>
        <v>直连</v>
      </c>
    </row>
    <row r="32" s="4" customFormat="1" hidden="1" spans="1:9">
      <c r="A32" s="5">
        <v>999225723878883</v>
      </c>
      <c r="B32" s="6">
        <v>45174</v>
      </c>
      <c r="C32" s="6">
        <v>45175</v>
      </c>
      <c r="D32" s="4">
        <v>538.11</v>
      </c>
      <c r="E32" s="4" t="str">
        <f>VLOOKUP(A32,HOP!A:L,12,0)</f>
        <v>538.11</v>
      </c>
      <c r="F32" s="4" t="str">
        <f>VLOOKUP(A32,HOP!A:C,3,0)</f>
        <v>3714447</v>
      </c>
      <c r="G32" s="4">
        <f t="shared" si="0"/>
        <v>0</v>
      </c>
      <c r="H32" s="4" t="str">
        <f t="shared" si="1"/>
        <v>，3714447</v>
      </c>
      <c r="I32" s="4" t="str">
        <f>VLOOKUP(A32,HOP!A:U,21,0)</f>
        <v>直连</v>
      </c>
    </row>
    <row r="33" s="4" customFormat="1" hidden="1" spans="1:9">
      <c r="A33" s="5">
        <v>999225781950378</v>
      </c>
      <c r="B33" s="6">
        <v>45171</v>
      </c>
      <c r="C33" s="6">
        <v>45175</v>
      </c>
      <c r="D33" s="4">
        <v>1665.56</v>
      </c>
      <c r="E33" s="4" t="str">
        <f>VLOOKUP(A33,HOP!A:L,12,0)</f>
        <v>1665.56</v>
      </c>
      <c r="F33" s="4" t="str">
        <f>VLOOKUP(A33,HOP!A:C,3,0)</f>
        <v>3726111</v>
      </c>
      <c r="G33" s="4">
        <f t="shared" si="0"/>
        <v>0</v>
      </c>
      <c r="H33" s="4" t="str">
        <f t="shared" si="1"/>
        <v>，3726111</v>
      </c>
      <c r="I33" s="4" t="str">
        <f>VLOOKUP(A33,HOP!A:U,21,0)</f>
        <v>直连</v>
      </c>
    </row>
    <row r="34" s="4" customFormat="1" hidden="1" spans="1:9">
      <c r="A34" s="5">
        <v>999225802758525</v>
      </c>
      <c r="B34" s="6">
        <v>45170</v>
      </c>
      <c r="C34" s="6">
        <v>45175</v>
      </c>
      <c r="D34" s="4">
        <v>2377.87</v>
      </c>
      <c r="E34" s="4" t="str">
        <f>VLOOKUP(A34,HOP!A:L,12,0)</f>
        <v>2377.87</v>
      </c>
      <c r="F34" s="4" t="str">
        <f>VLOOKUP(A34,HOP!A:C,3,0)</f>
        <v>3730930</v>
      </c>
      <c r="G34" s="4">
        <f t="shared" si="0"/>
        <v>0</v>
      </c>
      <c r="H34" s="4" t="str">
        <f t="shared" si="1"/>
        <v>，3730930</v>
      </c>
      <c r="I34" s="4" t="str">
        <f>VLOOKUP(A34,HOP!A:U,21,0)</f>
        <v>直连</v>
      </c>
    </row>
    <row r="35" s="4" customFormat="1" hidden="1" spans="1:9">
      <c r="A35" s="5">
        <v>999225823068392</v>
      </c>
      <c r="B35" s="6">
        <v>45174</v>
      </c>
      <c r="C35" s="6">
        <v>45175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si="0"/>
        <v>#N/A</v>
      </c>
      <c r="H35" s="4" t="e">
        <f t="shared" si="1"/>
        <v>#N/A</v>
      </c>
      <c r="I35" s="4" t="e">
        <f>VLOOKUP(A35,HOP!A:U,21,0)</f>
        <v>#N/A</v>
      </c>
    </row>
    <row r="36" s="4" customFormat="1" hidden="1" spans="1:9">
      <c r="A36" s="5">
        <v>999225842554793</v>
      </c>
      <c r="B36" s="6">
        <v>45169</v>
      </c>
      <c r="C36" s="6">
        <v>45175</v>
      </c>
      <c r="D36" s="4">
        <v>19545.38</v>
      </c>
      <c r="E36" s="4" t="str">
        <f>VLOOKUP(A36,HOP!A:L,12,0)</f>
        <v>19545.38</v>
      </c>
      <c r="F36" s="4" t="str">
        <f>VLOOKUP(A36,HOP!A:C,3,0)</f>
        <v>3738496</v>
      </c>
      <c r="G36" s="4">
        <f t="shared" si="0"/>
        <v>0</v>
      </c>
      <c r="H36" s="4" t="str">
        <f t="shared" si="1"/>
        <v>，3738496</v>
      </c>
      <c r="I36" s="4" t="str">
        <f>VLOOKUP(A36,HOP!A:U,21,0)</f>
        <v>直连</v>
      </c>
    </row>
    <row r="37" s="4" customFormat="1" hidden="1" spans="1:9">
      <c r="A37" s="5">
        <v>999225867007861</v>
      </c>
      <c r="B37" s="6">
        <v>45174</v>
      </c>
      <c r="C37" s="6">
        <v>45175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0"/>
        <v>#N/A</v>
      </c>
      <c r="H37" s="4" t="e">
        <f t="shared" si="1"/>
        <v>#N/A</v>
      </c>
      <c r="I37" s="4" t="e">
        <f>VLOOKUP(A37,HOP!A:U,21,0)</f>
        <v>#N/A</v>
      </c>
    </row>
    <row r="38" s="4" customFormat="1" hidden="1" spans="1:9">
      <c r="A38" s="5">
        <v>999225901657936</v>
      </c>
      <c r="B38" s="6">
        <v>45174</v>
      </c>
      <c r="C38" s="6">
        <v>45175</v>
      </c>
      <c r="D38" s="4">
        <v>803.03</v>
      </c>
      <c r="E38" s="4" t="str">
        <f>VLOOKUP(A38,HOP!A:L,12,0)</f>
        <v>803.03</v>
      </c>
      <c r="F38" s="4" t="str">
        <f>VLOOKUP(A38,HOP!A:C,3,0)</f>
        <v>3750324</v>
      </c>
      <c r="G38" s="4">
        <f t="shared" si="0"/>
        <v>0</v>
      </c>
      <c r="H38" s="4" t="str">
        <f t="shared" si="1"/>
        <v>，3750324</v>
      </c>
      <c r="I38" s="4" t="str">
        <f>VLOOKUP(A38,HOP!A:U,21,0)</f>
        <v>直连</v>
      </c>
    </row>
    <row r="39" s="4" customFormat="1" hidden="1" spans="1:9">
      <c r="A39" s="5">
        <v>999225914790641</v>
      </c>
      <c r="B39" s="6">
        <v>45173</v>
      </c>
      <c r="C39" s="6">
        <v>45175</v>
      </c>
      <c r="D39" s="4">
        <v>1292.46</v>
      </c>
      <c r="E39" s="4" t="str">
        <f>VLOOKUP(A39,HOP!A:L,12,0)</f>
        <v>1292.46</v>
      </c>
      <c r="F39" s="4" t="str">
        <f>VLOOKUP(A39,HOP!A:C,3,0)</f>
        <v>3753634</v>
      </c>
      <c r="G39" s="4">
        <f t="shared" si="0"/>
        <v>0</v>
      </c>
      <c r="H39" s="4" t="str">
        <f t="shared" si="1"/>
        <v>，3753634</v>
      </c>
      <c r="I39" s="4" t="str">
        <f>VLOOKUP(A39,HOP!A:U,21,0)</f>
        <v>直连</v>
      </c>
    </row>
    <row r="40" s="4" customFormat="1" hidden="1" spans="1:9">
      <c r="A40" s="5">
        <v>999225915008735</v>
      </c>
      <c r="B40" s="6">
        <v>45174</v>
      </c>
      <c r="C40" s="6">
        <v>45175</v>
      </c>
      <c r="D40" s="4">
        <v>2585.86</v>
      </c>
      <c r="E40" s="4" t="str">
        <f>VLOOKUP(A40,HOP!A:L,12,0)</f>
        <v>2585.86</v>
      </c>
      <c r="F40" s="4" t="str">
        <f>VLOOKUP(A40,HOP!A:C,3,0)</f>
        <v>3753681</v>
      </c>
      <c r="G40" s="4">
        <f t="shared" si="0"/>
        <v>0</v>
      </c>
      <c r="H40" s="4" t="str">
        <f t="shared" si="1"/>
        <v>，3753681</v>
      </c>
      <c r="I40" s="4" t="str">
        <f>VLOOKUP(A40,HOP!A:U,21,0)</f>
        <v>直连</v>
      </c>
    </row>
    <row r="41" s="4" customFormat="1" hidden="1" spans="1:9">
      <c r="A41" s="5">
        <v>999225932515385</v>
      </c>
      <c r="B41" s="6">
        <v>45168</v>
      </c>
      <c r="C41" s="6">
        <v>45175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0"/>
        <v>#N/A</v>
      </c>
      <c r="H41" s="4" t="e">
        <f t="shared" si="1"/>
        <v>#N/A</v>
      </c>
      <c r="I41" s="4" t="e">
        <f>VLOOKUP(A41,HOP!A:U,21,0)</f>
        <v>#N/A</v>
      </c>
    </row>
    <row r="42" s="4" customFormat="1" hidden="1" spans="1:9">
      <c r="A42" s="5">
        <v>999225933149097</v>
      </c>
      <c r="B42" s="6">
        <v>45174</v>
      </c>
      <c r="C42" s="6">
        <v>45175</v>
      </c>
      <c r="D42" s="4">
        <v>1247.55</v>
      </c>
      <c r="E42" s="4" t="str">
        <f>VLOOKUP(A42,HOP!A:L,12,0)</f>
        <v>1247.55</v>
      </c>
      <c r="F42" s="4" t="str">
        <f>VLOOKUP(A42,HOP!A:C,3,0)</f>
        <v>3755977</v>
      </c>
      <c r="G42" s="4">
        <f t="shared" si="0"/>
        <v>0</v>
      </c>
      <c r="H42" s="4" t="str">
        <f t="shared" si="1"/>
        <v>，3755977</v>
      </c>
      <c r="I42" s="4" t="str">
        <f>VLOOKUP(A42,HOP!A:U,21,0)</f>
        <v>直连</v>
      </c>
    </row>
    <row r="43" s="4" customFormat="1" hidden="1" spans="1:9">
      <c r="A43" s="5">
        <v>999225975952344</v>
      </c>
      <c r="B43" s="6">
        <v>45174</v>
      </c>
      <c r="C43" s="6">
        <v>45175</v>
      </c>
      <c r="D43" s="4">
        <v>1029.51</v>
      </c>
      <c r="E43" s="4" t="str">
        <f>VLOOKUP(A43,HOP!A:L,12,0)</f>
        <v>1029.51</v>
      </c>
      <c r="F43" s="4" t="str">
        <f>VLOOKUP(A43,HOP!A:C,3,0)</f>
        <v>3764365</v>
      </c>
      <c r="G43" s="4">
        <f t="shared" si="0"/>
        <v>0</v>
      </c>
      <c r="H43" s="4" t="str">
        <f t="shared" si="1"/>
        <v>，3764365</v>
      </c>
      <c r="I43" s="4" t="str">
        <f>VLOOKUP(A43,HOP!A:U,21,0)</f>
        <v>直连</v>
      </c>
    </row>
    <row r="44" s="4" customFormat="1" hidden="1" spans="1:9">
      <c r="A44" s="5">
        <v>999225975982070</v>
      </c>
      <c r="B44" s="6">
        <v>45173</v>
      </c>
      <c r="C44" s="6">
        <v>45175</v>
      </c>
      <c r="D44" s="4">
        <v>717.64</v>
      </c>
      <c r="E44" s="4" t="str">
        <f>VLOOKUP(A44,HOP!A:L,12,0)</f>
        <v>717.64</v>
      </c>
      <c r="F44" s="4" t="str">
        <f>VLOOKUP(A44,HOP!A:C,3,0)</f>
        <v>3764382</v>
      </c>
      <c r="G44" s="4">
        <f t="shared" si="0"/>
        <v>0</v>
      </c>
      <c r="H44" s="4" t="str">
        <f t="shared" si="1"/>
        <v>，3764382</v>
      </c>
      <c r="I44" s="4" t="str">
        <f>VLOOKUP(A44,HOP!A:U,21,0)</f>
        <v>直连</v>
      </c>
    </row>
    <row r="45" s="4" customFormat="1" hidden="1" spans="1:9">
      <c r="A45" s="5">
        <v>999225976373468</v>
      </c>
      <c r="B45" s="6">
        <v>45172</v>
      </c>
      <c r="C45" s="6">
        <v>45175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0"/>
        <v>#N/A</v>
      </c>
      <c r="H45" s="4" t="e">
        <f t="shared" si="1"/>
        <v>#N/A</v>
      </c>
      <c r="I45" s="4" t="e">
        <f>VLOOKUP(A45,HOP!A:U,21,0)</f>
        <v>#N/A</v>
      </c>
    </row>
    <row r="46" s="4" customFormat="1" hidden="1" spans="1:9">
      <c r="A46" s="5">
        <v>999225983980345</v>
      </c>
      <c r="B46" s="6">
        <v>45172</v>
      </c>
      <c r="C46" s="6">
        <v>45175</v>
      </c>
      <c r="D46" s="4">
        <v>4653.34</v>
      </c>
      <c r="E46" s="4" t="str">
        <f>VLOOKUP(A46,HOP!A:L,12,0)</f>
        <v>4653.34</v>
      </c>
      <c r="F46" s="4" t="str">
        <f>VLOOKUP(A46,HOP!A:C,3,0)</f>
        <v>3767102</v>
      </c>
      <c r="G46" s="4">
        <f t="shared" si="0"/>
        <v>0</v>
      </c>
      <c r="H46" s="4" t="str">
        <f t="shared" si="1"/>
        <v>，3767102</v>
      </c>
      <c r="I46" s="4" t="str">
        <f>VLOOKUP(A46,HOP!A:U,21,0)</f>
        <v>直连</v>
      </c>
    </row>
    <row r="47" s="4" customFormat="1" hidden="1" spans="1:9">
      <c r="A47" s="5">
        <v>999225997028782</v>
      </c>
      <c r="B47" s="6">
        <v>45172</v>
      </c>
      <c r="C47" s="6">
        <v>45175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0"/>
        <v>#N/A</v>
      </c>
      <c r="H47" s="4" t="e">
        <f t="shared" si="1"/>
        <v>#N/A</v>
      </c>
      <c r="I47" s="4" t="e">
        <f>VLOOKUP(A47,HOP!A:U,21,0)</f>
        <v>#N/A</v>
      </c>
    </row>
    <row r="48" s="4" customFormat="1" hidden="1" spans="1:9">
      <c r="A48" s="5">
        <v>999226013962048</v>
      </c>
      <c r="B48" s="6">
        <v>45171</v>
      </c>
      <c r="C48" s="6">
        <v>45175</v>
      </c>
      <c r="D48" s="4">
        <v>5678.9</v>
      </c>
      <c r="E48" s="4" t="str">
        <f>VLOOKUP(A48,HOP!A:L,12,0)</f>
        <v>5678.90</v>
      </c>
      <c r="F48" s="4" t="str">
        <f>VLOOKUP(A48,HOP!A:C,3,0)</f>
        <v>3774196</v>
      </c>
      <c r="G48" s="4">
        <f t="shared" si="0"/>
        <v>0</v>
      </c>
      <c r="H48" s="4" t="str">
        <f t="shared" si="1"/>
        <v>，3774196</v>
      </c>
      <c r="I48" s="4" t="str">
        <f>VLOOKUP(A48,HOP!A:U,21,0)</f>
        <v>直连</v>
      </c>
    </row>
    <row r="49" s="4" customFormat="1" hidden="1" spans="1:9">
      <c r="A49" s="5">
        <v>26014046347</v>
      </c>
      <c r="B49" s="6">
        <v>45173</v>
      </c>
      <c r="C49" s="6">
        <v>45175</v>
      </c>
      <c r="D49" s="4">
        <v>1382.14</v>
      </c>
      <c r="E49" s="4" t="str">
        <f>VLOOKUP(A49,HOP!A:L,12,0)</f>
        <v>1382.14</v>
      </c>
      <c r="F49" s="4" t="str">
        <f>VLOOKUP(A49,HOP!A:C,3,0)</f>
        <v>3774215</v>
      </c>
      <c r="G49" s="4">
        <f t="shared" si="0"/>
        <v>0</v>
      </c>
      <c r="H49" s="4" t="str">
        <f t="shared" si="1"/>
        <v>，3774215</v>
      </c>
      <c r="I49" s="4" t="str">
        <f>VLOOKUP(A49,HOP!A:U,21,0)</f>
        <v>直连</v>
      </c>
    </row>
    <row r="50" s="4" customFormat="1" hidden="1" spans="1:9">
      <c r="A50" s="5">
        <v>999226016299914</v>
      </c>
      <c r="B50" s="6">
        <v>45174</v>
      </c>
      <c r="C50" s="6">
        <v>45175</v>
      </c>
      <c r="D50" s="4">
        <v>877.29</v>
      </c>
      <c r="E50" s="4" t="str">
        <f>VLOOKUP(A50,HOP!A:L,12,0)</f>
        <v>877.29</v>
      </c>
      <c r="F50" s="4" t="str">
        <f>VLOOKUP(A50,HOP!A:C,3,0)</f>
        <v>3774929</v>
      </c>
      <c r="G50" s="4">
        <f t="shared" si="0"/>
        <v>0</v>
      </c>
      <c r="H50" s="4" t="str">
        <f t="shared" si="1"/>
        <v>，3774929</v>
      </c>
      <c r="I50" s="4" t="str">
        <f>VLOOKUP(A50,HOP!A:U,21,0)</f>
        <v>直连</v>
      </c>
    </row>
    <row r="51" s="4" customFormat="1" hidden="1" spans="1:9">
      <c r="A51" s="5">
        <v>999226031958318</v>
      </c>
      <c r="B51" s="6">
        <v>45173</v>
      </c>
      <c r="C51" s="6">
        <v>45175</v>
      </c>
      <c r="D51" s="4">
        <v>7178.6</v>
      </c>
      <c r="E51" s="4" t="str">
        <f>VLOOKUP(A51,HOP!A:L,12,0)</f>
        <v>7178.60</v>
      </c>
      <c r="F51" s="4" t="str">
        <f>VLOOKUP(A51,HOP!A:C,3,0)</f>
        <v>3778325</v>
      </c>
      <c r="G51" s="4">
        <f t="shared" si="0"/>
        <v>0</v>
      </c>
      <c r="H51" s="4" t="str">
        <f t="shared" si="1"/>
        <v>，3778325</v>
      </c>
      <c r="I51" s="4" t="str">
        <f>VLOOKUP(A51,HOP!A:U,21,0)</f>
        <v>直连</v>
      </c>
    </row>
    <row r="52" s="4" customFormat="1" hidden="1" spans="1:9">
      <c r="A52" s="5">
        <v>999226032211148</v>
      </c>
      <c r="B52" s="6">
        <v>45171</v>
      </c>
      <c r="C52" s="6">
        <v>45175</v>
      </c>
      <c r="D52" s="4">
        <v>7230.16</v>
      </c>
      <c r="E52" s="4" t="str">
        <f>VLOOKUP(A52,HOP!A:L,12,0)</f>
        <v>7230.22</v>
      </c>
      <c r="F52" s="4" t="str">
        <f>VLOOKUP(A52,HOP!A:C,3,0)</f>
        <v>3778428</v>
      </c>
      <c r="G52" s="4">
        <f t="shared" si="0"/>
        <v>-0.0600000000004002</v>
      </c>
      <c r="H52" s="4" t="str">
        <f t="shared" si="1"/>
        <v>，3778428</v>
      </c>
      <c r="I52" s="4" t="str">
        <f>VLOOKUP(A52,HOP!A:U,21,0)</f>
        <v>直连</v>
      </c>
    </row>
    <row r="53" s="4" customFormat="1" hidden="1" spans="1:9">
      <c r="A53" s="5">
        <v>999226049079995</v>
      </c>
      <c r="B53" s="6">
        <v>45172</v>
      </c>
      <c r="C53" s="6">
        <v>45175</v>
      </c>
      <c r="D53" s="4">
        <v>4539.93</v>
      </c>
      <c r="E53" s="4" t="str">
        <f>VLOOKUP(A53,HOP!A:L,12,0)</f>
        <v>4539.99</v>
      </c>
      <c r="F53" s="4" t="str">
        <f>VLOOKUP(A53,HOP!A:C,3,0)</f>
        <v>3782379</v>
      </c>
      <c r="G53" s="4">
        <f t="shared" si="0"/>
        <v>-0.0599999999994907</v>
      </c>
      <c r="H53" s="4" t="str">
        <f t="shared" si="1"/>
        <v>，3782379</v>
      </c>
      <c r="I53" s="4" t="str">
        <f>VLOOKUP(A53,HOP!A:U,21,0)</f>
        <v>直连</v>
      </c>
    </row>
    <row r="54" s="4" customFormat="1" hidden="1" spans="1:9">
      <c r="A54" s="5">
        <v>999226069545408</v>
      </c>
      <c r="B54" s="6">
        <v>45173</v>
      </c>
      <c r="C54" s="6">
        <v>45175</v>
      </c>
      <c r="D54" s="4">
        <v>718.04</v>
      </c>
      <c r="E54" s="4" t="str">
        <f>VLOOKUP(A54,HOP!A:L,12,0)</f>
        <v>718.10</v>
      </c>
      <c r="F54" s="4" t="str">
        <f>VLOOKUP(A54,HOP!A:C,3,0)</f>
        <v>3788944</v>
      </c>
      <c r="G54" s="4">
        <f t="shared" si="0"/>
        <v>-0.0600000000000591</v>
      </c>
      <c r="H54" s="4" t="str">
        <f t="shared" si="1"/>
        <v>，3788944</v>
      </c>
      <c r="I54" s="4" t="str">
        <f>VLOOKUP(A54,HOP!A:U,21,0)</f>
        <v>直连</v>
      </c>
    </row>
    <row r="55" s="4" customFormat="1" hidden="1" spans="1:9">
      <c r="A55" s="5">
        <v>999226103064407</v>
      </c>
      <c r="B55" s="6">
        <v>45172</v>
      </c>
      <c r="C55" s="6">
        <v>45175</v>
      </c>
      <c r="D55" s="4">
        <v>2239.95</v>
      </c>
      <c r="E55" s="4" t="str">
        <f>VLOOKUP(A55,HOP!A:L,12,0)</f>
        <v>2239.95</v>
      </c>
      <c r="F55" s="4" t="str">
        <f>VLOOKUP(A55,HOP!A:C,3,0)</f>
        <v>3791593</v>
      </c>
      <c r="G55" s="4">
        <f t="shared" si="0"/>
        <v>0</v>
      </c>
      <c r="H55" s="4" t="str">
        <f t="shared" si="1"/>
        <v>，3791593</v>
      </c>
      <c r="I55" s="4" t="str">
        <f>VLOOKUP(A55,HOP!A:U,21,0)</f>
        <v>直采</v>
      </c>
    </row>
    <row r="56" s="4" customFormat="1" hidden="1" spans="1:9">
      <c r="A56" s="5">
        <v>999226108744804</v>
      </c>
      <c r="B56" s="6">
        <v>45174</v>
      </c>
      <c r="C56" s="6">
        <v>45175</v>
      </c>
      <c r="D56" s="4">
        <v>1646.4</v>
      </c>
      <c r="E56" s="4" t="str">
        <f>VLOOKUP(A56,HOP!A:L,12,0)</f>
        <v>1646.40</v>
      </c>
      <c r="F56" s="4" t="str">
        <f>VLOOKUP(A56,HOP!A:C,3,0)</f>
        <v>3792850</v>
      </c>
      <c r="G56" s="4">
        <f t="shared" si="0"/>
        <v>0</v>
      </c>
      <c r="H56" s="4" t="str">
        <f t="shared" si="1"/>
        <v>，3792850</v>
      </c>
      <c r="I56" s="4" t="str">
        <f>VLOOKUP(A56,HOP!A:U,21,0)</f>
        <v>直连</v>
      </c>
    </row>
    <row r="57" s="4" customFormat="1" hidden="1" spans="1:9">
      <c r="A57" s="5">
        <v>999226119334242</v>
      </c>
      <c r="B57" s="6">
        <v>45172</v>
      </c>
      <c r="C57" s="6">
        <v>45175</v>
      </c>
      <c r="D57" s="4">
        <v>9274.26</v>
      </c>
      <c r="E57" s="4" t="str">
        <f>VLOOKUP(A57,HOP!A:L,12,0)</f>
        <v>9274.26</v>
      </c>
      <c r="F57" s="4" t="str">
        <f>VLOOKUP(A57,HOP!A:C,3,0)</f>
        <v>3796299</v>
      </c>
      <c r="G57" s="4">
        <f t="shared" si="0"/>
        <v>0</v>
      </c>
      <c r="H57" s="4" t="str">
        <f t="shared" si="1"/>
        <v>，3796299</v>
      </c>
      <c r="I57" s="4" t="str">
        <f>VLOOKUP(A57,HOP!A:U,21,0)</f>
        <v>直采</v>
      </c>
    </row>
    <row r="58" s="4" customFormat="1" hidden="1" spans="1:9">
      <c r="A58" s="5">
        <v>999226119852595</v>
      </c>
      <c r="B58" s="6">
        <v>45172</v>
      </c>
      <c r="C58" s="6">
        <v>45175</v>
      </c>
      <c r="D58" s="4">
        <v>0</v>
      </c>
      <c r="E58" s="4" t="e">
        <f>VLOOKUP(A58,HOP!A:L,12,0)</f>
        <v>#N/A</v>
      </c>
      <c r="F58" s="4" t="e">
        <f>VLOOKUP(A58,HOP!A:C,3,0)</f>
        <v>#N/A</v>
      </c>
      <c r="G58" s="4" t="e">
        <f t="shared" si="0"/>
        <v>#N/A</v>
      </c>
      <c r="H58" s="4" t="e">
        <f t="shared" si="1"/>
        <v>#N/A</v>
      </c>
      <c r="I58" s="4" t="e">
        <f>VLOOKUP(A58,HOP!A:U,21,0)</f>
        <v>#N/A</v>
      </c>
    </row>
    <row r="59" s="4" customFormat="1" hidden="1" spans="1:9">
      <c r="A59" s="5">
        <v>999226131903842</v>
      </c>
      <c r="B59" s="6">
        <v>45171</v>
      </c>
      <c r="C59" s="6">
        <v>45175</v>
      </c>
      <c r="D59" s="4">
        <v>1655.76</v>
      </c>
      <c r="E59" s="4" t="str">
        <f>VLOOKUP(A59,HOP!A:L,12,0)</f>
        <v>1655.76</v>
      </c>
      <c r="F59" s="4" t="str">
        <f>VLOOKUP(A59,HOP!A:C,3,0)</f>
        <v>3799616</v>
      </c>
      <c r="G59" s="4">
        <f t="shared" si="0"/>
        <v>0</v>
      </c>
      <c r="H59" s="4" t="str">
        <f t="shared" si="1"/>
        <v>，3799616</v>
      </c>
      <c r="I59" s="4" t="str">
        <f>VLOOKUP(A59,HOP!A:U,21,0)</f>
        <v>直采</v>
      </c>
    </row>
    <row r="60" s="4" customFormat="1" hidden="1" spans="1:9">
      <c r="A60" s="5">
        <v>999226141276440</v>
      </c>
      <c r="B60" s="6">
        <v>45170</v>
      </c>
      <c r="C60" s="6">
        <v>45175</v>
      </c>
      <c r="D60" s="4">
        <v>0</v>
      </c>
      <c r="E60" s="4" t="e">
        <f>VLOOKUP(A60,HOP!A:L,12,0)</f>
        <v>#N/A</v>
      </c>
      <c r="F60" s="4" t="e">
        <f>VLOOKUP(A60,HOP!A:C,3,0)</f>
        <v>#N/A</v>
      </c>
      <c r="G60" s="4" t="e">
        <f t="shared" si="0"/>
        <v>#N/A</v>
      </c>
      <c r="H60" s="4" t="e">
        <f t="shared" si="1"/>
        <v>#N/A</v>
      </c>
      <c r="I60" s="4" t="e">
        <f>VLOOKUP(A60,HOP!A:U,21,0)</f>
        <v>#N/A</v>
      </c>
    </row>
    <row r="61" s="4" customFormat="1" hidden="1" spans="1:9">
      <c r="A61" s="5">
        <v>999226141464512</v>
      </c>
      <c r="B61" s="6">
        <v>45170</v>
      </c>
      <c r="C61" s="6">
        <v>45175</v>
      </c>
      <c r="D61" s="4">
        <v>3219.9</v>
      </c>
      <c r="E61" s="4" t="str">
        <f>VLOOKUP(A61,HOP!A:L,12,0)</f>
        <v>3219.90</v>
      </c>
      <c r="F61" s="4" t="str">
        <f>VLOOKUP(A61,HOP!A:C,3,0)</f>
        <v>3802981</v>
      </c>
      <c r="G61" s="4">
        <f t="shared" si="0"/>
        <v>0</v>
      </c>
      <c r="H61" s="4" t="str">
        <f t="shared" si="1"/>
        <v>，3802981</v>
      </c>
      <c r="I61" s="4" t="str">
        <f>VLOOKUP(A61,HOP!A:U,21,0)</f>
        <v>直连</v>
      </c>
    </row>
    <row r="62" s="4" customFormat="1" hidden="1" spans="1:9">
      <c r="A62" s="5">
        <v>999226142590900</v>
      </c>
      <c r="B62" s="6">
        <v>45172</v>
      </c>
      <c r="C62" s="6">
        <v>45175</v>
      </c>
      <c r="D62" s="4">
        <v>2108.65</v>
      </c>
      <c r="E62" s="4" t="str">
        <f>VLOOKUP(A62,HOP!A:L,12,0)</f>
        <v>2108.65</v>
      </c>
      <c r="F62" s="4" t="str">
        <f>VLOOKUP(A62,HOP!A:C,3,0)</f>
        <v>3803540</v>
      </c>
      <c r="G62" s="4">
        <f t="shared" si="0"/>
        <v>0</v>
      </c>
      <c r="H62" s="4" t="str">
        <f t="shared" si="1"/>
        <v>，3803540</v>
      </c>
      <c r="I62" s="4" t="str">
        <f>VLOOKUP(A62,HOP!A:U,21,0)</f>
        <v>直连</v>
      </c>
    </row>
    <row r="63" s="4" customFormat="1" hidden="1" spans="1:9">
      <c r="A63" s="5">
        <v>999226143988532</v>
      </c>
      <c r="B63" s="6">
        <v>45174</v>
      </c>
      <c r="C63" s="6">
        <v>45175</v>
      </c>
      <c r="D63" s="4">
        <v>882.91</v>
      </c>
      <c r="E63" s="4" t="str">
        <f>VLOOKUP(A63,HOP!A:L,12,0)</f>
        <v>882.91</v>
      </c>
      <c r="F63" s="4" t="str">
        <f>VLOOKUP(A63,HOP!A:C,3,0)</f>
        <v>3804225</v>
      </c>
      <c r="G63" s="4">
        <f t="shared" si="0"/>
        <v>0</v>
      </c>
      <c r="H63" s="4" t="str">
        <f t="shared" si="1"/>
        <v>，3804225</v>
      </c>
      <c r="I63" s="4" t="str">
        <f>VLOOKUP(A63,HOP!A:U,21,0)</f>
        <v>直连</v>
      </c>
    </row>
    <row r="64" s="4" customFormat="1" hidden="1" spans="1:9">
      <c r="A64" s="5">
        <v>999226144496129</v>
      </c>
      <c r="B64" s="6">
        <v>45173</v>
      </c>
      <c r="C64" s="6">
        <v>45175</v>
      </c>
      <c r="D64" s="4">
        <v>1287.42</v>
      </c>
      <c r="E64" s="4" t="str">
        <f>VLOOKUP(A64,HOP!A:L,12,0)</f>
        <v>1287.42</v>
      </c>
      <c r="F64" s="4" t="str">
        <f>VLOOKUP(A64,HOP!A:C,3,0)</f>
        <v>3804782</v>
      </c>
      <c r="G64" s="4">
        <f t="shared" si="0"/>
        <v>0</v>
      </c>
      <c r="H64" s="4" t="str">
        <f t="shared" si="1"/>
        <v>，3804782</v>
      </c>
      <c r="I64" s="4" t="str">
        <f>VLOOKUP(A64,HOP!A:U,21,0)</f>
        <v>直连</v>
      </c>
    </row>
    <row r="65" s="4" customFormat="1" hidden="1" spans="1:9">
      <c r="A65" s="5">
        <v>999226146303683</v>
      </c>
      <c r="B65" s="6">
        <v>45173</v>
      </c>
      <c r="C65" s="6">
        <v>45175</v>
      </c>
      <c r="D65" s="4">
        <v>1347.16</v>
      </c>
      <c r="E65" s="4" t="str">
        <f>VLOOKUP(A65,HOP!A:L,12,0)</f>
        <v>1347.16</v>
      </c>
      <c r="F65" s="4" t="str">
        <f>VLOOKUP(A65,HOP!A:C,3,0)</f>
        <v>3806632</v>
      </c>
      <c r="G65" s="4">
        <f t="shared" si="0"/>
        <v>0</v>
      </c>
      <c r="H65" s="4" t="str">
        <f t="shared" si="1"/>
        <v>，3806632</v>
      </c>
      <c r="I65" s="4" t="str">
        <f>VLOOKUP(A65,HOP!A:U,21,0)</f>
        <v>直连</v>
      </c>
    </row>
    <row r="66" s="4" customFormat="1" hidden="1" spans="1:9">
      <c r="A66" s="5">
        <v>999226146371428</v>
      </c>
      <c r="B66" s="6">
        <v>45174</v>
      </c>
      <c r="C66" s="6">
        <v>45175</v>
      </c>
      <c r="D66" s="4">
        <v>1117.37</v>
      </c>
      <c r="E66" s="4" t="str">
        <f>VLOOKUP(A66,HOP!A:L,12,0)</f>
        <v>1117.37</v>
      </c>
      <c r="F66" s="4" t="str">
        <f>VLOOKUP(A66,HOP!A:C,3,0)</f>
        <v>3806664</v>
      </c>
      <c r="G66" s="4">
        <f t="shared" si="0"/>
        <v>0</v>
      </c>
      <c r="H66" s="4" t="str">
        <f t="shared" si="1"/>
        <v>，3806664</v>
      </c>
      <c r="I66" s="4" t="str">
        <f>VLOOKUP(A66,HOP!A:U,21,0)</f>
        <v>直连</v>
      </c>
    </row>
    <row r="67" s="4" customFormat="1" hidden="1" spans="1:9">
      <c r="A67" s="5">
        <v>999226149465357</v>
      </c>
      <c r="B67" s="6">
        <v>45174</v>
      </c>
      <c r="C67" s="6">
        <v>45175</v>
      </c>
      <c r="D67" s="4">
        <v>318.95</v>
      </c>
      <c r="E67" s="4" t="str">
        <f>VLOOKUP(A67,HOP!A:L,12,0)</f>
        <v>318.95</v>
      </c>
      <c r="F67" s="4" t="str">
        <f>VLOOKUP(A67,HOP!A:C,3,0)</f>
        <v>3809170</v>
      </c>
      <c r="G67" s="4">
        <f t="shared" ref="G67:G130" si="2">D67-E67</f>
        <v>0</v>
      </c>
      <c r="H67" s="4" t="str">
        <f t="shared" ref="H67:H130" si="3">$H$1&amp;F67</f>
        <v>，3809170</v>
      </c>
      <c r="I67" s="4" t="str">
        <f>VLOOKUP(A67,HOP!A:U,21,0)</f>
        <v>直连</v>
      </c>
    </row>
    <row r="68" s="4" customFormat="1" hidden="1" spans="1:9">
      <c r="A68" s="5">
        <v>999226194778397</v>
      </c>
      <c r="B68" s="6">
        <v>45173</v>
      </c>
      <c r="C68" s="6">
        <v>45175</v>
      </c>
      <c r="D68" s="4">
        <v>2149.02</v>
      </c>
      <c r="E68" s="4" t="str">
        <f>VLOOKUP(A68,HOP!A:L,12,0)</f>
        <v>2149.02</v>
      </c>
      <c r="F68" s="4" t="str">
        <f>VLOOKUP(A68,HOP!A:C,3,0)</f>
        <v>3811851</v>
      </c>
      <c r="G68" s="4">
        <f t="shared" si="2"/>
        <v>0</v>
      </c>
      <c r="H68" s="4" t="str">
        <f t="shared" si="3"/>
        <v>，3811851</v>
      </c>
      <c r="I68" s="4" t="str">
        <f>VLOOKUP(A68,HOP!A:U,21,0)</f>
        <v>直连</v>
      </c>
    </row>
    <row r="69" s="4" customFormat="1" hidden="1" spans="1:9">
      <c r="A69" s="5">
        <v>999226195999159</v>
      </c>
      <c r="B69" s="6">
        <v>45174</v>
      </c>
      <c r="C69" s="6">
        <v>45175</v>
      </c>
      <c r="D69" s="4">
        <v>756.87</v>
      </c>
      <c r="E69" s="4" t="str">
        <f>VLOOKUP(A69,HOP!A:L,12,0)</f>
        <v>756.87</v>
      </c>
      <c r="F69" s="4" t="str">
        <f>VLOOKUP(A69,HOP!A:C,3,0)</f>
        <v>3812152</v>
      </c>
      <c r="G69" s="4">
        <f t="shared" si="2"/>
        <v>0</v>
      </c>
      <c r="H69" s="4" t="str">
        <f t="shared" si="3"/>
        <v>，3812152</v>
      </c>
      <c r="I69" s="4" t="str">
        <f>VLOOKUP(A69,HOP!A:U,21,0)</f>
        <v>直连</v>
      </c>
    </row>
    <row r="70" s="4" customFormat="1" hidden="1" spans="1:9">
      <c r="A70" s="5">
        <v>999226196104209</v>
      </c>
      <c r="B70" s="6">
        <v>45174</v>
      </c>
      <c r="C70" s="6">
        <v>45175</v>
      </c>
      <c r="D70" s="4">
        <v>611.87</v>
      </c>
      <c r="E70" s="4" t="str">
        <f>VLOOKUP(A70,HOP!A:L,12,0)</f>
        <v>611.87</v>
      </c>
      <c r="F70" s="4" t="str">
        <f>VLOOKUP(A70,HOP!A:C,3,0)</f>
        <v>3812204</v>
      </c>
      <c r="G70" s="4">
        <f t="shared" si="2"/>
        <v>0</v>
      </c>
      <c r="H70" s="4" t="str">
        <f t="shared" si="3"/>
        <v>，3812204</v>
      </c>
      <c r="I70" s="4" t="str">
        <f>VLOOKUP(A70,HOP!A:U,21,0)</f>
        <v>直连</v>
      </c>
    </row>
    <row r="71" s="4" customFormat="1" hidden="1" spans="1:9">
      <c r="A71" s="5">
        <v>999226217542250</v>
      </c>
      <c r="B71" s="6">
        <v>45174</v>
      </c>
      <c r="C71" s="6">
        <v>45175</v>
      </c>
      <c r="D71" s="4">
        <v>611.21</v>
      </c>
      <c r="E71" s="4" t="str">
        <f>VLOOKUP(A71,HOP!A:L,12,0)</f>
        <v>611.21</v>
      </c>
      <c r="F71" s="4" t="str">
        <f>VLOOKUP(A71,HOP!A:C,3,0)</f>
        <v>3817093</v>
      </c>
      <c r="G71" s="4">
        <f t="shared" si="2"/>
        <v>0</v>
      </c>
      <c r="H71" s="4" t="str">
        <f t="shared" si="3"/>
        <v>，3817093</v>
      </c>
      <c r="I71" s="4" t="str">
        <f>VLOOKUP(A71,HOP!A:U,21,0)</f>
        <v>直连</v>
      </c>
    </row>
    <row r="72" s="4" customFormat="1" hidden="1" spans="1:9">
      <c r="A72" s="5">
        <v>999226219586328</v>
      </c>
      <c r="B72" s="6">
        <v>45172</v>
      </c>
      <c r="C72" s="6">
        <v>45175</v>
      </c>
      <c r="D72" s="4">
        <v>9204.96</v>
      </c>
      <c r="E72" s="4" t="str">
        <f>VLOOKUP(A72,HOP!A:L,12,0)</f>
        <v>9204.96</v>
      </c>
      <c r="F72" s="4" t="str">
        <f>VLOOKUP(A72,HOP!A:C,3,0)</f>
        <v>3817771</v>
      </c>
      <c r="G72" s="4">
        <f t="shared" si="2"/>
        <v>0</v>
      </c>
      <c r="H72" s="4" t="str">
        <f t="shared" si="3"/>
        <v>，3817771</v>
      </c>
      <c r="I72" s="4" t="str">
        <f>VLOOKUP(A72,HOP!A:U,21,0)</f>
        <v>直连</v>
      </c>
    </row>
    <row r="73" s="4" customFormat="1" hidden="1" spans="1:9">
      <c r="A73" s="5">
        <v>999226222752025</v>
      </c>
      <c r="B73" s="6">
        <v>45172</v>
      </c>
      <c r="C73" s="6">
        <v>45175</v>
      </c>
      <c r="D73" s="4">
        <v>564.36</v>
      </c>
      <c r="E73" s="4" t="str">
        <f>VLOOKUP(A73,HOP!A:L,12,0)</f>
        <v>564.36</v>
      </c>
      <c r="F73" s="4" t="str">
        <f>VLOOKUP(A73,HOP!A:C,3,0)</f>
        <v>3818894</v>
      </c>
      <c r="G73" s="4">
        <f t="shared" si="2"/>
        <v>0</v>
      </c>
      <c r="H73" s="4" t="str">
        <f t="shared" si="3"/>
        <v>，3818894</v>
      </c>
      <c r="I73" s="4" t="str">
        <f>VLOOKUP(A73,HOP!A:U,21,0)</f>
        <v>直连</v>
      </c>
    </row>
    <row r="74" s="4" customFormat="1" hidden="1" spans="1:9">
      <c r="A74" s="5">
        <v>999226272526006</v>
      </c>
      <c r="B74" s="6">
        <v>45170</v>
      </c>
      <c r="C74" s="6">
        <v>45175</v>
      </c>
      <c r="D74" s="4">
        <v>34870.6</v>
      </c>
      <c r="E74" s="4">
        <v>34870.6</v>
      </c>
      <c r="F74" s="4" t="str">
        <f>VLOOKUP(A74,HOP!A:C,3,0)</f>
        <v>3821676</v>
      </c>
      <c r="G74" s="4">
        <f t="shared" si="2"/>
        <v>0</v>
      </c>
      <c r="H74" s="4" t="str">
        <f t="shared" si="3"/>
        <v>，3821676</v>
      </c>
      <c r="I74" s="4" t="str">
        <f>VLOOKUP(A74,HOP!A:U,21,0)</f>
        <v>直采</v>
      </c>
    </row>
    <row r="75" s="4" customFormat="1" hidden="1" spans="1:9">
      <c r="A75" s="5">
        <v>999226276581933</v>
      </c>
      <c r="B75" s="6">
        <v>45173</v>
      </c>
      <c r="C75" s="6">
        <v>45175</v>
      </c>
      <c r="D75" s="4">
        <v>4288.16</v>
      </c>
      <c r="E75" s="4" t="str">
        <f>VLOOKUP(A75,HOP!A:L,12,0)</f>
        <v>4288.16</v>
      </c>
      <c r="F75" s="4" t="str">
        <f>VLOOKUP(A75,HOP!A:C,3,0)</f>
        <v>3822979</v>
      </c>
      <c r="G75" s="4">
        <f t="shared" si="2"/>
        <v>0</v>
      </c>
      <c r="H75" s="4" t="str">
        <f t="shared" si="3"/>
        <v>，3822979</v>
      </c>
      <c r="I75" s="4" t="str">
        <f>VLOOKUP(A75,HOP!A:U,21,0)</f>
        <v>直采</v>
      </c>
    </row>
    <row r="76" s="4" customFormat="1" hidden="1" spans="1:9">
      <c r="A76" s="5">
        <v>999226318909735</v>
      </c>
      <c r="B76" s="6">
        <v>45173</v>
      </c>
      <c r="C76" s="6">
        <v>45175</v>
      </c>
      <c r="D76" s="4">
        <v>1275.62</v>
      </c>
      <c r="E76" s="4" t="str">
        <f>VLOOKUP(A76,HOP!A:L,12,0)</f>
        <v>1275.62</v>
      </c>
      <c r="F76" s="4" t="str">
        <f>VLOOKUP(A76,HOP!A:C,3,0)</f>
        <v>3824517</v>
      </c>
      <c r="G76" s="4">
        <f t="shared" si="2"/>
        <v>0</v>
      </c>
      <c r="H76" s="4" t="str">
        <f t="shared" si="3"/>
        <v>，3824517</v>
      </c>
      <c r="I76" s="4" t="str">
        <f>VLOOKUP(A76,HOP!A:U,21,0)</f>
        <v>直连</v>
      </c>
    </row>
    <row r="77" s="4" customFormat="1" hidden="1" spans="1:9">
      <c r="A77" s="5">
        <v>999226323243038</v>
      </c>
      <c r="B77" s="6">
        <v>45174</v>
      </c>
      <c r="C77" s="6">
        <v>45175</v>
      </c>
      <c r="D77" s="4">
        <v>0</v>
      </c>
      <c r="E77" s="4" t="e">
        <f>VLOOKUP(A77,HOP!A:L,12,0)</f>
        <v>#N/A</v>
      </c>
      <c r="F77" s="4" t="e">
        <f>VLOOKUP(A77,HOP!A:C,3,0)</f>
        <v>#N/A</v>
      </c>
      <c r="G77" s="4" t="e">
        <f t="shared" si="2"/>
        <v>#N/A</v>
      </c>
      <c r="H77" s="4" t="e">
        <f t="shared" si="3"/>
        <v>#N/A</v>
      </c>
      <c r="I77" s="4" t="e">
        <f>VLOOKUP(A77,HOP!A:U,21,0)</f>
        <v>#N/A</v>
      </c>
    </row>
    <row r="78" s="4" customFormat="1" hidden="1" spans="1:9">
      <c r="A78" s="5">
        <v>999226324997830</v>
      </c>
      <c r="B78" s="6">
        <v>45173</v>
      </c>
      <c r="C78" s="6">
        <v>45175</v>
      </c>
      <c r="D78" s="4">
        <v>686.1</v>
      </c>
      <c r="E78" s="4" t="str">
        <f>VLOOKUP(A78,HOP!A:L,12,0)</f>
        <v>686.10</v>
      </c>
      <c r="F78" s="4" t="str">
        <f>VLOOKUP(A78,HOP!A:C,3,0)</f>
        <v>3825817</v>
      </c>
      <c r="G78" s="4">
        <f t="shared" si="2"/>
        <v>0</v>
      </c>
      <c r="H78" s="4" t="str">
        <f t="shared" si="3"/>
        <v>，3825817</v>
      </c>
      <c r="I78" s="4" t="str">
        <f>VLOOKUP(A78,HOP!A:U,21,0)</f>
        <v>直采</v>
      </c>
    </row>
    <row r="79" s="4" customFormat="1" hidden="1" spans="1:9">
      <c r="A79" s="5">
        <v>999226325076784</v>
      </c>
      <c r="B79" s="6">
        <v>45173</v>
      </c>
      <c r="C79" s="6">
        <v>45175</v>
      </c>
      <c r="D79" s="4">
        <v>551.02</v>
      </c>
      <c r="E79" s="4" t="str">
        <f>VLOOKUP(A79,HOP!A:L,12,0)</f>
        <v>551.02</v>
      </c>
      <c r="F79" s="4" t="str">
        <f>VLOOKUP(A79,HOP!A:C,3,0)</f>
        <v>3825900</v>
      </c>
      <c r="G79" s="4">
        <f t="shared" si="2"/>
        <v>0</v>
      </c>
      <c r="H79" s="4" t="str">
        <f t="shared" si="3"/>
        <v>，3825900</v>
      </c>
      <c r="I79" s="4" t="str">
        <f>VLOOKUP(A79,HOP!A:U,21,0)</f>
        <v>直采</v>
      </c>
    </row>
    <row r="80" s="4" customFormat="1" hidden="1" spans="1:9">
      <c r="A80" s="5">
        <v>999226325882526</v>
      </c>
      <c r="B80" s="6">
        <v>45173</v>
      </c>
      <c r="C80" s="6">
        <v>45175</v>
      </c>
      <c r="D80" s="4">
        <v>551.02</v>
      </c>
      <c r="E80" s="4" t="str">
        <f>VLOOKUP(A80,HOP!A:L,12,0)</f>
        <v>551.02</v>
      </c>
      <c r="F80" s="4" t="str">
        <f>VLOOKUP(A80,HOP!A:C,3,0)</f>
        <v>3826085</v>
      </c>
      <c r="G80" s="4">
        <f t="shared" si="2"/>
        <v>0</v>
      </c>
      <c r="H80" s="4" t="str">
        <f t="shared" si="3"/>
        <v>，3826085</v>
      </c>
      <c r="I80" s="4" t="str">
        <f>VLOOKUP(A80,HOP!A:U,21,0)</f>
        <v>直采</v>
      </c>
    </row>
    <row r="81" s="4" customFormat="1" hidden="1" spans="1:9">
      <c r="A81" s="5">
        <v>999226329471344</v>
      </c>
      <c r="B81" s="6">
        <v>45173</v>
      </c>
      <c r="C81" s="6">
        <v>45175</v>
      </c>
      <c r="D81" s="4">
        <v>744.76</v>
      </c>
      <c r="E81" s="4" t="str">
        <f>VLOOKUP(A81,HOP!A:L,12,0)</f>
        <v>744.76</v>
      </c>
      <c r="F81" s="4" t="str">
        <f>VLOOKUP(A81,HOP!A:C,3,0)</f>
        <v>3827229</v>
      </c>
      <c r="G81" s="4">
        <f t="shared" si="2"/>
        <v>0</v>
      </c>
      <c r="H81" s="4" t="str">
        <f t="shared" si="3"/>
        <v>，3827229</v>
      </c>
      <c r="I81" s="4" t="str">
        <f>VLOOKUP(A81,HOP!A:U,21,0)</f>
        <v>直连</v>
      </c>
    </row>
    <row r="82" s="4" customFormat="1" hidden="1" spans="1:9">
      <c r="A82" s="5">
        <v>26334390219</v>
      </c>
      <c r="B82" s="6">
        <v>45172</v>
      </c>
      <c r="C82" s="6">
        <v>45175</v>
      </c>
      <c r="D82" s="4">
        <v>2904.15</v>
      </c>
      <c r="E82" s="4" t="str">
        <f>VLOOKUP(A82,HOP!A:L,12,0)</f>
        <v>2904.15</v>
      </c>
      <c r="F82" s="4" t="str">
        <f>VLOOKUP(A82,HOP!A:C,3,0)</f>
        <v>3828732</v>
      </c>
      <c r="G82" s="4">
        <f t="shared" si="2"/>
        <v>0</v>
      </c>
      <c r="H82" s="4" t="str">
        <f t="shared" si="3"/>
        <v>，3828732</v>
      </c>
      <c r="I82" s="4" t="str">
        <f>VLOOKUP(A82,HOP!A:U,21,0)</f>
        <v>直连</v>
      </c>
    </row>
    <row r="83" s="4" customFormat="1" hidden="1" spans="1:9">
      <c r="A83" s="5">
        <v>999226336215860</v>
      </c>
      <c r="B83" s="6">
        <v>45174</v>
      </c>
      <c r="C83" s="6">
        <v>45175</v>
      </c>
      <c r="D83" s="4">
        <v>0</v>
      </c>
      <c r="E83" s="4" t="e">
        <f>VLOOKUP(A83,HOP!A:L,12,0)</f>
        <v>#N/A</v>
      </c>
      <c r="F83" s="4" t="e">
        <f>VLOOKUP(A83,HOP!A:C,3,0)</f>
        <v>#N/A</v>
      </c>
      <c r="G83" s="4" t="e">
        <f t="shared" si="2"/>
        <v>#N/A</v>
      </c>
      <c r="H83" s="4" t="e">
        <f t="shared" si="3"/>
        <v>#N/A</v>
      </c>
      <c r="I83" s="4" t="e">
        <f>VLOOKUP(A83,HOP!A:U,21,0)</f>
        <v>#N/A</v>
      </c>
    </row>
    <row r="84" s="4" customFormat="1" hidden="1" spans="1:9">
      <c r="A84" s="5">
        <v>999226341935349</v>
      </c>
      <c r="B84" s="6">
        <v>45174</v>
      </c>
      <c r="C84" s="6">
        <v>45175</v>
      </c>
      <c r="D84" s="4">
        <v>788.21</v>
      </c>
      <c r="E84" s="4" t="str">
        <f>VLOOKUP(A84,HOP!A:L,12,0)</f>
        <v>788.21</v>
      </c>
      <c r="F84" s="4" t="str">
        <f>VLOOKUP(A84,HOP!A:C,3,0)</f>
        <v>3832652</v>
      </c>
      <c r="G84" s="4">
        <f t="shared" si="2"/>
        <v>0</v>
      </c>
      <c r="H84" s="4" t="str">
        <f t="shared" si="3"/>
        <v>，3832652</v>
      </c>
      <c r="I84" s="4" t="str">
        <f>VLOOKUP(A84,HOP!A:U,21,0)</f>
        <v>直连</v>
      </c>
    </row>
    <row r="85" s="4" customFormat="1" hidden="1" spans="1:9">
      <c r="A85" s="5">
        <v>999226343210299</v>
      </c>
      <c r="B85" s="6">
        <v>45173</v>
      </c>
      <c r="C85" s="6">
        <v>45175</v>
      </c>
      <c r="D85" s="4">
        <v>1246.64</v>
      </c>
      <c r="E85" s="4" t="str">
        <f>VLOOKUP(A85,HOP!A:L,12,0)</f>
        <v>1246.64</v>
      </c>
      <c r="F85" s="4" t="str">
        <f>VLOOKUP(A85,HOP!A:C,3,0)</f>
        <v>3833312</v>
      </c>
      <c r="G85" s="4">
        <f t="shared" si="2"/>
        <v>0</v>
      </c>
      <c r="H85" s="4" t="str">
        <f t="shared" si="3"/>
        <v>，3833312</v>
      </c>
      <c r="I85" s="4" t="str">
        <f>VLOOKUP(A85,HOP!A:U,21,0)</f>
        <v>直采</v>
      </c>
    </row>
    <row r="86" s="4" customFormat="1" hidden="1" spans="1:9">
      <c r="A86" s="5">
        <v>999226348701608</v>
      </c>
      <c r="B86" s="6">
        <v>45173</v>
      </c>
      <c r="C86" s="6">
        <v>45175</v>
      </c>
      <c r="D86" s="4">
        <v>1427.26</v>
      </c>
      <c r="E86" s="4" t="str">
        <f>VLOOKUP(A86,HOP!A:L,12,0)</f>
        <v>1427.26</v>
      </c>
      <c r="F86" s="4" t="str">
        <f>VLOOKUP(A86,HOP!A:C,3,0)</f>
        <v>3836377</v>
      </c>
      <c r="G86" s="4">
        <f t="shared" si="2"/>
        <v>0</v>
      </c>
      <c r="H86" s="4" t="str">
        <f t="shared" si="3"/>
        <v>，3836377</v>
      </c>
      <c r="I86" s="4" t="str">
        <f>VLOOKUP(A86,HOP!A:U,21,0)</f>
        <v>直连</v>
      </c>
    </row>
    <row r="87" s="4" customFormat="1" hidden="1" spans="1:9">
      <c r="A87" s="5">
        <v>999226348726759</v>
      </c>
      <c r="B87" s="6">
        <v>45172</v>
      </c>
      <c r="C87" s="6">
        <v>45175</v>
      </c>
      <c r="D87" s="4">
        <v>0</v>
      </c>
      <c r="E87" s="4" t="e">
        <f>VLOOKUP(A87,HOP!A:L,12,0)</f>
        <v>#N/A</v>
      </c>
      <c r="F87" s="4" t="e">
        <f>VLOOKUP(A87,HOP!A:C,3,0)</f>
        <v>#N/A</v>
      </c>
      <c r="G87" s="4" t="e">
        <f t="shared" si="2"/>
        <v>#N/A</v>
      </c>
      <c r="H87" s="4" t="e">
        <f t="shared" si="3"/>
        <v>#N/A</v>
      </c>
      <c r="I87" s="4" t="e">
        <f>VLOOKUP(A87,HOP!A:U,21,0)</f>
        <v>#N/A</v>
      </c>
    </row>
    <row r="88" s="4" customFormat="1" hidden="1" spans="1:9">
      <c r="A88" s="5">
        <v>999226349655931</v>
      </c>
      <c r="B88" s="6">
        <v>45173</v>
      </c>
      <c r="C88" s="6">
        <v>45175</v>
      </c>
      <c r="D88" s="4">
        <v>1324.4</v>
      </c>
      <c r="E88" s="4" t="str">
        <f>VLOOKUP(A88,HOP!A:L,12,0)</f>
        <v>1324.40</v>
      </c>
      <c r="F88" s="4" t="str">
        <f>VLOOKUP(A88,HOP!A:C,3,0)</f>
        <v>3836709</v>
      </c>
      <c r="G88" s="4">
        <f t="shared" si="2"/>
        <v>0</v>
      </c>
      <c r="H88" s="4" t="str">
        <f t="shared" si="3"/>
        <v>，3836709</v>
      </c>
      <c r="I88" s="4" t="str">
        <f>VLOOKUP(A88,HOP!A:U,21,0)</f>
        <v>直连</v>
      </c>
    </row>
    <row r="89" s="4" customFormat="1" hidden="1" spans="1:9">
      <c r="A89" s="5">
        <v>999226354930514</v>
      </c>
      <c r="B89" s="6">
        <v>45172</v>
      </c>
      <c r="C89" s="6">
        <v>45175</v>
      </c>
      <c r="D89" s="4">
        <v>692.83</v>
      </c>
      <c r="E89" s="4" t="str">
        <f>VLOOKUP(A89,HOP!A:L,12,0)</f>
        <v>692.83</v>
      </c>
      <c r="F89" s="4" t="str">
        <f>VLOOKUP(A89,HOP!A:C,3,0)</f>
        <v>3839504</v>
      </c>
      <c r="G89" s="4">
        <f t="shared" si="2"/>
        <v>0</v>
      </c>
      <c r="H89" s="4" t="str">
        <f t="shared" si="3"/>
        <v>，3839504</v>
      </c>
      <c r="I89" s="4" t="str">
        <f>VLOOKUP(A89,HOP!A:U,21,0)</f>
        <v>直连</v>
      </c>
    </row>
    <row r="90" s="4" customFormat="1" hidden="1" spans="1:9">
      <c r="A90" s="5">
        <v>999226356472881</v>
      </c>
      <c r="B90" s="6">
        <v>45173</v>
      </c>
      <c r="C90" s="6">
        <v>45175</v>
      </c>
      <c r="D90" s="4">
        <v>0</v>
      </c>
      <c r="E90" s="4" t="e">
        <f>VLOOKUP(A90,HOP!A:L,12,0)</f>
        <v>#N/A</v>
      </c>
      <c r="F90" s="4" t="e">
        <f>VLOOKUP(A90,HOP!A:C,3,0)</f>
        <v>#N/A</v>
      </c>
      <c r="G90" s="4" t="e">
        <f t="shared" si="2"/>
        <v>#N/A</v>
      </c>
      <c r="H90" s="4" t="e">
        <f t="shared" si="3"/>
        <v>#N/A</v>
      </c>
      <c r="I90" s="4" t="e">
        <f>VLOOKUP(A90,HOP!A:U,21,0)</f>
        <v>#N/A</v>
      </c>
    </row>
    <row r="91" s="4" customFormat="1" hidden="1" spans="1:9">
      <c r="A91" s="5">
        <v>26356527528</v>
      </c>
      <c r="B91" s="6">
        <v>45173</v>
      </c>
      <c r="C91" s="6">
        <v>45175</v>
      </c>
      <c r="D91" s="4">
        <v>513.2</v>
      </c>
      <c r="E91" s="4" t="str">
        <f>VLOOKUP(A91,HOP!A:L,12,0)</f>
        <v>513.20</v>
      </c>
      <c r="F91" s="4" t="str">
        <f>VLOOKUP(A91,HOP!A:C,3,0)</f>
        <v>3840522</v>
      </c>
      <c r="G91" s="4">
        <f t="shared" si="2"/>
        <v>0</v>
      </c>
      <c r="H91" s="4" t="str">
        <f t="shared" si="3"/>
        <v>，3840522</v>
      </c>
      <c r="I91" s="4" t="str">
        <f>VLOOKUP(A91,HOP!A:U,21,0)</f>
        <v>直连</v>
      </c>
    </row>
    <row r="92" s="4" customFormat="1" hidden="1" spans="1:9">
      <c r="A92" s="5">
        <v>999226357705725</v>
      </c>
      <c r="B92" s="6">
        <v>45173</v>
      </c>
      <c r="C92" s="6">
        <v>45175</v>
      </c>
      <c r="D92" s="4">
        <v>382.78</v>
      </c>
      <c r="E92" s="4" t="str">
        <f>VLOOKUP(A92,HOP!A:L,12,0)</f>
        <v>382.78</v>
      </c>
      <c r="F92" s="4" t="str">
        <f>VLOOKUP(A92,HOP!A:C,3,0)</f>
        <v>3841180</v>
      </c>
      <c r="G92" s="4">
        <f t="shared" si="2"/>
        <v>0</v>
      </c>
      <c r="H92" s="4" t="str">
        <f t="shared" si="3"/>
        <v>，3841180</v>
      </c>
      <c r="I92" s="4" t="str">
        <f>VLOOKUP(A92,HOP!A:U,21,0)</f>
        <v>直连</v>
      </c>
    </row>
    <row r="93" s="4" customFormat="1" hidden="1" spans="1:9">
      <c r="A93" s="5">
        <v>999226358086759</v>
      </c>
      <c r="B93" s="6">
        <v>45173</v>
      </c>
      <c r="C93" s="6">
        <v>45175</v>
      </c>
      <c r="D93" s="4">
        <v>1835.62</v>
      </c>
      <c r="E93" s="4" t="str">
        <f>VLOOKUP(A93,HOP!A:L,12,0)</f>
        <v>1835.62</v>
      </c>
      <c r="F93" s="4" t="str">
        <f>VLOOKUP(A93,HOP!A:C,3,0)</f>
        <v>3841305</v>
      </c>
      <c r="G93" s="4">
        <f t="shared" si="2"/>
        <v>0</v>
      </c>
      <c r="H93" s="4" t="str">
        <f t="shared" si="3"/>
        <v>，3841305</v>
      </c>
      <c r="I93" s="4" t="str">
        <f>VLOOKUP(A93,HOP!A:U,21,0)</f>
        <v>直连</v>
      </c>
    </row>
    <row r="94" s="4" customFormat="1" hidden="1" spans="1:9">
      <c r="A94" s="5">
        <v>999226361724314</v>
      </c>
      <c r="B94" s="6">
        <v>45174</v>
      </c>
      <c r="C94" s="6">
        <v>45175</v>
      </c>
      <c r="D94" s="4">
        <v>528.11</v>
      </c>
      <c r="E94" s="4" t="str">
        <f>VLOOKUP(A94,HOP!A:L,12,0)</f>
        <v>528.11</v>
      </c>
      <c r="F94" s="4" t="str">
        <f>VLOOKUP(A94,HOP!A:C,3,0)</f>
        <v>3843038</v>
      </c>
      <c r="G94" s="4">
        <f t="shared" si="2"/>
        <v>0</v>
      </c>
      <c r="H94" s="4" t="str">
        <f t="shared" si="3"/>
        <v>，3843038</v>
      </c>
      <c r="I94" s="4" t="str">
        <f>VLOOKUP(A94,HOP!A:U,21,0)</f>
        <v>直连</v>
      </c>
    </row>
    <row r="95" s="4" customFormat="1" hidden="1" spans="1:9">
      <c r="A95" s="5">
        <v>999226366818373</v>
      </c>
      <c r="B95" s="6">
        <v>45174</v>
      </c>
      <c r="C95" s="6">
        <v>45175</v>
      </c>
      <c r="D95" s="4">
        <v>2152.27</v>
      </c>
      <c r="E95" s="4" t="str">
        <f>VLOOKUP(A95,HOP!A:L,12,0)</f>
        <v>2152.27</v>
      </c>
      <c r="F95" s="4" t="str">
        <f>VLOOKUP(A95,HOP!A:C,3,0)</f>
        <v>3846654</v>
      </c>
      <c r="G95" s="4">
        <f t="shared" si="2"/>
        <v>0</v>
      </c>
      <c r="H95" s="4" t="str">
        <f t="shared" si="3"/>
        <v>，3846654</v>
      </c>
      <c r="I95" s="4" t="str">
        <f>VLOOKUP(A95,HOP!A:U,21,0)</f>
        <v>直连</v>
      </c>
    </row>
    <row r="96" s="4" customFormat="1" hidden="1" spans="1:9">
      <c r="A96" s="5">
        <v>999226366860297</v>
      </c>
      <c r="B96" s="6">
        <v>45169</v>
      </c>
      <c r="C96" s="6">
        <v>45175</v>
      </c>
      <c r="D96" s="4">
        <v>2661.71</v>
      </c>
      <c r="E96" s="4" t="str">
        <f>VLOOKUP(A96,HOP!A:L,12,0)</f>
        <v>2661.71</v>
      </c>
      <c r="F96" s="4" t="str">
        <f>VLOOKUP(A96,HOP!A:C,3,0)</f>
        <v>3846677</v>
      </c>
      <c r="G96" s="4">
        <f t="shared" si="2"/>
        <v>0</v>
      </c>
      <c r="H96" s="4" t="str">
        <f t="shared" si="3"/>
        <v>，3846677</v>
      </c>
      <c r="I96" s="4" t="str">
        <f>VLOOKUP(A96,HOP!A:U,21,0)</f>
        <v>直连</v>
      </c>
    </row>
    <row r="97" s="4" customFormat="1" hidden="1" spans="1:9">
      <c r="A97" s="5">
        <v>999226478942139</v>
      </c>
      <c r="B97" s="6">
        <v>45172</v>
      </c>
      <c r="C97" s="6">
        <v>45175</v>
      </c>
      <c r="D97" s="4">
        <v>1816.74</v>
      </c>
      <c r="E97" s="4" t="str">
        <f>VLOOKUP(A97,HOP!A:L,12,0)</f>
        <v>1816.74</v>
      </c>
      <c r="F97" s="4" t="str">
        <f>VLOOKUP(A97,HOP!A:C,3,0)</f>
        <v>3847915</v>
      </c>
      <c r="G97" s="4">
        <f t="shared" si="2"/>
        <v>0</v>
      </c>
      <c r="H97" s="4" t="str">
        <f t="shared" si="3"/>
        <v>，3847915</v>
      </c>
      <c r="I97" s="4" t="str">
        <f>VLOOKUP(A97,HOP!A:U,21,0)</f>
        <v>直连</v>
      </c>
    </row>
    <row r="98" s="4" customFormat="1" hidden="1" spans="1:9">
      <c r="A98" s="5">
        <v>999226482301087</v>
      </c>
      <c r="B98" s="6">
        <v>45172</v>
      </c>
      <c r="C98" s="6">
        <v>45175</v>
      </c>
      <c r="D98" s="4">
        <v>1211.37</v>
      </c>
      <c r="E98" s="4" t="str">
        <f>VLOOKUP(A98,HOP!A:L,12,0)</f>
        <v>1211.37</v>
      </c>
      <c r="F98" s="4" t="str">
        <f>VLOOKUP(A98,HOP!A:C,3,0)</f>
        <v>3848630</v>
      </c>
      <c r="G98" s="4">
        <f t="shared" si="2"/>
        <v>0</v>
      </c>
      <c r="H98" s="4" t="str">
        <f t="shared" si="3"/>
        <v>，3848630</v>
      </c>
      <c r="I98" s="4" t="str">
        <f>VLOOKUP(A98,HOP!A:U,21,0)</f>
        <v>直连</v>
      </c>
    </row>
    <row r="99" s="4" customFormat="1" hidden="1" spans="1:9">
      <c r="A99" s="5">
        <v>999226488425607</v>
      </c>
      <c r="B99" s="6">
        <v>45174</v>
      </c>
      <c r="C99" s="6">
        <v>45175</v>
      </c>
      <c r="D99" s="4">
        <v>853.54</v>
      </c>
      <c r="E99" s="4" t="str">
        <f>VLOOKUP(A99,HOP!A:L,12,0)</f>
        <v>853.54</v>
      </c>
      <c r="F99" s="4" t="str">
        <f>VLOOKUP(A99,HOP!A:C,3,0)</f>
        <v>3850640</v>
      </c>
      <c r="G99" s="4">
        <f t="shared" si="2"/>
        <v>0</v>
      </c>
      <c r="H99" s="4" t="str">
        <f t="shared" si="3"/>
        <v>，3850640</v>
      </c>
      <c r="I99" s="4" t="str">
        <f>VLOOKUP(A99,HOP!A:U,21,0)</f>
        <v>直连</v>
      </c>
    </row>
    <row r="100" s="4" customFormat="1" hidden="1" spans="1:9">
      <c r="A100" s="5">
        <v>999226488416318</v>
      </c>
      <c r="B100" s="6">
        <v>45174</v>
      </c>
      <c r="C100" s="6">
        <v>45175</v>
      </c>
      <c r="D100" s="4">
        <v>987.5</v>
      </c>
      <c r="E100" s="4" t="str">
        <f>VLOOKUP(A100,HOP!A:L,12,0)</f>
        <v>987.50</v>
      </c>
      <c r="F100" s="4" t="str">
        <f>VLOOKUP(A100,HOP!A:C,3,0)</f>
        <v>3850636</v>
      </c>
      <c r="G100" s="4">
        <f t="shared" si="2"/>
        <v>0</v>
      </c>
      <c r="H100" s="4" t="str">
        <f t="shared" si="3"/>
        <v>，3850636</v>
      </c>
      <c r="I100" s="4" t="str">
        <f>VLOOKUP(A100,HOP!A:U,21,0)</f>
        <v>直连</v>
      </c>
    </row>
    <row r="101" s="4" customFormat="1" hidden="1" spans="1:9">
      <c r="A101" s="5">
        <v>999226491347177</v>
      </c>
      <c r="B101" s="6">
        <v>45172</v>
      </c>
      <c r="C101" s="6">
        <v>45175</v>
      </c>
      <c r="D101" s="4">
        <v>1770.99</v>
      </c>
      <c r="E101" s="4" t="str">
        <f>VLOOKUP(A101,HOP!A:L,12,0)</f>
        <v>1770.99</v>
      </c>
      <c r="F101" s="4" t="str">
        <f>VLOOKUP(A101,HOP!A:C,3,0)</f>
        <v>3852714</v>
      </c>
      <c r="G101" s="4">
        <f t="shared" si="2"/>
        <v>0</v>
      </c>
      <c r="H101" s="4" t="str">
        <f t="shared" si="3"/>
        <v>，3852714</v>
      </c>
      <c r="I101" s="4" t="str">
        <f>VLOOKUP(A101,HOP!A:U,21,0)</f>
        <v>直采</v>
      </c>
    </row>
    <row r="102" s="4" customFormat="1" hidden="1" spans="1:9">
      <c r="A102" s="5">
        <v>999226491778325</v>
      </c>
      <c r="B102" s="6">
        <v>45172</v>
      </c>
      <c r="C102" s="6">
        <v>45175</v>
      </c>
      <c r="D102" s="4">
        <v>8028.09</v>
      </c>
      <c r="E102" s="4" t="str">
        <f>VLOOKUP(A102,HOP!A:L,12,0)</f>
        <v>8028.09</v>
      </c>
      <c r="F102" s="4" t="str">
        <f>VLOOKUP(A102,HOP!A:C,3,0)</f>
        <v>3853214</v>
      </c>
      <c r="G102" s="4">
        <f t="shared" si="2"/>
        <v>0</v>
      </c>
      <c r="H102" s="4" t="str">
        <f t="shared" si="3"/>
        <v>，3853214</v>
      </c>
      <c r="I102" s="4" t="str">
        <f>VLOOKUP(A102,HOP!A:U,21,0)</f>
        <v>直连</v>
      </c>
    </row>
    <row r="103" s="4" customFormat="1" hidden="1" spans="1:9">
      <c r="A103" s="5">
        <v>999225656048536</v>
      </c>
      <c r="B103" s="6">
        <v>45174</v>
      </c>
      <c r="C103" s="6">
        <v>45175</v>
      </c>
      <c r="D103" s="4">
        <v>1159.29</v>
      </c>
      <c r="E103" s="4" t="str">
        <f>VLOOKUP(A103,HOP!A:L,12,0)</f>
        <v>1159.29</v>
      </c>
      <c r="F103" s="4" t="str">
        <f>VLOOKUP(A103,HOP!A:C,3,0)</f>
        <v>3699615</v>
      </c>
      <c r="G103" s="4">
        <f t="shared" si="2"/>
        <v>0</v>
      </c>
      <c r="H103" s="4" t="str">
        <f t="shared" si="3"/>
        <v>，3699615</v>
      </c>
      <c r="I103" s="4" t="str">
        <f>VLOOKUP(A103,HOP!A:U,21,0)</f>
        <v>直连</v>
      </c>
    </row>
    <row r="104" s="4" customFormat="1" hidden="1" spans="1:9">
      <c r="A104" s="5">
        <v>999226492772819</v>
      </c>
      <c r="B104" s="6">
        <v>45174</v>
      </c>
      <c r="C104" s="6">
        <v>45175</v>
      </c>
      <c r="D104" s="4">
        <v>825.03</v>
      </c>
      <c r="E104" s="4" t="str">
        <f>VLOOKUP(A104,HOP!A:L,12,0)</f>
        <v>825.03</v>
      </c>
      <c r="F104" s="4" t="str">
        <f>VLOOKUP(A104,HOP!A:C,3,0)</f>
        <v>3854297</v>
      </c>
      <c r="G104" s="4">
        <f t="shared" si="2"/>
        <v>0</v>
      </c>
      <c r="H104" s="4" t="str">
        <f t="shared" si="3"/>
        <v>，3854297</v>
      </c>
      <c r="I104" s="4" t="str">
        <f>VLOOKUP(A104,HOP!A:U,21,0)</f>
        <v>直连</v>
      </c>
    </row>
    <row r="105" s="4" customFormat="1" hidden="1" spans="1:9">
      <c r="A105" s="5">
        <v>999226494163644</v>
      </c>
      <c r="B105" s="6">
        <v>45174</v>
      </c>
      <c r="C105" s="6">
        <v>45175</v>
      </c>
      <c r="D105" s="4">
        <v>0</v>
      </c>
      <c r="E105" s="4" t="e">
        <f>VLOOKUP(A105,HOP!A:L,12,0)</f>
        <v>#N/A</v>
      </c>
      <c r="F105" s="4" t="e">
        <f>VLOOKUP(A105,HOP!A:C,3,0)</f>
        <v>#N/A</v>
      </c>
      <c r="G105" s="4" t="e">
        <f t="shared" si="2"/>
        <v>#N/A</v>
      </c>
      <c r="H105" s="4" t="e">
        <f t="shared" si="3"/>
        <v>#N/A</v>
      </c>
      <c r="I105" s="4" t="e">
        <f>VLOOKUP(A105,HOP!A:U,21,0)</f>
        <v>#N/A</v>
      </c>
    </row>
    <row r="106" s="4" customFormat="1" hidden="1" spans="1:9">
      <c r="A106" s="5">
        <v>999226495035780</v>
      </c>
      <c r="B106" s="6">
        <v>45174</v>
      </c>
      <c r="C106" s="6">
        <v>45175</v>
      </c>
      <c r="D106" s="4">
        <v>0</v>
      </c>
      <c r="E106" s="4" t="e">
        <f>VLOOKUP(A106,HOP!A:L,12,0)</f>
        <v>#N/A</v>
      </c>
      <c r="F106" s="4" t="e">
        <f>VLOOKUP(A106,HOP!A:C,3,0)</f>
        <v>#N/A</v>
      </c>
      <c r="G106" s="4" t="e">
        <f t="shared" si="2"/>
        <v>#N/A</v>
      </c>
      <c r="H106" s="4" t="e">
        <f t="shared" si="3"/>
        <v>#N/A</v>
      </c>
      <c r="I106" s="4" t="e">
        <f>VLOOKUP(A106,HOP!A:U,21,0)</f>
        <v>#N/A</v>
      </c>
    </row>
    <row r="107" s="4" customFormat="1" hidden="1" spans="1:9">
      <c r="A107" s="5">
        <v>999226495525684</v>
      </c>
      <c r="B107" s="6">
        <v>45174</v>
      </c>
      <c r="C107" s="6">
        <v>45175</v>
      </c>
      <c r="D107" s="4">
        <v>0</v>
      </c>
      <c r="E107" s="4" t="e">
        <f>VLOOKUP(A107,HOP!A:L,12,0)</f>
        <v>#N/A</v>
      </c>
      <c r="F107" s="4" t="e">
        <f>VLOOKUP(A107,HOP!A:C,3,0)</f>
        <v>#N/A</v>
      </c>
      <c r="G107" s="4" t="e">
        <f t="shared" si="2"/>
        <v>#N/A</v>
      </c>
      <c r="H107" s="4" t="e">
        <f t="shared" si="3"/>
        <v>#N/A</v>
      </c>
      <c r="I107" s="4" t="e">
        <f>VLOOKUP(A107,HOP!A:U,21,0)</f>
        <v>#N/A</v>
      </c>
    </row>
    <row r="108" s="4" customFormat="1" hidden="1" spans="1:9">
      <c r="A108" s="5">
        <v>999226495787250</v>
      </c>
      <c r="B108" s="6">
        <v>45174</v>
      </c>
      <c r="C108" s="6">
        <v>45175</v>
      </c>
      <c r="D108" s="4">
        <v>1264.52</v>
      </c>
      <c r="E108" s="4" t="str">
        <f>VLOOKUP(A108,HOP!A:L,12,0)</f>
        <v>1264.52</v>
      </c>
      <c r="F108" s="4" t="str">
        <f>VLOOKUP(A108,HOP!A:C,3,0)</f>
        <v>3858609</v>
      </c>
      <c r="G108" s="4">
        <f t="shared" si="2"/>
        <v>0</v>
      </c>
      <c r="H108" s="4" t="str">
        <f t="shared" si="3"/>
        <v>，3858609</v>
      </c>
      <c r="I108" s="4" t="str">
        <f>VLOOKUP(A108,HOP!A:U,21,0)</f>
        <v>直采</v>
      </c>
    </row>
    <row r="109" s="4" customFormat="1" hidden="1" spans="1:9">
      <c r="A109" s="5">
        <v>999226495884108</v>
      </c>
      <c r="B109" s="6">
        <v>45174</v>
      </c>
      <c r="C109" s="6">
        <v>45175</v>
      </c>
      <c r="D109" s="4">
        <v>1333.84</v>
      </c>
      <c r="E109" s="4" t="str">
        <f>VLOOKUP(A109,HOP!A:L,12,0)</f>
        <v>1333.84</v>
      </c>
      <c r="F109" s="4" t="str">
        <f>VLOOKUP(A109,HOP!A:C,3,0)</f>
        <v>3858674</v>
      </c>
      <c r="G109" s="4">
        <f t="shared" si="2"/>
        <v>0</v>
      </c>
      <c r="H109" s="4" t="str">
        <f t="shared" si="3"/>
        <v>，3858674</v>
      </c>
      <c r="I109" s="4" t="str">
        <f>VLOOKUP(A109,HOP!A:U,21,0)</f>
        <v>直连</v>
      </c>
    </row>
    <row r="110" s="4" customFormat="1" hidden="1" spans="1:9">
      <c r="A110" s="5">
        <v>999226496319623</v>
      </c>
      <c r="B110" s="6">
        <v>45174</v>
      </c>
      <c r="C110" s="6">
        <v>45175</v>
      </c>
      <c r="D110" s="4">
        <v>1309.66</v>
      </c>
      <c r="E110" s="4" t="str">
        <f>VLOOKUP(A110,HOP!A:L,12,0)</f>
        <v>1309.66</v>
      </c>
      <c r="F110" s="4" t="str">
        <f>VLOOKUP(A110,HOP!A:C,3,0)</f>
        <v>3859220</v>
      </c>
      <c r="G110" s="4">
        <f t="shared" si="2"/>
        <v>0</v>
      </c>
      <c r="H110" s="4" t="str">
        <f t="shared" si="3"/>
        <v>，3859220</v>
      </c>
      <c r="I110" s="4" t="str">
        <f>VLOOKUP(A110,HOP!A:U,21,0)</f>
        <v>直连</v>
      </c>
    </row>
    <row r="111" s="4" customFormat="1" hidden="1" spans="1:9">
      <c r="A111" s="5">
        <v>999225949539746</v>
      </c>
      <c r="B111" s="6">
        <v>45173</v>
      </c>
      <c r="C111" s="6">
        <v>45175</v>
      </c>
      <c r="D111" s="4">
        <v>3210.88</v>
      </c>
      <c r="E111" s="4" t="str">
        <f>VLOOKUP(A111,HOP!A:L,12,0)</f>
        <v>3210.88</v>
      </c>
      <c r="F111" s="4" t="str">
        <f>VLOOKUP(A111,HOP!A:C,3,0)</f>
        <v>3760621</v>
      </c>
      <c r="G111" s="4">
        <f t="shared" si="2"/>
        <v>0</v>
      </c>
      <c r="H111" s="4" t="str">
        <f t="shared" si="3"/>
        <v>，3760621</v>
      </c>
      <c r="I111" s="4" t="str">
        <f>VLOOKUP(A111,HOP!A:U,21,0)</f>
        <v>直连</v>
      </c>
    </row>
    <row r="112" s="4" customFormat="1" hidden="1" spans="1:9">
      <c r="A112" s="5">
        <v>999226500766776</v>
      </c>
      <c r="B112" s="6">
        <v>45174</v>
      </c>
      <c r="C112" s="6">
        <v>45175</v>
      </c>
      <c r="D112" s="4">
        <v>977.32</v>
      </c>
      <c r="E112" s="4" t="str">
        <f>VLOOKUP(A112,HOP!A:L,12,0)</f>
        <v>977.32</v>
      </c>
      <c r="F112" s="4" t="str">
        <f>VLOOKUP(A112,HOP!A:C,3,0)</f>
        <v>3864472</v>
      </c>
      <c r="G112" s="4">
        <f t="shared" si="2"/>
        <v>0</v>
      </c>
      <c r="H112" s="4" t="str">
        <f t="shared" si="3"/>
        <v>，3864472</v>
      </c>
      <c r="I112" s="4" t="str">
        <f>VLOOKUP(A112,HOP!A:U,21,0)</f>
        <v>直连</v>
      </c>
    </row>
    <row r="113" s="4" customFormat="1" hidden="1" spans="1:9">
      <c r="A113" s="5">
        <v>999226500787801</v>
      </c>
      <c r="B113" s="6">
        <v>45173</v>
      </c>
      <c r="C113" s="6">
        <v>45175</v>
      </c>
      <c r="D113" s="4">
        <v>1449.28</v>
      </c>
      <c r="E113" s="4" t="str">
        <f>VLOOKUP(A113,HOP!A:L,12,0)</f>
        <v>1449.28</v>
      </c>
      <c r="F113" s="4" t="str">
        <f>VLOOKUP(A113,HOP!A:C,3,0)</f>
        <v>3864489</v>
      </c>
      <c r="G113" s="4">
        <f t="shared" si="2"/>
        <v>0</v>
      </c>
      <c r="H113" s="4" t="str">
        <f t="shared" si="3"/>
        <v>，3864489</v>
      </c>
      <c r="I113" s="4" t="str">
        <f>VLOOKUP(A113,HOP!A:U,21,0)</f>
        <v>直连</v>
      </c>
    </row>
    <row r="114" s="4" customFormat="1" hidden="1" spans="1:9">
      <c r="A114" s="5">
        <v>999226501858937</v>
      </c>
      <c r="B114" s="6">
        <v>45171</v>
      </c>
      <c r="C114" s="6">
        <v>45175</v>
      </c>
      <c r="D114" s="4">
        <v>4149.08</v>
      </c>
      <c r="E114" s="4" t="str">
        <f>VLOOKUP(A114,HOP!A:L,12,0)</f>
        <v>4149.08</v>
      </c>
      <c r="F114" s="4" t="str">
        <f>VLOOKUP(A114,HOP!A:C,3,0)</f>
        <v>3865804</v>
      </c>
      <c r="G114" s="4">
        <f t="shared" si="2"/>
        <v>0</v>
      </c>
      <c r="H114" s="4" t="str">
        <f t="shared" si="3"/>
        <v>，3865804</v>
      </c>
      <c r="I114" s="4" t="str">
        <f>VLOOKUP(A114,HOP!A:U,21,0)</f>
        <v>直连</v>
      </c>
    </row>
    <row r="115" s="4" customFormat="1" hidden="1" spans="1:9">
      <c r="A115" s="5">
        <v>999226502696261</v>
      </c>
      <c r="B115" s="6">
        <v>45172</v>
      </c>
      <c r="C115" s="6">
        <v>45175</v>
      </c>
      <c r="D115" s="4">
        <v>804.87</v>
      </c>
      <c r="E115" s="4" t="str">
        <f>VLOOKUP(A115,HOP!A:L,12,0)</f>
        <v>804.87</v>
      </c>
      <c r="F115" s="4" t="str">
        <f>VLOOKUP(A115,HOP!A:C,3,0)</f>
        <v>3866843</v>
      </c>
      <c r="G115" s="4">
        <f t="shared" si="2"/>
        <v>0</v>
      </c>
      <c r="H115" s="4" t="str">
        <f t="shared" si="3"/>
        <v>，3866843</v>
      </c>
      <c r="I115" s="4" t="str">
        <f>VLOOKUP(A115,HOP!A:U,21,0)</f>
        <v>直连</v>
      </c>
    </row>
    <row r="116" s="4" customFormat="1" hidden="1" spans="1:9">
      <c r="A116" s="5">
        <v>999226502890817</v>
      </c>
      <c r="B116" s="6">
        <v>45173</v>
      </c>
      <c r="C116" s="6">
        <v>45175</v>
      </c>
      <c r="D116" s="4">
        <v>2805.86</v>
      </c>
      <c r="E116" s="4" t="str">
        <f>VLOOKUP(A116,HOP!A:L,12,0)</f>
        <v>2805.86</v>
      </c>
      <c r="F116" s="4" t="str">
        <f>VLOOKUP(A116,HOP!A:C,3,0)</f>
        <v>3867087</v>
      </c>
      <c r="G116" s="4">
        <f t="shared" si="2"/>
        <v>0</v>
      </c>
      <c r="H116" s="4" t="str">
        <f t="shared" si="3"/>
        <v>，3867087</v>
      </c>
      <c r="I116" s="4" t="str">
        <f>VLOOKUP(A116,HOP!A:U,21,0)</f>
        <v>直连</v>
      </c>
    </row>
    <row r="117" s="4" customFormat="1" hidden="1" spans="1:9">
      <c r="A117" s="5">
        <v>999226503753089</v>
      </c>
      <c r="B117" s="6">
        <v>45172</v>
      </c>
      <c r="C117" s="6">
        <v>45175</v>
      </c>
      <c r="D117" s="4">
        <v>1549.59</v>
      </c>
      <c r="E117" s="4" t="str">
        <f>VLOOKUP(A117,HOP!A:L,12,0)</f>
        <v>1549.59</v>
      </c>
      <c r="F117" s="4" t="str">
        <f>VLOOKUP(A117,HOP!A:C,3,0)</f>
        <v>3868098</v>
      </c>
      <c r="G117" s="4">
        <f t="shared" si="2"/>
        <v>0</v>
      </c>
      <c r="H117" s="4" t="str">
        <f t="shared" si="3"/>
        <v>，3868098</v>
      </c>
      <c r="I117" s="4" t="str">
        <f>VLOOKUP(A117,HOP!A:U,21,0)</f>
        <v>直连</v>
      </c>
    </row>
    <row r="118" s="4" customFormat="1" hidden="1" spans="1:9">
      <c r="A118" s="5">
        <v>999226563159421</v>
      </c>
      <c r="B118" s="6">
        <v>45174</v>
      </c>
      <c r="C118" s="6">
        <v>45175</v>
      </c>
      <c r="D118" s="4">
        <v>325.16</v>
      </c>
      <c r="E118" s="4" t="str">
        <f>VLOOKUP(A118,HOP!A:L,12,0)</f>
        <v>325.16</v>
      </c>
      <c r="F118" s="4" t="str">
        <f>VLOOKUP(A118,HOP!A:C,3,0)</f>
        <v>3868977</v>
      </c>
      <c r="G118" s="4">
        <f t="shared" si="2"/>
        <v>0</v>
      </c>
      <c r="H118" s="4" t="str">
        <f t="shared" si="3"/>
        <v>，3868977</v>
      </c>
      <c r="I118" s="4" t="str">
        <f>VLOOKUP(A118,HOP!A:U,21,0)</f>
        <v>直连</v>
      </c>
    </row>
    <row r="119" s="4" customFormat="1" hidden="1" spans="1:9">
      <c r="A119" s="5">
        <v>999226564153974</v>
      </c>
      <c r="B119" s="6">
        <v>45170</v>
      </c>
      <c r="C119" s="6">
        <v>45175</v>
      </c>
      <c r="D119" s="4">
        <v>3927.39</v>
      </c>
      <c r="E119" s="4" t="str">
        <f>VLOOKUP(A119,HOP!A:L,12,0)</f>
        <v>3927.39</v>
      </c>
      <c r="F119" s="4" t="str">
        <f>VLOOKUP(A119,HOP!A:C,3,0)</f>
        <v>3869243</v>
      </c>
      <c r="G119" s="4">
        <f t="shared" si="2"/>
        <v>0</v>
      </c>
      <c r="H119" s="4" t="str">
        <f t="shared" si="3"/>
        <v>，3869243</v>
      </c>
      <c r="I119" s="4" t="str">
        <f>VLOOKUP(A119,HOP!A:U,21,0)</f>
        <v>直连</v>
      </c>
    </row>
    <row r="120" s="4" customFormat="1" hidden="1" spans="1:9">
      <c r="A120" s="5">
        <v>999226564272732</v>
      </c>
      <c r="B120" s="6">
        <v>45174</v>
      </c>
      <c r="C120" s="6">
        <v>45175</v>
      </c>
      <c r="D120" s="4">
        <v>3717.26</v>
      </c>
      <c r="E120" s="4" t="str">
        <f>VLOOKUP(A120,HOP!A:L,12,0)</f>
        <v>3717.27</v>
      </c>
      <c r="F120" s="4" t="str">
        <f>VLOOKUP(A120,HOP!A:C,3,0)</f>
        <v>3869249</v>
      </c>
      <c r="G120" s="4">
        <f t="shared" si="2"/>
        <v>-0.00999999999976353</v>
      </c>
      <c r="H120" s="4" t="str">
        <f t="shared" si="3"/>
        <v>，3869249</v>
      </c>
      <c r="I120" s="4" t="str">
        <f>VLOOKUP(A120,HOP!A:U,21,0)</f>
        <v>直连</v>
      </c>
    </row>
    <row r="121" s="4" customFormat="1" hidden="1" spans="1:9">
      <c r="A121" s="5">
        <v>999226567290303</v>
      </c>
      <c r="B121" s="6">
        <v>45173</v>
      </c>
      <c r="C121" s="6">
        <v>45175</v>
      </c>
      <c r="D121" s="4">
        <v>0</v>
      </c>
      <c r="E121" s="4" t="e">
        <f>VLOOKUP(A121,HOP!A:L,12,0)</f>
        <v>#N/A</v>
      </c>
      <c r="F121" s="4" t="e">
        <f>VLOOKUP(A121,HOP!A:C,3,0)</f>
        <v>#N/A</v>
      </c>
      <c r="G121" s="4" t="e">
        <f t="shared" si="2"/>
        <v>#N/A</v>
      </c>
      <c r="H121" s="4" t="e">
        <f t="shared" si="3"/>
        <v>#N/A</v>
      </c>
      <c r="I121" s="4" t="e">
        <f>VLOOKUP(A121,HOP!A:U,21,0)</f>
        <v>#N/A</v>
      </c>
    </row>
    <row r="122" s="4" customFormat="1" hidden="1" spans="1:9">
      <c r="A122" s="5">
        <v>999226570336313</v>
      </c>
      <c r="B122" s="6">
        <v>45173</v>
      </c>
      <c r="C122" s="6">
        <v>45175</v>
      </c>
      <c r="D122" s="4">
        <v>1367</v>
      </c>
      <c r="E122" s="4" t="str">
        <f>VLOOKUP(A122,HOP!A:L,12,0)</f>
        <v>1367.00</v>
      </c>
      <c r="F122" s="4" t="str">
        <f>VLOOKUP(A122,HOP!A:C,3,0)</f>
        <v>3870785</v>
      </c>
      <c r="G122" s="4">
        <f t="shared" si="2"/>
        <v>0</v>
      </c>
      <c r="H122" s="4" t="str">
        <f t="shared" si="3"/>
        <v>，3870785</v>
      </c>
      <c r="I122" s="4" t="str">
        <f>VLOOKUP(A122,HOP!A:U,21,0)</f>
        <v>直连</v>
      </c>
    </row>
    <row r="123" s="4" customFormat="1" hidden="1" spans="1:9">
      <c r="A123" s="5">
        <v>999226570363214</v>
      </c>
      <c r="B123" s="6">
        <v>45173</v>
      </c>
      <c r="C123" s="6">
        <v>45175</v>
      </c>
      <c r="D123" s="4">
        <v>854.59</v>
      </c>
      <c r="E123" s="4" t="str">
        <f>VLOOKUP(A123,HOP!A:L,12,0)</f>
        <v>854.59</v>
      </c>
      <c r="F123" s="4" t="str">
        <f>VLOOKUP(A123,HOP!A:C,3,0)</f>
        <v>3870790</v>
      </c>
      <c r="G123" s="4">
        <f t="shared" si="2"/>
        <v>0</v>
      </c>
      <c r="H123" s="4" t="str">
        <f t="shared" si="3"/>
        <v>，3870790</v>
      </c>
      <c r="I123" s="4" t="str">
        <f>VLOOKUP(A123,HOP!A:U,21,0)</f>
        <v>直连</v>
      </c>
    </row>
    <row r="124" s="4" customFormat="1" hidden="1" spans="1:9">
      <c r="A124" s="5">
        <v>999226571498946</v>
      </c>
      <c r="B124" s="6">
        <v>45174</v>
      </c>
      <c r="C124" s="6">
        <v>45175</v>
      </c>
      <c r="D124" s="4">
        <v>1507.48</v>
      </c>
      <c r="E124" s="4" t="str">
        <f>VLOOKUP(A124,HOP!A:L,12,0)</f>
        <v>1507.48</v>
      </c>
      <c r="F124" s="4" t="str">
        <f>VLOOKUP(A124,HOP!A:C,3,0)</f>
        <v>3871154</v>
      </c>
      <c r="G124" s="4">
        <f t="shared" si="2"/>
        <v>0</v>
      </c>
      <c r="H124" s="4" t="str">
        <f t="shared" si="3"/>
        <v>，3871154</v>
      </c>
      <c r="I124" s="4" t="str">
        <f>VLOOKUP(A124,HOP!A:U,21,0)</f>
        <v>直连</v>
      </c>
    </row>
    <row r="125" s="4" customFormat="1" hidden="1" spans="1:9">
      <c r="A125" s="5">
        <v>999226575458147</v>
      </c>
      <c r="B125" s="6">
        <v>45174</v>
      </c>
      <c r="C125" s="6">
        <v>45175</v>
      </c>
      <c r="D125" s="4">
        <v>465.38</v>
      </c>
      <c r="E125" s="4" t="str">
        <f>VLOOKUP(A125,HOP!A:L,12,0)</f>
        <v>465.38</v>
      </c>
      <c r="F125" s="4" t="str">
        <f>VLOOKUP(A125,HOP!A:C,3,0)</f>
        <v>3872230</v>
      </c>
      <c r="G125" s="4">
        <f t="shared" si="2"/>
        <v>0</v>
      </c>
      <c r="H125" s="4" t="str">
        <f t="shared" si="3"/>
        <v>，3872230</v>
      </c>
      <c r="I125" s="4" t="str">
        <f>VLOOKUP(A125,HOP!A:U,21,0)</f>
        <v>直连</v>
      </c>
    </row>
    <row r="126" s="4" customFormat="1" hidden="1" spans="1:9">
      <c r="A126" s="5">
        <v>999226575550599</v>
      </c>
      <c r="B126" s="6">
        <v>45173</v>
      </c>
      <c r="C126" s="6">
        <v>45175</v>
      </c>
      <c r="D126" s="4">
        <v>1504.96</v>
      </c>
      <c r="E126" s="4" t="str">
        <f>VLOOKUP(A126,HOP!A:L,12,0)</f>
        <v>1504.96</v>
      </c>
      <c r="F126" s="4" t="str">
        <f>VLOOKUP(A126,HOP!A:C,3,0)</f>
        <v>3872246</v>
      </c>
      <c r="G126" s="4">
        <f t="shared" si="2"/>
        <v>0</v>
      </c>
      <c r="H126" s="4" t="str">
        <f t="shared" si="3"/>
        <v>，3872246</v>
      </c>
      <c r="I126" s="4" t="str">
        <f>VLOOKUP(A126,HOP!A:U,21,0)</f>
        <v>直连</v>
      </c>
    </row>
    <row r="127" s="4" customFormat="1" hidden="1" spans="1:9">
      <c r="A127" s="5">
        <v>999226596958707</v>
      </c>
      <c r="B127" s="6">
        <v>45173</v>
      </c>
      <c r="C127" s="6">
        <v>45175</v>
      </c>
      <c r="D127" s="4">
        <v>1294.42</v>
      </c>
      <c r="E127" s="4" t="str">
        <f>VLOOKUP(A127,HOP!A:L,12,0)</f>
        <v>1294.42</v>
      </c>
      <c r="F127" s="4" t="str">
        <f>VLOOKUP(A127,HOP!A:C,3,0)</f>
        <v>3873269</v>
      </c>
      <c r="G127" s="4">
        <f t="shared" si="2"/>
        <v>0</v>
      </c>
      <c r="H127" s="4" t="str">
        <f t="shared" si="3"/>
        <v>，3873269</v>
      </c>
      <c r="I127" s="4" t="str">
        <f>VLOOKUP(A127,HOP!A:U,21,0)</f>
        <v>直采</v>
      </c>
    </row>
    <row r="128" s="4" customFormat="1" hidden="1" spans="1:9">
      <c r="A128" s="5">
        <v>999226599900244</v>
      </c>
      <c r="B128" s="6">
        <v>45174</v>
      </c>
      <c r="C128" s="6">
        <v>45175</v>
      </c>
      <c r="D128" s="4">
        <v>1502.02</v>
      </c>
      <c r="E128" s="4" t="str">
        <f>VLOOKUP(A128,HOP!A:L,12,0)</f>
        <v>1502.03</v>
      </c>
      <c r="F128" s="4" t="str">
        <f>VLOOKUP(A128,HOP!A:C,3,0)</f>
        <v>3874059</v>
      </c>
      <c r="G128" s="4">
        <f t="shared" si="2"/>
        <v>-0.00999999999999091</v>
      </c>
      <c r="H128" s="4" t="str">
        <f t="shared" si="3"/>
        <v>，3874059</v>
      </c>
      <c r="I128" s="4" t="str">
        <f>VLOOKUP(A128,HOP!A:U,21,0)</f>
        <v>直连</v>
      </c>
    </row>
    <row r="129" s="4" customFormat="1" hidden="1" spans="1:9">
      <c r="A129" s="5">
        <v>999226601514270</v>
      </c>
      <c r="B129" s="6">
        <v>45174</v>
      </c>
      <c r="C129" s="6">
        <v>45175</v>
      </c>
      <c r="D129" s="4">
        <v>626.96</v>
      </c>
      <c r="E129" s="4" t="str">
        <f>VLOOKUP(A129,HOP!A:L,12,0)</f>
        <v>626.96</v>
      </c>
      <c r="F129" s="4" t="str">
        <f>VLOOKUP(A129,HOP!A:C,3,0)</f>
        <v>3874681</v>
      </c>
      <c r="G129" s="4">
        <f t="shared" si="2"/>
        <v>0</v>
      </c>
      <c r="H129" s="4" t="str">
        <f t="shared" si="3"/>
        <v>，3874681</v>
      </c>
      <c r="I129" s="4" t="str">
        <f>VLOOKUP(A129,HOP!A:U,21,0)</f>
        <v>直连</v>
      </c>
    </row>
    <row r="130" s="4" customFormat="1" hidden="1" spans="1:9">
      <c r="A130" s="5">
        <v>999226604160874</v>
      </c>
      <c r="B130" s="6">
        <v>45173</v>
      </c>
      <c r="C130" s="6">
        <v>45175</v>
      </c>
      <c r="D130" s="4">
        <v>693.62</v>
      </c>
      <c r="E130" s="4" t="str">
        <f>VLOOKUP(A130,HOP!A:L,12,0)</f>
        <v>693.62</v>
      </c>
      <c r="F130" s="4" t="str">
        <f>VLOOKUP(A130,HOP!A:C,3,0)</f>
        <v>3875824</v>
      </c>
      <c r="G130" s="4">
        <f t="shared" si="2"/>
        <v>0</v>
      </c>
      <c r="H130" s="4" t="str">
        <f t="shared" si="3"/>
        <v>，3875824</v>
      </c>
      <c r="I130" s="4" t="str">
        <f>VLOOKUP(A130,HOP!A:U,21,0)</f>
        <v>直连</v>
      </c>
    </row>
    <row r="131" s="4" customFormat="1" hidden="1" spans="1:9">
      <c r="A131" s="5">
        <v>999226605124305</v>
      </c>
      <c r="B131" s="6">
        <v>45172</v>
      </c>
      <c r="C131" s="6">
        <v>45175</v>
      </c>
      <c r="D131" s="4">
        <v>506.7</v>
      </c>
      <c r="E131" s="4" t="str">
        <f>VLOOKUP(A131,HOP!A:L,12,0)</f>
        <v>506.70</v>
      </c>
      <c r="F131" s="4" t="str">
        <f>VLOOKUP(A131,HOP!A:C,3,0)</f>
        <v>3876222</v>
      </c>
      <c r="G131" s="4">
        <f t="shared" ref="G131:G194" si="4">D131-E131</f>
        <v>0</v>
      </c>
      <c r="H131" s="4" t="str">
        <f t="shared" ref="H131:H194" si="5">$H$1&amp;F131</f>
        <v>，3876222</v>
      </c>
      <c r="I131" s="4" t="str">
        <f>VLOOKUP(A131,HOP!A:U,21,0)</f>
        <v>直连</v>
      </c>
    </row>
    <row r="132" s="4" customFormat="1" hidden="1" spans="1:9">
      <c r="A132" s="5">
        <v>999226605128874</v>
      </c>
      <c r="B132" s="6">
        <v>45173</v>
      </c>
      <c r="C132" s="6">
        <v>45175</v>
      </c>
      <c r="D132" s="4">
        <v>429.76</v>
      </c>
      <c r="E132" s="4" t="str">
        <f>VLOOKUP(A132,HOP!A:L,12,0)</f>
        <v>429.76</v>
      </c>
      <c r="F132" s="4" t="str">
        <f>VLOOKUP(A132,HOP!A:C,3,0)</f>
        <v>3876223</v>
      </c>
      <c r="G132" s="4">
        <f t="shared" si="4"/>
        <v>0</v>
      </c>
      <c r="H132" s="4" t="str">
        <f t="shared" si="5"/>
        <v>，3876223</v>
      </c>
      <c r="I132" s="4" t="str">
        <f>VLOOKUP(A132,HOP!A:U,21,0)</f>
        <v>直连</v>
      </c>
    </row>
    <row r="133" s="4" customFormat="1" hidden="1" spans="1:9">
      <c r="A133" s="5">
        <v>999226606121486</v>
      </c>
      <c r="B133" s="6">
        <v>45173</v>
      </c>
      <c r="C133" s="6">
        <v>45175</v>
      </c>
      <c r="D133" s="4">
        <v>299.64</v>
      </c>
      <c r="E133" s="4" t="str">
        <f>VLOOKUP(A133,HOP!A:L,12,0)</f>
        <v>299.64</v>
      </c>
      <c r="F133" s="4" t="str">
        <f>VLOOKUP(A133,HOP!A:C,3,0)</f>
        <v>3876709</v>
      </c>
      <c r="G133" s="4">
        <f t="shared" si="4"/>
        <v>0</v>
      </c>
      <c r="H133" s="4" t="str">
        <f t="shared" si="5"/>
        <v>，3876709</v>
      </c>
      <c r="I133" s="4" t="str">
        <f>VLOOKUP(A133,HOP!A:U,21,0)</f>
        <v>直连</v>
      </c>
    </row>
    <row r="134" s="4" customFormat="1" hidden="1" spans="1:9">
      <c r="A134" s="5">
        <v>999226606780260</v>
      </c>
      <c r="B134" s="6">
        <v>45174</v>
      </c>
      <c r="C134" s="6">
        <v>45175</v>
      </c>
      <c r="D134" s="4">
        <v>118.48</v>
      </c>
      <c r="E134" s="4" t="str">
        <f>VLOOKUP(A134,HOP!A:L,12,0)</f>
        <v>118.48</v>
      </c>
      <c r="F134" s="4" t="str">
        <f>VLOOKUP(A134,HOP!A:C,3,0)</f>
        <v>3877148</v>
      </c>
      <c r="G134" s="4">
        <f t="shared" si="4"/>
        <v>0</v>
      </c>
      <c r="H134" s="4" t="str">
        <f t="shared" si="5"/>
        <v>，3877148</v>
      </c>
      <c r="I134" s="4" t="str">
        <f>VLOOKUP(A134,HOP!A:U,21,0)</f>
        <v>直连</v>
      </c>
    </row>
    <row r="135" s="4" customFormat="1" hidden="1" spans="1:9">
      <c r="A135" s="5">
        <v>999226607999243</v>
      </c>
      <c r="B135" s="6">
        <v>45172</v>
      </c>
      <c r="C135" s="6">
        <v>45175</v>
      </c>
      <c r="D135" s="4">
        <v>2755.61</v>
      </c>
      <c r="E135" s="4" t="str">
        <f>VLOOKUP(A135,HOP!A:L,12,0)</f>
        <v>2755.61</v>
      </c>
      <c r="F135" s="4" t="str">
        <f>VLOOKUP(A135,HOP!A:C,3,0)</f>
        <v>3877917</v>
      </c>
      <c r="G135" s="4">
        <f t="shared" si="4"/>
        <v>0</v>
      </c>
      <c r="H135" s="4" t="str">
        <f t="shared" si="5"/>
        <v>，3877917</v>
      </c>
      <c r="I135" s="4" t="str">
        <f>VLOOKUP(A135,HOP!A:U,21,0)</f>
        <v>直连</v>
      </c>
    </row>
    <row r="136" s="4" customFormat="1" hidden="1" spans="1:9">
      <c r="A136" s="5">
        <v>999226608066426</v>
      </c>
      <c r="B136" s="6">
        <v>45172</v>
      </c>
      <c r="C136" s="6">
        <v>45175</v>
      </c>
      <c r="D136" s="4">
        <v>4152.21</v>
      </c>
      <c r="E136" s="4" t="str">
        <f>VLOOKUP(A136,HOP!A:L,12,0)</f>
        <v>4152.21</v>
      </c>
      <c r="F136" s="4" t="str">
        <f>VLOOKUP(A136,HOP!A:C,3,0)</f>
        <v>3877943</v>
      </c>
      <c r="G136" s="4">
        <f t="shared" si="4"/>
        <v>0</v>
      </c>
      <c r="H136" s="4" t="str">
        <f t="shared" si="5"/>
        <v>，3877943</v>
      </c>
      <c r="I136" s="4" t="str">
        <f>VLOOKUP(A136,HOP!A:U,21,0)</f>
        <v>直连</v>
      </c>
    </row>
    <row r="137" s="4" customFormat="1" hidden="1" spans="1:9">
      <c r="A137" s="5">
        <v>999226608410671</v>
      </c>
      <c r="B137" s="6">
        <v>45173</v>
      </c>
      <c r="C137" s="6">
        <v>45175</v>
      </c>
      <c r="D137" s="4">
        <v>982.22</v>
      </c>
      <c r="E137" s="4" t="str">
        <f>VLOOKUP(A137,HOP!A:L,12,0)</f>
        <v>982.22</v>
      </c>
      <c r="F137" s="4" t="str">
        <f>VLOOKUP(A137,HOP!A:C,3,0)</f>
        <v>3878189</v>
      </c>
      <c r="G137" s="4">
        <f t="shared" si="4"/>
        <v>0</v>
      </c>
      <c r="H137" s="4" t="str">
        <f t="shared" si="5"/>
        <v>，3878189</v>
      </c>
      <c r="I137" s="4" t="str">
        <f>VLOOKUP(A137,HOP!A:U,21,0)</f>
        <v>直采</v>
      </c>
    </row>
    <row r="138" s="4" customFormat="1" hidden="1" spans="1:9">
      <c r="A138" s="5">
        <v>999226608725655</v>
      </c>
      <c r="B138" s="6">
        <v>45174</v>
      </c>
      <c r="C138" s="6">
        <v>45175</v>
      </c>
      <c r="D138" s="4">
        <v>465.38</v>
      </c>
      <c r="E138" s="4" t="str">
        <f>VLOOKUP(A138,HOP!A:L,12,0)</f>
        <v>465.38</v>
      </c>
      <c r="F138" s="4" t="str">
        <f>VLOOKUP(A138,HOP!A:C,3,0)</f>
        <v>3878299</v>
      </c>
      <c r="G138" s="4">
        <f t="shared" si="4"/>
        <v>0</v>
      </c>
      <c r="H138" s="4" t="str">
        <f t="shared" si="5"/>
        <v>，3878299</v>
      </c>
      <c r="I138" s="4" t="str">
        <f>VLOOKUP(A138,HOP!A:U,21,0)</f>
        <v>直连</v>
      </c>
    </row>
    <row r="139" s="4" customFormat="1" hidden="1" spans="1:9">
      <c r="A139" s="5">
        <v>999226609712679</v>
      </c>
      <c r="B139" s="6">
        <v>45173</v>
      </c>
      <c r="C139" s="6">
        <v>45175</v>
      </c>
      <c r="D139" s="4">
        <v>643.68</v>
      </c>
      <c r="E139" s="4" t="str">
        <f>VLOOKUP(A139,HOP!A:L,12,0)</f>
        <v>643.68</v>
      </c>
      <c r="F139" s="4" t="str">
        <f>VLOOKUP(A139,HOP!A:C,3,0)</f>
        <v>3879069</v>
      </c>
      <c r="G139" s="4">
        <f t="shared" si="4"/>
        <v>0</v>
      </c>
      <c r="H139" s="4" t="str">
        <f t="shared" si="5"/>
        <v>，3879069</v>
      </c>
      <c r="I139" s="4" t="str">
        <f>VLOOKUP(A139,HOP!A:U,21,0)</f>
        <v>直连</v>
      </c>
    </row>
    <row r="140" s="4" customFormat="1" hidden="1" spans="1:9">
      <c r="A140" s="5">
        <v>999226613167989</v>
      </c>
      <c r="B140" s="6">
        <v>45173</v>
      </c>
      <c r="C140" s="6">
        <v>45175</v>
      </c>
      <c r="D140" s="4">
        <v>1069.2</v>
      </c>
      <c r="E140" s="4" t="str">
        <f>VLOOKUP(A140,HOP!A:L,12,0)</f>
        <v>1069.20</v>
      </c>
      <c r="F140" s="4" t="str">
        <f>VLOOKUP(A140,HOP!A:C,3,0)</f>
        <v>3879691</v>
      </c>
      <c r="G140" s="4">
        <f t="shared" si="4"/>
        <v>0</v>
      </c>
      <c r="H140" s="4" t="str">
        <f t="shared" si="5"/>
        <v>，3879691</v>
      </c>
      <c r="I140" s="4" t="str">
        <f>VLOOKUP(A140,HOP!A:U,21,0)</f>
        <v>直连</v>
      </c>
    </row>
    <row r="141" s="4" customFormat="1" hidden="1" spans="1:9">
      <c r="A141" s="5">
        <v>999226613232804</v>
      </c>
      <c r="B141" s="6">
        <v>45173</v>
      </c>
      <c r="C141" s="6">
        <v>45175</v>
      </c>
      <c r="D141" s="4">
        <v>330.4</v>
      </c>
      <c r="E141" s="4" t="str">
        <f>VLOOKUP(A141,HOP!A:L,12,0)</f>
        <v>330.40</v>
      </c>
      <c r="F141" s="4" t="str">
        <f>VLOOKUP(A141,HOP!A:C,3,0)</f>
        <v>3879707</v>
      </c>
      <c r="G141" s="4">
        <f t="shared" si="4"/>
        <v>0</v>
      </c>
      <c r="H141" s="4" t="str">
        <f t="shared" si="5"/>
        <v>，3879707</v>
      </c>
      <c r="I141" s="4" t="str">
        <f>VLOOKUP(A141,HOP!A:U,21,0)</f>
        <v>直连</v>
      </c>
    </row>
    <row r="142" s="4" customFormat="1" hidden="1" spans="1:9">
      <c r="A142" s="5">
        <v>999226613259039</v>
      </c>
      <c r="B142" s="6">
        <v>45173</v>
      </c>
      <c r="C142" s="6">
        <v>45175</v>
      </c>
      <c r="D142" s="4">
        <v>550.6</v>
      </c>
      <c r="E142" s="4" t="str">
        <f>VLOOKUP(A142,HOP!A:L,12,0)</f>
        <v>550.60</v>
      </c>
      <c r="F142" s="4" t="str">
        <f>VLOOKUP(A142,HOP!A:C,3,0)</f>
        <v>3879719</v>
      </c>
      <c r="G142" s="4">
        <f t="shared" si="4"/>
        <v>0</v>
      </c>
      <c r="H142" s="4" t="str">
        <f t="shared" si="5"/>
        <v>，3879719</v>
      </c>
      <c r="I142" s="4" t="str">
        <f>VLOOKUP(A142,HOP!A:U,21,0)</f>
        <v>直连</v>
      </c>
    </row>
    <row r="143" s="4" customFormat="1" hidden="1" spans="1:9">
      <c r="A143" s="5">
        <v>999226613380519</v>
      </c>
      <c r="B143" s="6">
        <v>45173</v>
      </c>
      <c r="C143" s="6">
        <v>45175</v>
      </c>
      <c r="D143" s="4">
        <v>533.44</v>
      </c>
      <c r="E143" s="4" t="str">
        <f>VLOOKUP(A143,HOP!A:L,12,0)</f>
        <v>533.44</v>
      </c>
      <c r="F143" s="4" t="str">
        <f>VLOOKUP(A143,HOP!A:C,3,0)</f>
        <v>3879750</v>
      </c>
      <c r="G143" s="4">
        <f t="shared" si="4"/>
        <v>0</v>
      </c>
      <c r="H143" s="4" t="str">
        <f t="shared" si="5"/>
        <v>，3879750</v>
      </c>
      <c r="I143" s="4" t="str">
        <f>VLOOKUP(A143,HOP!A:U,21,0)</f>
        <v>直连</v>
      </c>
    </row>
    <row r="144" s="4" customFormat="1" hidden="1" spans="1:9">
      <c r="A144" s="5">
        <v>999226615101160</v>
      </c>
      <c r="B144" s="6">
        <v>45174</v>
      </c>
      <c r="C144" s="6">
        <v>45175</v>
      </c>
      <c r="D144" s="4">
        <v>358.19</v>
      </c>
      <c r="E144" s="4" t="str">
        <f>VLOOKUP(A144,HOP!A:L,12,0)</f>
        <v>358.19</v>
      </c>
      <c r="F144" s="4" t="str">
        <f>VLOOKUP(A144,HOP!A:C,3,0)</f>
        <v>3880062</v>
      </c>
      <c r="G144" s="4">
        <f t="shared" si="4"/>
        <v>0</v>
      </c>
      <c r="H144" s="4" t="str">
        <f t="shared" si="5"/>
        <v>，3880062</v>
      </c>
      <c r="I144" s="4" t="str">
        <f>VLOOKUP(A144,HOP!A:U,21,0)</f>
        <v>直连</v>
      </c>
    </row>
    <row r="145" s="4" customFormat="1" hidden="1" spans="1:9">
      <c r="A145" s="5">
        <v>999226615469661</v>
      </c>
      <c r="B145" s="6">
        <v>45174</v>
      </c>
      <c r="C145" s="6">
        <v>45175</v>
      </c>
      <c r="D145" s="4">
        <v>1395.6</v>
      </c>
      <c r="E145" s="4" t="str">
        <f>VLOOKUP(A145,HOP!A:L,12,0)</f>
        <v>1395.60</v>
      </c>
      <c r="F145" s="4" t="str">
        <f>VLOOKUP(A145,HOP!A:C,3,0)</f>
        <v>3880129</v>
      </c>
      <c r="G145" s="4">
        <f t="shared" si="4"/>
        <v>0</v>
      </c>
      <c r="H145" s="4" t="str">
        <f t="shared" si="5"/>
        <v>，3880129</v>
      </c>
      <c r="I145" s="4" t="str">
        <f>VLOOKUP(A145,HOP!A:U,21,0)</f>
        <v>直连</v>
      </c>
    </row>
    <row r="146" s="4" customFormat="1" hidden="1" spans="1:9">
      <c r="A146" s="5">
        <v>999226615814103</v>
      </c>
      <c r="B146" s="6">
        <v>45174</v>
      </c>
      <c r="C146" s="6">
        <v>45175</v>
      </c>
      <c r="D146" s="4">
        <v>475.1</v>
      </c>
      <c r="E146" s="4" t="str">
        <f>VLOOKUP(A146,HOP!A:L,12,0)</f>
        <v>475.10</v>
      </c>
      <c r="F146" s="4" t="str">
        <f>VLOOKUP(A146,HOP!A:C,3,0)</f>
        <v>3880200</v>
      </c>
      <c r="G146" s="4">
        <f t="shared" si="4"/>
        <v>0</v>
      </c>
      <c r="H146" s="4" t="str">
        <f t="shared" si="5"/>
        <v>，3880200</v>
      </c>
      <c r="I146" s="4" t="str">
        <f>VLOOKUP(A146,HOP!A:U,21,0)</f>
        <v>直连</v>
      </c>
    </row>
    <row r="147" s="4" customFormat="1" hidden="1" spans="1:9">
      <c r="A147" s="5">
        <v>999226617004225</v>
      </c>
      <c r="B147" s="6">
        <v>45174</v>
      </c>
      <c r="C147" s="6">
        <v>45175</v>
      </c>
      <c r="D147" s="4">
        <v>321.56</v>
      </c>
      <c r="E147" s="4" t="str">
        <f>VLOOKUP(A147,HOP!A:L,12,0)</f>
        <v>321.56</v>
      </c>
      <c r="F147" s="4" t="str">
        <f>VLOOKUP(A147,HOP!A:C,3,0)</f>
        <v>3880591</v>
      </c>
      <c r="G147" s="4">
        <f t="shared" si="4"/>
        <v>0</v>
      </c>
      <c r="H147" s="4" t="str">
        <f t="shared" si="5"/>
        <v>，3880591</v>
      </c>
      <c r="I147" s="4" t="str">
        <f>VLOOKUP(A147,HOP!A:U,21,0)</f>
        <v>直连</v>
      </c>
    </row>
    <row r="148" s="4" customFormat="1" hidden="1" spans="1:9">
      <c r="A148" s="5">
        <v>999226618692267</v>
      </c>
      <c r="B148" s="6">
        <v>45173</v>
      </c>
      <c r="C148" s="6">
        <v>45175</v>
      </c>
      <c r="D148" s="4">
        <v>2012.42</v>
      </c>
      <c r="E148" s="4" t="str">
        <f>VLOOKUP(A148,HOP!A:L,12,0)</f>
        <v>2012.42</v>
      </c>
      <c r="F148" s="4" t="str">
        <f>VLOOKUP(A148,HOP!A:C,3,0)</f>
        <v>3880955</v>
      </c>
      <c r="G148" s="4">
        <f t="shared" si="4"/>
        <v>0</v>
      </c>
      <c r="H148" s="4" t="str">
        <f t="shared" si="5"/>
        <v>，3880955</v>
      </c>
      <c r="I148" s="4" t="str">
        <f>VLOOKUP(A148,HOP!A:U,21,0)</f>
        <v>直连</v>
      </c>
    </row>
    <row r="149" s="4" customFormat="1" hidden="1" spans="1:9">
      <c r="A149" s="5">
        <v>999226619059257</v>
      </c>
      <c r="B149" s="6">
        <v>45174</v>
      </c>
      <c r="C149" s="6">
        <v>45175</v>
      </c>
      <c r="D149" s="4">
        <v>181.15</v>
      </c>
      <c r="E149" s="4" t="str">
        <f>VLOOKUP(A149,HOP!A:L,12,0)</f>
        <v>181.15</v>
      </c>
      <c r="F149" s="4" t="str">
        <f>VLOOKUP(A149,HOP!A:C,3,0)</f>
        <v>3881107</v>
      </c>
      <c r="G149" s="4">
        <f t="shared" si="4"/>
        <v>0</v>
      </c>
      <c r="H149" s="4" t="str">
        <f t="shared" si="5"/>
        <v>，3881107</v>
      </c>
      <c r="I149" s="4" t="str">
        <f>VLOOKUP(A149,HOP!A:U,21,0)</f>
        <v>直连</v>
      </c>
    </row>
    <row r="150" s="4" customFormat="1" hidden="1" spans="1:9">
      <c r="A150" s="5">
        <v>999226619069431</v>
      </c>
      <c r="B150" s="6">
        <v>45174</v>
      </c>
      <c r="C150" s="6">
        <v>45175</v>
      </c>
      <c r="D150" s="4">
        <v>765.75</v>
      </c>
      <c r="E150" s="4" t="str">
        <f>VLOOKUP(A150,HOP!A:L,12,0)</f>
        <v>765.75</v>
      </c>
      <c r="F150" s="4" t="str">
        <f>VLOOKUP(A150,HOP!A:C,3,0)</f>
        <v>3881111</v>
      </c>
      <c r="G150" s="4">
        <f t="shared" si="4"/>
        <v>0</v>
      </c>
      <c r="H150" s="4" t="str">
        <f t="shared" si="5"/>
        <v>，3881111</v>
      </c>
      <c r="I150" s="4" t="str">
        <f>VLOOKUP(A150,HOP!A:U,21,0)</f>
        <v>直采</v>
      </c>
    </row>
    <row r="151" s="4" customFormat="1" hidden="1" spans="1:9">
      <c r="A151" s="5">
        <v>999226619107759</v>
      </c>
      <c r="B151" s="6">
        <v>45173</v>
      </c>
      <c r="C151" s="6">
        <v>45175</v>
      </c>
      <c r="D151" s="4">
        <v>644.7</v>
      </c>
      <c r="E151" s="4" t="str">
        <f>VLOOKUP(A151,HOP!A:L,12,0)</f>
        <v>644.70</v>
      </c>
      <c r="F151" s="4" t="str">
        <f>VLOOKUP(A151,HOP!A:C,3,0)</f>
        <v>3881120</v>
      </c>
      <c r="G151" s="4">
        <f t="shared" si="4"/>
        <v>0</v>
      </c>
      <c r="H151" s="4" t="str">
        <f t="shared" si="5"/>
        <v>，3881120</v>
      </c>
      <c r="I151" s="4" t="str">
        <f>VLOOKUP(A151,HOP!A:U,21,0)</f>
        <v>直连</v>
      </c>
    </row>
    <row r="152" s="4" customFormat="1" hidden="1" spans="1:9">
      <c r="A152" s="5">
        <v>999226620062571</v>
      </c>
      <c r="B152" s="6">
        <v>45174</v>
      </c>
      <c r="C152" s="6">
        <v>45175</v>
      </c>
      <c r="D152" s="4">
        <v>127.98</v>
      </c>
      <c r="E152" s="4" t="str">
        <f>VLOOKUP(A152,HOP!A:L,12,0)</f>
        <v>127.98</v>
      </c>
      <c r="F152" s="4" t="str">
        <f>VLOOKUP(A152,HOP!A:C,3,0)</f>
        <v>3881364</v>
      </c>
      <c r="G152" s="4">
        <f t="shared" si="4"/>
        <v>0</v>
      </c>
      <c r="H152" s="4" t="str">
        <f t="shared" si="5"/>
        <v>，3881364</v>
      </c>
      <c r="I152" s="4" t="str">
        <f>VLOOKUP(A152,HOP!A:U,21,0)</f>
        <v>直连</v>
      </c>
    </row>
    <row r="153" s="4" customFormat="1" hidden="1" spans="1:9">
      <c r="A153" s="5">
        <v>999226620402905</v>
      </c>
      <c r="B153" s="6">
        <v>45173</v>
      </c>
      <c r="C153" s="6">
        <v>45175</v>
      </c>
      <c r="D153" s="4">
        <v>246.16</v>
      </c>
      <c r="E153" s="4" t="str">
        <f>VLOOKUP(A153,HOP!A:L,12,0)</f>
        <v>246.16</v>
      </c>
      <c r="F153" s="4" t="str">
        <f>VLOOKUP(A153,HOP!A:C,3,0)</f>
        <v>3881415</v>
      </c>
      <c r="G153" s="4">
        <f t="shared" si="4"/>
        <v>0</v>
      </c>
      <c r="H153" s="4" t="str">
        <f t="shared" si="5"/>
        <v>，3881415</v>
      </c>
      <c r="I153" s="4" t="str">
        <f>VLOOKUP(A153,HOP!A:U,21,0)</f>
        <v>直连</v>
      </c>
    </row>
    <row r="154" s="4" customFormat="1" hidden="1" spans="1:9">
      <c r="A154" s="5">
        <v>999226621962896</v>
      </c>
      <c r="B154" s="6">
        <v>45173</v>
      </c>
      <c r="C154" s="6">
        <v>45175</v>
      </c>
      <c r="D154" s="4">
        <v>1591.82</v>
      </c>
      <c r="E154" s="4" t="str">
        <f>VLOOKUP(A154,HOP!A:L,12,0)</f>
        <v>1591.82</v>
      </c>
      <c r="F154" s="4" t="str">
        <f>VLOOKUP(A154,HOP!A:C,3,0)</f>
        <v>3881939</v>
      </c>
      <c r="G154" s="4">
        <f t="shared" si="4"/>
        <v>0</v>
      </c>
      <c r="H154" s="4" t="str">
        <f t="shared" si="5"/>
        <v>，3881939</v>
      </c>
      <c r="I154" s="4" t="str">
        <f>VLOOKUP(A154,HOP!A:U,21,0)</f>
        <v>直采</v>
      </c>
    </row>
    <row r="155" s="4" customFormat="1" hidden="1" spans="1:9">
      <c r="A155" s="5">
        <v>999226622430053</v>
      </c>
      <c r="B155" s="6">
        <v>45174</v>
      </c>
      <c r="C155" s="6">
        <v>45175</v>
      </c>
      <c r="D155" s="4">
        <v>643.08</v>
      </c>
      <c r="E155" s="4" t="str">
        <f>VLOOKUP(A155,HOP!A:L,12,0)</f>
        <v>643.08</v>
      </c>
      <c r="F155" s="4" t="str">
        <f>VLOOKUP(A155,HOP!A:C,3,0)</f>
        <v>3882178</v>
      </c>
      <c r="G155" s="4">
        <f t="shared" si="4"/>
        <v>0</v>
      </c>
      <c r="H155" s="4" t="str">
        <f t="shared" si="5"/>
        <v>，3882178</v>
      </c>
      <c r="I155" s="4" t="str">
        <f>VLOOKUP(A155,HOP!A:U,21,0)</f>
        <v>直连</v>
      </c>
    </row>
    <row r="156" s="4" customFormat="1" hidden="1" spans="1:9">
      <c r="A156" s="5">
        <v>999226623155825</v>
      </c>
      <c r="B156" s="6">
        <v>45174</v>
      </c>
      <c r="C156" s="6">
        <v>45175</v>
      </c>
      <c r="D156" s="4">
        <v>541.54</v>
      </c>
      <c r="E156" s="4" t="str">
        <f>VLOOKUP(A156,HOP!A:L,12,0)</f>
        <v>541.70</v>
      </c>
      <c r="F156" s="4" t="str">
        <f>VLOOKUP(A156,HOP!A:C,3,0)</f>
        <v>3882394</v>
      </c>
      <c r="G156" s="4">
        <f t="shared" si="4"/>
        <v>-0.160000000000082</v>
      </c>
      <c r="H156" s="4" t="str">
        <f t="shared" si="5"/>
        <v>，3882394</v>
      </c>
      <c r="I156" s="4" t="str">
        <f>VLOOKUP(A156,HOP!A:U,21,0)</f>
        <v>直连</v>
      </c>
    </row>
    <row r="157" s="4" customFormat="1" hidden="1" spans="1:9">
      <c r="A157" s="5">
        <v>999226623543574</v>
      </c>
      <c r="B157" s="6">
        <v>45174</v>
      </c>
      <c r="C157" s="6">
        <v>45175</v>
      </c>
      <c r="D157" s="4">
        <v>257.24</v>
      </c>
      <c r="E157" s="4" t="str">
        <f>VLOOKUP(A157,HOP!A:L,12,0)</f>
        <v>257.24</v>
      </c>
      <c r="F157" s="4" t="str">
        <f>VLOOKUP(A157,HOP!A:C,3,0)</f>
        <v>3882721</v>
      </c>
      <c r="G157" s="4">
        <f t="shared" si="4"/>
        <v>0</v>
      </c>
      <c r="H157" s="4" t="str">
        <f t="shared" si="5"/>
        <v>，3882721</v>
      </c>
      <c r="I157" s="4" t="str">
        <f>VLOOKUP(A157,HOP!A:U,21,0)</f>
        <v>直连</v>
      </c>
    </row>
    <row r="158" s="4" customFormat="1" hidden="1" spans="1:9">
      <c r="A158" s="5">
        <v>999226623979055</v>
      </c>
      <c r="B158" s="6">
        <v>45174</v>
      </c>
      <c r="C158" s="6">
        <v>45175</v>
      </c>
      <c r="D158" s="4">
        <v>196.36</v>
      </c>
      <c r="E158" s="4" t="str">
        <f>VLOOKUP(A158,HOP!A:L,12,0)</f>
        <v>196.36</v>
      </c>
      <c r="F158" s="4" t="str">
        <f>VLOOKUP(A158,HOP!A:C,3,0)</f>
        <v>3883033</v>
      </c>
      <c r="G158" s="4">
        <f t="shared" si="4"/>
        <v>0</v>
      </c>
      <c r="H158" s="4" t="str">
        <f t="shared" si="5"/>
        <v>，3883033</v>
      </c>
      <c r="I158" s="4" t="str">
        <f>VLOOKUP(A158,HOP!A:U,21,0)</f>
        <v>直连</v>
      </c>
    </row>
    <row r="159" s="4" customFormat="1" hidden="1" spans="1:9">
      <c r="A159" s="5">
        <v>999226623984845</v>
      </c>
      <c r="B159" s="6">
        <v>45174</v>
      </c>
      <c r="C159" s="6">
        <v>45175</v>
      </c>
      <c r="D159" s="4">
        <v>359.92</v>
      </c>
      <c r="E159" s="4" t="str">
        <f>VLOOKUP(A159,HOP!A:L,12,0)</f>
        <v>359.92</v>
      </c>
      <c r="F159" s="4" t="str">
        <f>VLOOKUP(A159,HOP!A:C,3,0)</f>
        <v>3883037</v>
      </c>
      <c r="G159" s="4">
        <f t="shared" si="4"/>
        <v>0</v>
      </c>
      <c r="H159" s="4" t="str">
        <f t="shared" si="5"/>
        <v>，3883037</v>
      </c>
      <c r="I159" s="4" t="str">
        <f>VLOOKUP(A159,HOP!A:U,21,0)</f>
        <v>直连</v>
      </c>
    </row>
    <row r="160" s="4" customFormat="1" hidden="1" spans="1:9">
      <c r="A160" s="5">
        <v>999226624264838</v>
      </c>
      <c r="B160" s="6">
        <v>45174</v>
      </c>
      <c r="C160" s="6">
        <v>45175</v>
      </c>
      <c r="D160" s="4">
        <v>668.5</v>
      </c>
      <c r="E160" s="4" t="str">
        <f>VLOOKUP(A160,HOP!A:L,12,0)</f>
        <v>668.50</v>
      </c>
      <c r="F160" s="4" t="str">
        <f>VLOOKUP(A160,HOP!A:C,3,0)</f>
        <v>3883283</v>
      </c>
      <c r="G160" s="4">
        <f t="shared" si="4"/>
        <v>0</v>
      </c>
      <c r="H160" s="4" t="str">
        <f t="shared" si="5"/>
        <v>，3883283</v>
      </c>
      <c r="I160" s="4" t="str">
        <f>VLOOKUP(A160,HOP!A:U,21,0)</f>
        <v>直连</v>
      </c>
    </row>
    <row r="161" s="4" customFormat="1" hidden="1" spans="1:9">
      <c r="A161" s="5">
        <v>999226624823001</v>
      </c>
      <c r="B161" s="6">
        <v>45174</v>
      </c>
      <c r="C161" s="6">
        <v>45175</v>
      </c>
      <c r="D161" s="4">
        <v>206.71</v>
      </c>
      <c r="E161" s="4" t="str">
        <f>VLOOKUP(A161,HOP!A:L,12,0)</f>
        <v>206.71</v>
      </c>
      <c r="F161" s="4" t="str">
        <f>VLOOKUP(A161,HOP!A:C,3,0)</f>
        <v>3883602</v>
      </c>
      <c r="G161" s="4">
        <f t="shared" si="4"/>
        <v>0</v>
      </c>
      <c r="H161" s="4" t="str">
        <f t="shared" si="5"/>
        <v>，3883602</v>
      </c>
      <c r="I161" s="4" t="str">
        <f>VLOOKUP(A161,HOP!A:U,21,0)</f>
        <v>直连</v>
      </c>
    </row>
    <row r="162" s="4" customFormat="1" hidden="1" spans="1:9">
      <c r="A162" s="5">
        <v>999226625294290</v>
      </c>
      <c r="B162" s="6">
        <v>45174</v>
      </c>
      <c r="C162" s="6">
        <v>45175</v>
      </c>
      <c r="D162" s="4">
        <v>498.41</v>
      </c>
      <c r="E162" s="4" t="str">
        <f>VLOOKUP(A162,HOP!A:L,12,0)</f>
        <v>498.41</v>
      </c>
      <c r="F162" s="4" t="str">
        <f>VLOOKUP(A162,HOP!A:C,3,0)</f>
        <v>3884014</v>
      </c>
      <c r="G162" s="4">
        <f t="shared" si="4"/>
        <v>0</v>
      </c>
      <c r="H162" s="4" t="str">
        <f t="shared" si="5"/>
        <v>，3884014</v>
      </c>
      <c r="I162" s="4" t="str">
        <f>VLOOKUP(A162,HOP!A:U,21,0)</f>
        <v>直连</v>
      </c>
    </row>
    <row r="163" s="4" customFormat="1" hidden="1" spans="1:9">
      <c r="A163" s="5">
        <v>999226625619250</v>
      </c>
      <c r="B163" s="6">
        <v>45174</v>
      </c>
      <c r="C163" s="6">
        <v>45175</v>
      </c>
      <c r="D163" s="4">
        <v>645.89</v>
      </c>
      <c r="E163" s="4" t="str">
        <f>VLOOKUP(A163,HOP!A:L,12,0)</f>
        <v>645.89</v>
      </c>
      <c r="F163" s="4" t="str">
        <f>VLOOKUP(A163,HOP!A:C,3,0)</f>
        <v>3884260</v>
      </c>
      <c r="G163" s="4">
        <f t="shared" si="4"/>
        <v>0</v>
      </c>
      <c r="H163" s="4" t="str">
        <f t="shared" si="5"/>
        <v>，3884260</v>
      </c>
      <c r="I163" s="4" t="str">
        <f>VLOOKUP(A163,HOP!A:U,21,0)</f>
        <v>直采</v>
      </c>
    </row>
    <row r="164" s="4" customFormat="1" hidden="1" spans="1:9">
      <c r="A164" s="5">
        <v>999226625654006</v>
      </c>
      <c r="B164" s="6">
        <v>45174</v>
      </c>
      <c r="C164" s="6">
        <v>45175</v>
      </c>
      <c r="D164" s="4">
        <v>1031.5</v>
      </c>
      <c r="E164" s="4" t="str">
        <f>VLOOKUP(A164,HOP!A:L,12,0)</f>
        <v>1031.50</v>
      </c>
      <c r="F164" s="4" t="str">
        <f>VLOOKUP(A164,HOP!A:C,3,0)</f>
        <v>3884285</v>
      </c>
      <c r="G164" s="4">
        <f t="shared" si="4"/>
        <v>0</v>
      </c>
      <c r="H164" s="4" t="str">
        <f t="shared" si="5"/>
        <v>，3884285</v>
      </c>
      <c r="I164" s="4" t="str">
        <f>VLOOKUP(A164,HOP!A:U,21,0)</f>
        <v>直连</v>
      </c>
    </row>
    <row r="165" s="4" customFormat="1" hidden="1" spans="1:9">
      <c r="A165" s="5">
        <v>999226626408702</v>
      </c>
      <c r="B165" s="6">
        <v>45174</v>
      </c>
      <c r="C165" s="6">
        <v>45175</v>
      </c>
      <c r="D165" s="4">
        <v>2605.2</v>
      </c>
      <c r="E165" s="4" t="str">
        <f>VLOOKUP(A165,HOP!A:L,12,0)</f>
        <v>2605.20</v>
      </c>
      <c r="F165" s="4" t="str">
        <f>VLOOKUP(A165,HOP!A:C,3,0)</f>
        <v>3884922</v>
      </c>
      <c r="G165" s="4">
        <f t="shared" si="4"/>
        <v>0</v>
      </c>
      <c r="H165" s="4" t="str">
        <f t="shared" si="5"/>
        <v>，3884922</v>
      </c>
      <c r="I165" s="4" t="str">
        <f>VLOOKUP(A165,HOP!A:U,21,0)</f>
        <v>直连</v>
      </c>
    </row>
    <row r="166" s="4" customFormat="1" hidden="1" spans="1:9">
      <c r="A166" s="5">
        <v>999226626612097</v>
      </c>
      <c r="B166" s="6">
        <v>45174</v>
      </c>
      <c r="C166" s="6">
        <v>45175</v>
      </c>
      <c r="D166" s="4">
        <v>181.01</v>
      </c>
      <c r="E166" s="4" t="str">
        <f>VLOOKUP(A166,HOP!A:L,12,0)</f>
        <v>181.01</v>
      </c>
      <c r="F166" s="4" t="str">
        <f>VLOOKUP(A166,HOP!A:C,3,0)</f>
        <v>3885104</v>
      </c>
      <c r="G166" s="4">
        <f t="shared" si="4"/>
        <v>0</v>
      </c>
      <c r="H166" s="4" t="str">
        <f t="shared" si="5"/>
        <v>，3885104</v>
      </c>
      <c r="I166" s="4" t="str">
        <f>VLOOKUP(A166,HOP!A:U,21,0)</f>
        <v>直连</v>
      </c>
    </row>
    <row r="167" s="4" customFormat="1" hidden="1" spans="1:9">
      <c r="A167" s="5">
        <v>999226626983265</v>
      </c>
      <c r="B167" s="6">
        <v>45174</v>
      </c>
      <c r="C167" s="6">
        <v>45175</v>
      </c>
      <c r="D167" s="4">
        <v>924.89</v>
      </c>
      <c r="E167" s="4" t="str">
        <f>VLOOKUP(A167,HOP!A:L,12,0)</f>
        <v>924.89</v>
      </c>
      <c r="F167" s="4" t="str">
        <f>VLOOKUP(A167,HOP!A:C,3,0)</f>
        <v>3885514</v>
      </c>
      <c r="G167" s="4">
        <f t="shared" si="4"/>
        <v>0</v>
      </c>
      <c r="H167" s="4" t="str">
        <f t="shared" si="5"/>
        <v>，3885514</v>
      </c>
      <c r="I167" s="4" t="str">
        <f>VLOOKUP(A167,HOP!A:U,21,0)</f>
        <v>直连</v>
      </c>
    </row>
    <row r="168" s="4" customFormat="1" hidden="1" spans="1:9">
      <c r="A168" s="5">
        <v>999226626986375</v>
      </c>
      <c r="B168" s="6">
        <v>45174</v>
      </c>
      <c r="C168" s="6">
        <v>45175</v>
      </c>
      <c r="D168" s="4">
        <v>521.04</v>
      </c>
      <c r="E168" s="4" t="str">
        <f>VLOOKUP(A168,HOP!A:L,12,0)</f>
        <v>521.04</v>
      </c>
      <c r="F168" s="4" t="str">
        <f>VLOOKUP(A168,HOP!A:C,3,0)</f>
        <v>3885516</v>
      </c>
      <c r="G168" s="4">
        <f t="shared" si="4"/>
        <v>0</v>
      </c>
      <c r="H168" s="4" t="str">
        <f t="shared" si="5"/>
        <v>，3885516</v>
      </c>
      <c r="I168" s="4" t="str">
        <f>VLOOKUP(A168,HOP!A:U,21,0)</f>
        <v>直连</v>
      </c>
    </row>
    <row r="169" s="4" customFormat="1" hidden="1" spans="1:9">
      <c r="A169" s="5">
        <v>999226627078669</v>
      </c>
      <c r="B169" s="6">
        <v>45174</v>
      </c>
      <c r="C169" s="6">
        <v>45175</v>
      </c>
      <c r="D169" s="4">
        <v>330.47</v>
      </c>
      <c r="E169" s="4" t="str">
        <f>VLOOKUP(A169,HOP!A:L,12,0)</f>
        <v>330.47</v>
      </c>
      <c r="F169" s="4" t="str">
        <f>VLOOKUP(A169,HOP!A:C,3,0)</f>
        <v>3885573</v>
      </c>
      <c r="G169" s="4">
        <f t="shared" si="4"/>
        <v>0</v>
      </c>
      <c r="H169" s="4" t="str">
        <f t="shared" si="5"/>
        <v>，3885573</v>
      </c>
      <c r="I169" s="4" t="str">
        <f>VLOOKUP(A169,HOP!A:U,21,0)</f>
        <v>直连</v>
      </c>
    </row>
    <row r="170" s="4" customFormat="1" hidden="1" spans="1:9">
      <c r="A170" s="5">
        <v>999226627101188</v>
      </c>
      <c r="B170" s="6">
        <v>45174</v>
      </c>
      <c r="C170" s="6">
        <v>45175</v>
      </c>
      <c r="D170" s="4">
        <v>373.88</v>
      </c>
      <c r="E170" s="4" t="str">
        <f>VLOOKUP(A170,HOP!A:L,12,0)</f>
        <v>373.88</v>
      </c>
      <c r="F170" s="4" t="str">
        <f>VLOOKUP(A170,HOP!A:C,3,0)</f>
        <v>3885592</v>
      </c>
      <c r="G170" s="4">
        <f t="shared" si="4"/>
        <v>0</v>
      </c>
      <c r="H170" s="4" t="str">
        <f t="shared" si="5"/>
        <v>，3885592</v>
      </c>
      <c r="I170" s="4" t="str">
        <f>VLOOKUP(A170,HOP!A:U,21,0)</f>
        <v>直连</v>
      </c>
    </row>
    <row r="171" s="4" customFormat="1" hidden="1" spans="1:9">
      <c r="A171" s="5">
        <v>999226627112143</v>
      </c>
      <c r="B171" s="6">
        <v>45174</v>
      </c>
      <c r="C171" s="6">
        <v>45175</v>
      </c>
      <c r="D171" s="4">
        <v>311.57</v>
      </c>
      <c r="E171" s="4" t="str">
        <f>VLOOKUP(A171,HOP!A:L,12,0)</f>
        <v>311.58</v>
      </c>
      <c r="F171" s="4" t="str">
        <f>VLOOKUP(A171,HOP!A:C,3,0)</f>
        <v>3885601</v>
      </c>
      <c r="G171" s="4">
        <f t="shared" si="4"/>
        <v>-0.00999999999999091</v>
      </c>
      <c r="H171" s="4" t="str">
        <f t="shared" si="5"/>
        <v>，3885601</v>
      </c>
      <c r="I171" s="4" t="str">
        <f>VLOOKUP(A171,HOP!A:U,21,0)</f>
        <v>直连</v>
      </c>
    </row>
    <row r="172" s="4" customFormat="1" hidden="1" spans="1:9">
      <c r="A172" s="5">
        <v>999226627513171</v>
      </c>
      <c r="B172" s="6">
        <v>45174</v>
      </c>
      <c r="C172" s="6">
        <v>45175</v>
      </c>
      <c r="D172" s="4">
        <v>3350.94</v>
      </c>
      <c r="E172" s="4" t="str">
        <f>VLOOKUP(A172,HOP!A:L,12,0)</f>
        <v>3350.94</v>
      </c>
      <c r="F172" s="4" t="str">
        <f>VLOOKUP(A172,HOP!A:C,3,0)</f>
        <v>3885655</v>
      </c>
      <c r="G172" s="4">
        <f t="shared" si="4"/>
        <v>0</v>
      </c>
      <c r="H172" s="4" t="str">
        <f t="shared" si="5"/>
        <v>，3885655</v>
      </c>
      <c r="I172" s="4" t="str">
        <f>VLOOKUP(A172,HOP!A:U,21,0)</f>
        <v>直连</v>
      </c>
    </row>
    <row r="173" s="4" customFormat="1" hidden="1" spans="1:9">
      <c r="A173" s="5">
        <v>999226628457978</v>
      </c>
      <c r="B173" s="6">
        <v>45174</v>
      </c>
      <c r="C173" s="6">
        <v>45175</v>
      </c>
      <c r="D173" s="4">
        <v>640.21</v>
      </c>
      <c r="E173" s="4" t="str">
        <f>VLOOKUP(A173,HOP!A:L,12,0)</f>
        <v>640.21</v>
      </c>
      <c r="F173" s="4" t="str">
        <f>VLOOKUP(A173,HOP!A:C,3,0)</f>
        <v>3885745</v>
      </c>
      <c r="G173" s="4">
        <f t="shared" si="4"/>
        <v>0</v>
      </c>
      <c r="H173" s="4" t="str">
        <f t="shared" si="5"/>
        <v>，3885745</v>
      </c>
      <c r="I173" s="4" t="str">
        <f>VLOOKUP(A173,HOP!A:U,21,0)</f>
        <v>直连</v>
      </c>
    </row>
    <row r="174" s="4" customFormat="1" hidden="1" spans="1:9">
      <c r="A174" s="5">
        <v>999226629862282</v>
      </c>
      <c r="B174" s="6">
        <v>45174</v>
      </c>
      <c r="C174" s="6">
        <v>45175</v>
      </c>
      <c r="D174" s="4">
        <v>369.36</v>
      </c>
      <c r="E174" s="4" t="str">
        <f>VLOOKUP(A174,HOP!A:L,12,0)</f>
        <v>369.36</v>
      </c>
      <c r="F174" s="4" t="str">
        <f>VLOOKUP(A174,HOP!A:C,3,0)</f>
        <v>3885921</v>
      </c>
      <c r="G174" s="4">
        <f t="shared" si="4"/>
        <v>0</v>
      </c>
      <c r="H174" s="4" t="str">
        <f t="shared" si="5"/>
        <v>，3885921</v>
      </c>
      <c r="I174" s="4" t="str">
        <f>VLOOKUP(A174,HOP!A:U,21,0)</f>
        <v>直连</v>
      </c>
    </row>
    <row r="175" s="4" customFormat="1" hidden="1" spans="1:9">
      <c r="A175" s="5">
        <v>999226630984832</v>
      </c>
      <c r="B175" s="6">
        <v>45174</v>
      </c>
      <c r="C175" s="6">
        <v>45175</v>
      </c>
      <c r="D175" s="4">
        <v>3333.32</v>
      </c>
      <c r="E175" s="4" t="str">
        <f>VLOOKUP(A175,HOP!A:L,12,0)</f>
        <v>3333.32</v>
      </c>
      <c r="F175" s="4" t="str">
        <f>VLOOKUP(A175,HOP!A:C,3,0)</f>
        <v>3886032</v>
      </c>
      <c r="G175" s="4">
        <f t="shared" si="4"/>
        <v>0</v>
      </c>
      <c r="H175" s="4" t="str">
        <f t="shared" si="5"/>
        <v>，3886032</v>
      </c>
      <c r="I175" s="4" t="str">
        <f>VLOOKUP(A175,HOP!A:U,21,0)</f>
        <v>直连</v>
      </c>
    </row>
    <row r="176" s="4" customFormat="1" hidden="1" spans="1:9">
      <c r="A176" s="5">
        <v>999226631446134</v>
      </c>
      <c r="B176" s="6">
        <v>45174</v>
      </c>
      <c r="C176" s="6">
        <v>45175</v>
      </c>
      <c r="D176" s="4">
        <v>406.28</v>
      </c>
      <c r="E176" s="4" t="str">
        <f>VLOOKUP(A176,HOP!A:L,12,0)</f>
        <v>406.28</v>
      </c>
      <c r="F176" s="4" t="str">
        <f>VLOOKUP(A176,HOP!A:C,3,0)</f>
        <v>3886150</v>
      </c>
      <c r="G176" s="4">
        <f t="shared" si="4"/>
        <v>0</v>
      </c>
      <c r="H176" s="4" t="str">
        <f t="shared" si="5"/>
        <v>，3886150</v>
      </c>
      <c r="I176" s="4" t="str">
        <f>VLOOKUP(A176,HOP!A:U,21,0)</f>
        <v>直连</v>
      </c>
    </row>
    <row r="177" s="4" customFormat="1" hidden="1" spans="1:9">
      <c r="A177" s="5">
        <v>999226631638125</v>
      </c>
      <c r="B177" s="6">
        <v>45174</v>
      </c>
      <c r="C177" s="6">
        <v>45175</v>
      </c>
      <c r="D177" s="4">
        <v>521.04</v>
      </c>
      <c r="E177" s="4" t="str">
        <f>VLOOKUP(A177,HOP!A:L,12,0)</f>
        <v>521.04</v>
      </c>
      <c r="F177" s="4" t="str">
        <f>VLOOKUP(A177,HOP!A:C,3,0)</f>
        <v>3886193</v>
      </c>
      <c r="G177" s="4">
        <f t="shared" si="4"/>
        <v>0</v>
      </c>
      <c r="H177" s="4" t="str">
        <f t="shared" si="5"/>
        <v>，3886193</v>
      </c>
      <c r="I177" s="4" t="str">
        <f>VLOOKUP(A177,HOP!A:U,21,0)</f>
        <v>直连</v>
      </c>
    </row>
    <row r="178" s="4" customFormat="1" hidden="1" spans="1:9">
      <c r="A178" s="5">
        <v>999226631757550</v>
      </c>
      <c r="B178" s="6">
        <v>45174</v>
      </c>
      <c r="C178" s="6">
        <v>45175</v>
      </c>
      <c r="D178" s="4">
        <v>521.04</v>
      </c>
      <c r="E178" s="4" t="str">
        <f>VLOOKUP(A178,HOP!A:L,12,0)</f>
        <v>521.04</v>
      </c>
      <c r="F178" s="4" t="str">
        <f>VLOOKUP(A178,HOP!A:C,3,0)</f>
        <v>3886206</v>
      </c>
      <c r="G178" s="4">
        <f t="shared" si="4"/>
        <v>0</v>
      </c>
      <c r="H178" s="4" t="str">
        <f t="shared" si="5"/>
        <v>，3886206</v>
      </c>
      <c r="I178" s="4" t="str">
        <f>VLOOKUP(A178,HOP!A:U,21,0)</f>
        <v>直连</v>
      </c>
    </row>
    <row r="179" s="4" customFormat="1" hidden="1" spans="1:9">
      <c r="A179" s="5">
        <v>999226632883941</v>
      </c>
      <c r="B179" s="6">
        <v>45174</v>
      </c>
      <c r="C179" s="6">
        <v>45175</v>
      </c>
      <c r="D179" s="4">
        <v>153.88</v>
      </c>
      <c r="E179" s="4" t="str">
        <f>VLOOKUP(A179,HOP!A:L,12,0)</f>
        <v>153.88</v>
      </c>
      <c r="F179" s="4" t="str">
        <f>VLOOKUP(A179,HOP!A:C,3,0)</f>
        <v>3886428</v>
      </c>
      <c r="G179" s="4">
        <f t="shared" si="4"/>
        <v>0</v>
      </c>
      <c r="H179" s="4" t="str">
        <f t="shared" si="5"/>
        <v>，3886428</v>
      </c>
      <c r="I179" s="4" t="str">
        <f>VLOOKUP(A179,HOP!A:U,21,0)</f>
        <v>直连</v>
      </c>
    </row>
    <row r="180" s="4" customFormat="1" hidden="1" spans="1:9">
      <c r="A180" s="5">
        <v>999226633099769</v>
      </c>
      <c r="B180" s="6">
        <v>45174</v>
      </c>
      <c r="C180" s="6">
        <v>45175</v>
      </c>
      <c r="D180" s="4">
        <v>321.02</v>
      </c>
      <c r="E180" s="4" t="str">
        <f>VLOOKUP(A180,HOP!A:L,12,0)</f>
        <v>321.02</v>
      </c>
      <c r="F180" s="4" t="str">
        <f>VLOOKUP(A180,HOP!A:C,3,0)</f>
        <v>3886465</v>
      </c>
      <c r="G180" s="4">
        <f t="shared" si="4"/>
        <v>0</v>
      </c>
      <c r="H180" s="4" t="str">
        <f t="shared" si="5"/>
        <v>，3886465</v>
      </c>
      <c r="I180" s="4" t="str">
        <f>VLOOKUP(A180,HOP!A:U,21,0)</f>
        <v>直连</v>
      </c>
    </row>
    <row r="181" s="4" customFormat="1" hidden="1" spans="1:9">
      <c r="A181" s="5">
        <v>999226634068887</v>
      </c>
      <c r="B181" s="6">
        <v>45174</v>
      </c>
      <c r="C181" s="6">
        <v>45175</v>
      </c>
      <c r="D181" s="4">
        <v>715.07</v>
      </c>
      <c r="E181" s="4" t="str">
        <f>VLOOKUP(A181,HOP!A:L,12,0)</f>
        <v>715.07</v>
      </c>
      <c r="F181" s="4" t="str">
        <f>VLOOKUP(A181,HOP!A:C,3,0)</f>
        <v>3886746</v>
      </c>
      <c r="G181" s="4">
        <f t="shared" si="4"/>
        <v>0</v>
      </c>
      <c r="H181" s="4" t="str">
        <f t="shared" si="5"/>
        <v>，3886746</v>
      </c>
      <c r="I181" s="4" t="str">
        <f>VLOOKUP(A181,HOP!A:U,21,0)</f>
        <v>直连</v>
      </c>
    </row>
    <row r="182" s="4" customFormat="1" hidden="1" spans="1:9">
      <c r="A182" s="5">
        <v>999226634235824</v>
      </c>
      <c r="B182" s="6">
        <v>45174</v>
      </c>
      <c r="C182" s="6">
        <v>45175</v>
      </c>
      <c r="D182" s="4">
        <v>365.72</v>
      </c>
      <c r="E182" s="4" t="str">
        <f>VLOOKUP(A182,HOP!A:L,12,0)</f>
        <v>365.72</v>
      </c>
      <c r="F182" s="4" t="str">
        <f>VLOOKUP(A182,HOP!A:C,3,0)</f>
        <v>3886781</v>
      </c>
      <c r="G182" s="4">
        <f t="shared" si="4"/>
        <v>0</v>
      </c>
      <c r="H182" s="4" t="str">
        <f t="shared" si="5"/>
        <v>，3886781</v>
      </c>
      <c r="I182" s="4" t="str">
        <f>VLOOKUP(A182,HOP!A:U,21,0)</f>
        <v>直连</v>
      </c>
    </row>
    <row r="183" s="4" customFormat="1" hidden="1" spans="1:9">
      <c r="A183" s="5">
        <v>999226634336163</v>
      </c>
      <c r="B183" s="6">
        <v>45174</v>
      </c>
      <c r="C183" s="6">
        <v>45175</v>
      </c>
      <c r="D183" s="4">
        <v>309.8</v>
      </c>
      <c r="E183" s="4" t="str">
        <f>VLOOKUP(A183,HOP!A:L,12,0)</f>
        <v>309.80</v>
      </c>
      <c r="F183" s="4" t="str">
        <f>VLOOKUP(A183,HOP!A:C,3,0)</f>
        <v>3886804</v>
      </c>
      <c r="G183" s="4">
        <f t="shared" si="4"/>
        <v>0</v>
      </c>
      <c r="H183" s="4" t="str">
        <f t="shared" si="5"/>
        <v>，3886804</v>
      </c>
      <c r="I183" s="4" t="str">
        <f>VLOOKUP(A183,HOP!A:U,21,0)</f>
        <v>直连</v>
      </c>
    </row>
    <row r="184" s="4" customFormat="1" hidden="1" spans="1:9">
      <c r="A184" s="5">
        <v>999226635841328</v>
      </c>
      <c r="B184" s="6">
        <v>45174</v>
      </c>
      <c r="C184" s="6">
        <v>45175</v>
      </c>
      <c r="D184" s="4">
        <v>146.61</v>
      </c>
      <c r="E184" s="4" t="str">
        <f>VLOOKUP(A184,HOP!A:L,12,0)</f>
        <v>146.61</v>
      </c>
      <c r="F184" s="4" t="str">
        <f>VLOOKUP(A184,HOP!A:C,3,0)</f>
        <v>3887326</v>
      </c>
      <c r="G184" s="4">
        <f t="shared" si="4"/>
        <v>0</v>
      </c>
      <c r="H184" s="4" t="str">
        <f t="shared" si="5"/>
        <v>，3887326</v>
      </c>
      <c r="I184" s="4" t="str">
        <f>VLOOKUP(A184,HOP!A:U,21,0)</f>
        <v>直连</v>
      </c>
    </row>
    <row r="185" s="4" customFormat="1" hidden="1" spans="1:9">
      <c r="A185" s="5">
        <v>999226637322265</v>
      </c>
      <c r="B185" s="6">
        <v>45174</v>
      </c>
      <c r="C185" s="6">
        <v>45175</v>
      </c>
      <c r="D185" s="4">
        <v>1984.89</v>
      </c>
      <c r="E185" s="4" t="str">
        <f>VLOOKUP(A185,HOP!A:L,12,0)</f>
        <v>1984.89</v>
      </c>
      <c r="F185" s="4" t="str">
        <f>VLOOKUP(A185,HOP!A:C,3,0)</f>
        <v>3887703</v>
      </c>
      <c r="G185" s="4">
        <f t="shared" si="4"/>
        <v>0</v>
      </c>
      <c r="H185" s="4" t="str">
        <f t="shared" si="5"/>
        <v>，3887703</v>
      </c>
      <c r="I185" s="4" t="str">
        <f>VLOOKUP(A185,HOP!A:U,21,0)</f>
        <v>直连</v>
      </c>
    </row>
    <row r="186" s="4" customFormat="1" hidden="1" spans="1:9">
      <c r="A186" s="5">
        <v>999226637616682</v>
      </c>
      <c r="B186" s="6">
        <v>45174</v>
      </c>
      <c r="C186" s="6">
        <v>45175</v>
      </c>
      <c r="D186" s="4">
        <v>373.88</v>
      </c>
      <c r="E186" s="4" t="str">
        <f>VLOOKUP(A186,HOP!A:L,12,0)</f>
        <v>373.88</v>
      </c>
      <c r="F186" s="4" t="str">
        <f>VLOOKUP(A186,HOP!A:C,3,0)</f>
        <v>3887765</v>
      </c>
      <c r="G186" s="4">
        <f t="shared" si="4"/>
        <v>0</v>
      </c>
      <c r="H186" s="4" t="str">
        <f t="shared" si="5"/>
        <v>，3887765</v>
      </c>
      <c r="I186" s="4" t="str">
        <f>VLOOKUP(A186,HOP!A:U,21,0)</f>
        <v>直连</v>
      </c>
    </row>
    <row r="187" s="4" customFormat="1" hidden="1" spans="1:9">
      <c r="A187" s="5">
        <v>999226637997425</v>
      </c>
      <c r="B187" s="6">
        <v>45174</v>
      </c>
      <c r="C187" s="6">
        <v>45175</v>
      </c>
      <c r="D187" s="4">
        <v>1229.68</v>
      </c>
      <c r="E187" s="4" t="str">
        <f>VLOOKUP(A187,HOP!A:L,12,0)</f>
        <v>1229.68</v>
      </c>
      <c r="F187" s="4" t="str">
        <f>VLOOKUP(A187,HOP!A:C,3,0)</f>
        <v>3887970</v>
      </c>
      <c r="G187" s="4">
        <f t="shared" si="4"/>
        <v>0</v>
      </c>
      <c r="H187" s="4" t="str">
        <f t="shared" si="5"/>
        <v>，3887970</v>
      </c>
      <c r="I187" s="4" t="str">
        <f>VLOOKUP(A187,HOP!A:U,21,0)</f>
        <v>直连</v>
      </c>
    </row>
    <row r="188" s="4" customFormat="1" hidden="1" spans="1:9">
      <c r="A188" s="5">
        <v>999226638766883</v>
      </c>
      <c r="B188" s="6">
        <v>45174</v>
      </c>
      <c r="C188" s="6">
        <v>45175</v>
      </c>
      <c r="D188" s="4">
        <v>1122.57</v>
      </c>
      <c r="E188" s="4" t="str">
        <f>VLOOKUP(A188,HOP!A:L,12,0)</f>
        <v>1122.57</v>
      </c>
      <c r="F188" s="4" t="str">
        <f>VLOOKUP(A188,HOP!A:C,3,0)</f>
        <v>3888112</v>
      </c>
      <c r="G188" s="4">
        <f t="shared" si="4"/>
        <v>0</v>
      </c>
      <c r="H188" s="4" t="str">
        <f t="shared" si="5"/>
        <v>，3888112</v>
      </c>
      <c r="I188" s="4" t="str">
        <f>VLOOKUP(A188,HOP!A:U,21,0)</f>
        <v>直连</v>
      </c>
    </row>
    <row r="189" s="4" customFormat="1" hidden="1" spans="1:9">
      <c r="A189" s="5">
        <v>999226638869055</v>
      </c>
      <c r="B189" s="6">
        <v>45174</v>
      </c>
      <c r="C189" s="6">
        <v>45175</v>
      </c>
      <c r="D189" s="4">
        <v>607.42</v>
      </c>
      <c r="E189" s="4" t="str">
        <f>VLOOKUP(A189,HOP!A:L,12,0)</f>
        <v>607.42</v>
      </c>
      <c r="F189" s="4" t="str">
        <f>VLOOKUP(A189,HOP!A:C,3,0)</f>
        <v>3888131</v>
      </c>
      <c r="G189" s="4">
        <f t="shared" si="4"/>
        <v>0</v>
      </c>
      <c r="H189" s="4" t="str">
        <f t="shared" si="5"/>
        <v>，3888131</v>
      </c>
      <c r="I189" s="4" t="str">
        <f>VLOOKUP(A189,HOP!A:U,21,0)</f>
        <v>直连</v>
      </c>
    </row>
    <row r="190" s="4" customFormat="1" hidden="1" spans="1:9">
      <c r="A190" s="5">
        <v>999226639248096</v>
      </c>
      <c r="B190" s="6">
        <v>45174</v>
      </c>
      <c r="C190" s="6">
        <v>45175</v>
      </c>
      <c r="D190" s="4">
        <v>765.51</v>
      </c>
      <c r="E190" s="4" t="str">
        <f>VLOOKUP(A190,HOP!A:L,12,0)</f>
        <v>765.51</v>
      </c>
      <c r="F190" s="4" t="str">
        <f>VLOOKUP(A190,HOP!A:C,3,0)</f>
        <v>3888354</v>
      </c>
      <c r="G190" s="4">
        <f t="shared" si="4"/>
        <v>0</v>
      </c>
      <c r="H190" s="4" t="str">
        <f t="shared" si="5"/>
        <v>，3888354</v>
      </c>
      <c r="I190" s="4" t="str">
        <f>VLOOKUP(A190,HOP!A:U,21,0)</f>
        <v>直连</v>
      </c>
    </row>
    <row r="191" s="4" customFormat="1" spans="1:10">
      <c r="A191" s="5">
        <v>999226473928773</v>
      </c>
      <c r="B191" s="6">
        <v>45166</v>
      </c>
      <c r="C191" s="6">
        <v>45168</v>
      </c>
      <c r="D191" s="4">
        <v>-1167.74</v>
      </c>
      <c r="E191" s="4" t="e">
        <f>VLOOKUP(A191,HOP!A:L,12,0)</f>
        <v>#N/A</v>
      </c>
      <c r="F191" s="4">
        <v>3846871</v>
      </c>
      <c r="G191" s="4" t="e">
        <f t="shared" si="4"/>
        <v>#N/A</v>
      </c>
      <c r="H191" s="4" t="str">
        <f t="shared" si="5"/>
        <v>，3846871</v>
      </c>
      <c r="I191" s="4" t="s">
        <v>4008</v>
      </c>
      <c r="J191" s="4" t="s">
        <v>4009</v>
      </c>
    </row>
    <row r="192" s="4" customFormat="1" hidden="1" spans="1:9">
      <c r="A192" s="5">
        <v>999223916119226</v>
      </c>
      <c r="B192" s="6">
        <v>45170</v>
      </c>
      <c r="C192" s="6">
        <v>45176</v>
      </c>
      <c r="D192" s="4">
        <v>3084</v>
      </c>
      <c r="E192" s="4" t="str">
        <f>VLOOKUP(A192,HOP!A:L,12,0)</f>
        <v>3084.00</v>
      </c>
      <c r="F192" s="4" t="str">
        <f>VLOOKUP(A192,HOP!A:C,3,0)</f>
        <v>3305376</v>
      </c>
      <c r="G192" s="4">
        <f t="shared" si="4"/>
        <v>0</v>
      </c>
      <c r="H192" s="4" t="str">
        <f t="shared" si="5"/>
        <v>，3305376</v>
      </c>
      <c r="I192" s="4" t="str">
        <f>VLOOKUP(A192,HOP!A:U,21,0)</f>
        <v>直连</v>
      </c>
    </row>
    <row r="193" s="4" customFormat="1" hidden="1" spans="1:9">
      <c r="A193" s="5">
        <v>999224468093061</v>
      </c>
      <c r="B193" s="6">
        <v>45171</v>
      </c>
      <c r="C193" s="6">
        <v>45176</v>
      </c>
      <c r="D193" s="4">
        <v>0</v>
      </c>
      <c r="E193" s="4" t="e">
        <f>VLOOKUP(A193,HOP!A:L,12,0)</f>
        <v>#N/A</v>
      </c>
      <c r="F193" s="4" t="e">
        <f>VLOOKUP(A193,HOP!A:C,3,0)</f>
        <v>#N/A</v>
      </c>
      <c r="G193" s="4" t="e">
        <f t="shared" si="4"/>
        <v>#N/A</v>
      </c>
      <c r="H193" s="4" t="e">
        <f t="shared" si="5"/>
        <v>#N/A</v>
      </c>
      <c r="I193" s="4" t="e">
        <f>VLOOKUP(A193,HOP!A:U,21,0)</f>
        <v>#N/A</v>
      </c>
    </row>
    <row r="194" s="4" customFormat="1" hidden="1" spans="1:9">
      <c r="A194" s="5">
        <v>999225083641300</v>
      </c>
      <c r="B194" s="6">
        <v>45174</v>
      </c>
      <c r="C194" s="6">
        <v>45176</v>
      </c>
      <c r="D194" s="4">
        <v>0</v>
      </c>
      <c r="E194" s="4" t="e">
        <f>VLOOKUP(A194,HOP!A:L,12,0)</f>
        <v>#N/A</v>
      </c>
      <c r="F194" s="4" t="e">
        <f>VLOOKUP(A194,HOP!A:C,3,0)</f>
        <v>#N/A</v>
      </c>
      <c r="G194" s="4" t="e">
        <f t="shared" si="4"/>
        <v>#N/A</v>
      </c>
      <c r="H194" s="4" t="e">
        <f t="shared" si="5"/>
        <v>#N/A</v>
      </c>
      <c r="I194" s="4" t="e">
        <f>VLOOKUP(A194,HOP!A:U,21,0)</f>
        <v>#N/A</v>
      </c>
    </row>
    <row r="195" s="4" customFormat="1" hidden="1" spans="1:9">
      <c r="A195" s="5">
        <v>999225083686831</v>
      </c>
      <c r="B195" s="6">
        <v>45174</v>
      </c>
      <c r="C195" s="6">
        <v>45176</v>
      </c>
      <c r="D195" s="4">
        <v>0</v>
      </c>
      <c r="E195" s="4" t="e">
        <f>VLOOKUP(A195,HOP!A:L,12,0)</f>
        <v>#N/A</v>
      </c>
      <c r="F195" s="4" t="e">
        <f>VLOOKUP(A195,HOP!A:C,3,0)</f>
        <v>#N/A</v>
      </c>
      <c r="G195" s="4" t="e">
        <f t="shared" ref="G195:G258" si="6">D195-E195</f>
        <v>#N/A</v>
      </c>
      <c r="H195" s="4" t="e">
        <f t="shared" ref="H195:H258" si="7">$H$1&amp;F195</f>
        <v>#N/A</v>
      </c>
      <c r="I195" s="4" t="e">
        <f>VLOOKUP(A195,HOP!A:U,21,0)</f>
        <v>#N/A</v>
      </c>
    </row>
    <row r="196" s="4" customFormat="1" hidden="1" spans="1:9">
      <c r="A196" s="5">
        <v>999225152414075</v>
      </c>
      <c r="B196" s="6">
        <v>45174</v>
      </c>
      <c r="C196" s="6">
        <v>45176</v>
      </c>
      <c r="D196" s="4">
        <v>387.92</v>
      </c>
      <c r="E196" s="4" t="str">
        <f>VLOOKUP(A196,HOP!A:L,12,0)</f>
        <v>387.92</v>
      </c>
      <c r="F196" s="4" t="str">
        <f>VLOOKUP(A196,HOP!A:C,3,0)</f>
        <v>3599767</v>
      </c>
      <c r="G196" s="4">
        <f t="shared" si="6"/>
        <v>0</v>
      </c>
      <c r="H196" s="4" t="str">
        <f t="shared" si="7"/>
        <v>，3599767</v>
      </c>
      <c r="I196" s="4" t="str">
        <f>VLOOKUP(A196,HOP!A:U,21,0)</f>
        <v>直连</v>
      </c>
    </row>
    <row r="197" s="4" customFormat="1" hidden="1" spans="1:9">
      <c r="A197" s="5">
        <v>999225249177968</v>
      </c>
      <c r="B197" s="6">
        <v>45175</v>
      </c>
      <c r="C197" s="6">
        <v>45176</v>
      </c>
      <c r="D197" s="4">
        <v>0</v>
      </c>
      <c r="E197" s="4" t="e">
        <f>VLOOKUP(A197,HOP!A:L,12,0)</f>
        <v>#N/A</v>
      </c>
      <c r="F197" s="4" t="e">
        <f>VLOOKUP(A197,HOP!A:C,3,0)</f>
        <v>#N/A</v>
      </c>
      <c r="G197" s="4" t="e">
        <f t="shared" si="6"/>
        <v>#N/A</v>
      </c>
      <c r="H197" s="4" t="e">
        <f t="shared" si="7"/>
        <v>#N/A</v>
      </c>
      <c r="I197" s="4" t="e">
        <f>VLOOKUP(A197,HOP!A:U,21,0)</f>
        <v>#N/A</v>
      </c>
    </row>
    <row r="198" s="4" customFormat="1" hidden="1" spans="1:9">
      <c r="A198" s="5">
        <v>999225249373437</v>
      </c>
      <c r="B198" s="6">
        <v>45174</v>
      </c>
      <c r="C198" s="6">
        <v>45176</v>
      </c>
      <c r="D198" s="4">
        <v>2375.84</v>
      </c>
      <c r="E198" s="4" t="str">
        <f>VLOOKUP(A198,HOP!A:L,12,0)</f>
        <v>2375.84</v>
      </c>
      <c r="F198" s="4" t="str">
        <f>VLOOKUP(A198,HOP!A:C,3,0)</f>
        <v>3618960</v>
      </c>
      <c r="G198" s="4">
        <f t="shared" si="6"/>
        <v>0</v>
      </c>
      <c r="H198" s="4" t="str">
        <f t="shared" si="7"/>
        <v>，3618960</v>
      </c>
      <c r="I198" s="4" t="str">
        <f>VLOOKUP(A198,HOP!A:U,21,0)</f>
        <v>直连</v>
      </c>
    </row>
    <row r="199" s="4" customFormat="1" hidden="1" spans="1:9">
      <c r="A199" s="5">
        <v>999225414152113</v>
      </c>
      <c r="B199" s="6">
        <v>45170</v>
      </c>
      <c r="C199" s="6">
        <v>45176</v>
      </c>
      <c r="D199" s="4">
        <v>0</v>
      </c>
      <c r="E199" s="4" t="e">
        <f>VLOOKUP(A199,HOP!A:L,12,0)</f>
        <v>#N/A</v>
      </c>
      <c r="F199" s="4" t="e">
        <f>VLOOKUP(A199,HOP!A:C,3,0)</f>
        <v>#N/A</v>
      </c>
      <c r="G199" s="4" t="e">
        <f t="shared" si="6"/>
        <v>#N/A</v>
      </c>
      <c r="H199" s="4" t="e">
        <f t="shared" si="7"/>
        <v>#N/A</v>
      </c>
      <c r="I199" s="4" t="e">
        <f>VLOOKUP(A199,HOP!A:U,21,0)</f>
        <v>#N/A</v>
      </c>
    </row>
    <row r="200" s="4" customFormat="1" hidden="1" spans="1:9">
      <c r="A200" s="5">
        <v>999225495366718</v>
      </c>
      <c r="B200" s="6">
        <v>45172</v>
      </c>
      <c r="C200" s="6">
        <v>45176</v>
      </c>
      <c r="D200" s="4">
        <v>2261.56</v>
      </c>
      <c r="E200" s="4" t="str">
        <f>VLOOKUP(A200,HOP!A:L,12,0)</f>
        <v>2261.56</v>
      </c>
      <c r="F200" s="4" t="str">
        <f>VLOOKUP(A200,HOP!A:C,3,0)</f>
        <v>3667350</v>
      </c>
      <c r="G200" s="4">
        <f t="shared" si="6"/>
        <v>0</v>
      </c>
      <c r="H200" s="4" t="str">
        <f t="shared" si="7"/>
        <v>，3667350</v>
      </c>
      <c r="I200" s="4" t="str">
        <f>VLOOKUP(A200,HOP!A:U,21,0)</f>
        <v>直连</v>
      </c>
    </row>
    <row r="201" s="4" customFormat="1" hidden="1" spans="1:9">
      <c r="A201" s="5">
        <v>999225523025982</v>
      </c>
      <c r="B201" s="6">
        <v>45174</v>
      </c>
      <c r="C201" s="6">
        <v>45176</v>
      </c>
      <c r="D201" s="4">
        <v>3628.74</v>
      </c>
      <c r="E201" s="4" t="str">
        <f>VLOOKUP(A201,HOP!A:L,12,0)</f>
        <v>3628.74</v>
      </c>
      <c r="F201" s="4" t="str">
        <f>VLOOKUP(A201,HOP!A:C,3,0)</f>
        <v>3672527</v>
      </c>
      <c r="G201" s="4">
        <f t="shared" si="6"/>
        <v>0</v>
      </c>
      <c r="H201" s="4" t="str">
        <f t="shared" si="7"/>
        <v>，3672527</v>
      </c>
      <c r="I201" s="4" t="str">
        <f>VLOOKUP(A201,HOP!A:U,21,0)</f>
        <v>直连</v>
      </c>
    </row>
    <row r="202" s="4" customFormat="1" hidden="1" spans="1:9">
      <c r="A202" s="5">
        <v>999225534020437</v>
      </c>
      <c r="B202" s="6">
        <v>45174</v>
      </c>
      <c r="C202" s="6">
        <v>45176</v>
      </c>
      <c r="D202" s="4">
        <v>0</v>
      </c>
      <c r="E202" s="4" t="e">
        <f>VLOOKUP(A202,HOP!A:L,12,0)</f>
        <v>#N/A</v>
      </c>
      <c r="F202" s="4" t="e">
        <f>VLOOKUP(A202,HOP!A:C,3,0)</f>
        <v>#N/A</v>
      </c>
      <c r="G202" s="4" t="e">
        <f t="shared" si="6"/>
        <v>#N/A</v>
      </c>
      <c r="H202" s="4" t="e">
        <f t="shared" si="7"/>
        <v>#N/A</v>
      </c>
      <c r="I202" s="4" t="e">
        <f>VLOOKUP(A202,HOP!A:U,21,0)</f>
        <v>#N/A</v>
      </c>
    </row>
    <row r="203" s="4" customFormat="1" hidden="1" spans="1:9">
      <c r="A203" s="5">
        <v>999225599581902</v>
      </c>
      <c r="B203" s="6">
        <v>45170</v>
      </c>
      <c r="C203" s="6">
        <v>45176</v>
      </c>
      <c r="D203" s="4">
        <v>0</v>
      </c>
      <c r="E203" s="4" t="e">
        <f>VLOOKUP(A203,HOP!A:L,12,0)</f>
        <v>#N/A</v>
      </c>
      <c r="F203" s="4" t="e">
        <f>VLOOKUP(A203,HOP!A:C,3,0)</f>
        <v>#N/A</v>
      </c>
      <c r="G203" s="4" t="e">
        <f t="shared" si="6"/>
        <v>#N/A</v>
      </c>
      <c r="H203" s="4" t="e">
        <f t="shared" si="7"/>
        <v>#N/A</v>
      </c>
      <c r="I203" s="4" t="e">
        <f>VLOOKUP(A203,HOP!A:U,21,0)</f>
        <v>#N/A</v>
      </c>
    </row>
    <row r="204" s="4" customFormat="1" hidden="1" spans="1:9">
      <c r="A204" s="5">
        <v>999225635191549</v>
      </c>
      <c r="B204" s="6">
        <v>45175</v>
      </c>
      <c r="C204" s="6">
        <v>45176</v>
      </c>
      <c r="D204" s="4">
        <v>490.96</v>
      </c>
      <c r="E204" s="4" t="str">
        <f>VLOOKUP(A204,HOP!A:L,12,0)</f>
        <v>490.96</v>
      </c>
      <c r="F204" s="4" t="str">
        <f>VLOOKUP(A204,HOP!A:C,3,0)</f>
        <v>3694571</v>
      </c>
      <c r="G204" s="4">
        <f t="shared" si="6"/>
        <v>0</v>
      </c>
      <c r="H204" s="4" t="str">
        <f t="shared" si="7"/>
        <v>，3694571</v>
      </c>
      <c r="I204" s="4" t="str">
        <f>VLOOKUP(A204,HOP!A:U,21,0)</f>
        <v>直连</v>
      </c>
    </row>
    <row r="205" s="4" customFormat="1" hidden="1" spans="1:9">
      <c r="A205" s="5">
        <v>999225654563061</v>
      </c>
      <c r="B205" s="6">
        <v>45172</v>
      </c>
      <c r="C205" s="6">
        <v>45176</v>
      </c>
      <c r="D205" s="4">
        <v>0</v>
      </c>
      <c r="E205" s="4" t="str">
        <f>VLOOKUP(A205,HOP!A:L,12,0)</f>
        <v>0.00</v>
      </c>
      <c r="F205" s="4" t="str">
        <f>VLOOKUP(A205,HOP!A:C,3,0)</f>
        <v>3699237</v>
      </c>
      <c r="G205" s="4">
        <f t="shared" si="6"/>
        <v>0</v>
      </c>
      <c r="H205" s="4" t="str">
        <f t="shared" si="7"/>
        <v>，3699237</v>
      </c>
      <c r="I205" s="4" t="str">
        <f>VLOOKUP(A205,HOP!A:U,21,0)</f>
        <v>直连</v>
      </c>
    </row>
    <row r="206" s="4" customFormat="1" hidden="1" spans="1:9">
      <c r="A206" s="5">
        <v>999225672160250</v>
      </c>
      <c r="B206" s="6">
        <v>45175</v>
      </c>
      <c r="C206" s="6">
        <v>45176</v>
      </c>
      <c r="D206" s="4">
        <v>1556.72</v>
      </c>
      <c r="E206" s="4" t="str">
        <f>VLOOKUP(A206,HOP!A:L,12,0)</f>
        <v>1556.72</v>
      </c>
      <c r="F206" s="4" t="str">
        <f>VLOOKUP(A206,HOP!A:C,3,0)</f>
        <v>3703036</v>
      </c>
      <c r="G206" s="4">
        <f t="shared" si="6"/>
        <v>0</v>
      </c>
      <c r="H206" s="4" t="str">
        <f t="shared" si="7"/>
        <v>，3703036</v>
      </c>
      <c r="I206" s="4" t="str">
        <f>VLOOKUP(A206,HOP!A:U,21,0)</f>
        <v>直采</v>
      </c>
    </row>
    <row r="207" s="4" customFormat="1" hidden="1" spans="1:9">
      <c r="A207" s="5">
        <v>999225679857814</v>
      </c>
      <c r="B207" s="6">
        <v>45173</v>
      </c>
      <c r="C207" s="6">
        <v>45176</v>
      </c>
      <c r="D207" s="4">
        <v>650.7</v>
      </c>
      <c r="E207" s="4" t="str">
        <f>VLOOKUP(A207,HOP!A:L,12,0)</f>
        <v>650.76</v>
      </c>
      <c r="F207" s="4" t="str">
        <f>VLOOKUP(A207,HOP!A:C,3,0)</f>
        <v>3704934</v>
      </c>
      <c r="G207" s="4">
        <f t="shared" si="6"/>
        <v>-0.0599999999999454</v>
      </c>
      <c r="H207" s="4" t="str">
        <f t="shared" si="7"/>
        <v>，3704934</v>
      </c>
      <c r="I207" s="4" t="str">
        <f>VLOOKUP(A207,HOP!A:U,21,0)</f>
        <v>直连</v>
      </c>
    </row>
    <row r="208" s="4" customFormat="1" hidden="1" spans="1:9">
      <c r="A208" s="5">
        <v>999225682541327</v>
      </c>
      <c r="B208" s="6">
        <v>45174</v>
      </c>
      <c r="C208" s="6">
        <v>45176</v>
      </c>
      <c r="D208" s="4">
        <v>1429.76</v>
      </c>
      <c r="E208" s="4" t="str">
        <f>VLOOKUP(A208,HOP!A:L,12,0)</f>
        <v>1429.76</v>
      </c>
      <c r="F208" s="4" t="str">
        <f>VLOOKUP(A208,HOP!A:C,3,0)</f>
        <v>3705786</v>
      </c>
      <c r="G208" s="4">
        <f t="shared" si="6"/>
        <v>0</v>
      </c>
      <c r="H208" s="4" t="str">
        <f t="shared" si="7"/>
        <v>，3705786</v>
      </c>
      <c r="I208" s="4" t="str">
        <f>VLOOKUP(A208,HOP!A:U,21,0)</f>
        <v>直连</v>
      </c>
    </row>
    <row r="209" s="4" customFormat="1" hidden="1" spans="1:9">
      <c r="A209" s="5">
        <v>999225701828598</v>
      </c>
      <c r="B209" s="6">
        <v>45173</v>
      </c>
      <c r="C209" s="6">
        <v>45176</v>
      </c>
      <c r="D209" s="4">
        <v>0</v>
      </c>
      <c r="E209" s="4" t="e">
        <f>VLOOKUP(A209,HOP!A:L,12,0)</f>
        <v>#N/A</v>
      </c>
      <c r="F209" s="4" t="e">
        <f>VLOOKUP(A209,HOP!A:C,3,0)</f>
        <v>#N/A</v>
      </c>
      <c r="G209" s="4" t="e">
        <f t="shared" si="6"/>
        <v>#N/A</v>
      </c>
      <c r="H209" s="4" t="e">
        <f t="shared" si="7"/>
        <v>#N/A</v>
      </c>
      <c r="I209" s="4" t="e">
        <f>VLOOKUP(A209,HOP!A:U,21,0)</f>
        <v>#N/A</v>
      </c>
    </row>
    <row r="210" s="4" customFormat="1" hidden="1" spans="1:9">
      <c r="A210" s="5">
        <v>999225717189975</v>
      </c>
      <c r="B210" s="6">
        <v>45175</v>
      </c>
      <c r="C210" s="6">
        <v>45176</v>
      </c>
      <c r="D210" s="4">
        <v>0</v>
      </c>
      <c r="E210" s="4" t="e">
        <f>VLOOKUP(A210,HOP!A:L,12,0)</f>
        <v>#N/A</v>
      </c>
      <c r="F210" s="4" t="e">
        <f>VLOOKUP(A210,HOP!A:C,3,0)</f>
        <v>#N/A</v>
      </c>
      <c r="G210" s="4" t="e">
        <f t="shared" si="6"/>
        <v>#N/A</v>
      </c>
      <c r="H210" s="4" t="e">
        <f t="shared" si="7"/>
        <v>#N/A</v>
      </c>
      <c r="I210" s="4" t="e">
        <f>VLOOKUP(A210,HOP!A:U,21,0)</f>
        <v>#N/A</v>
      </c>
    </row>
    <row r="211" s="4" customFormat="1" hidden="1" spans="1:9">
      <c r="A211" s="5">
        <v>999225741132237</v>
      </c>
      <c r="B211" s="6">
        <v>45175</v>
      </c>
      <c r="C211" s="6">
        <v>45176</v>
      </c>
      <c r="D211" s="4">
        <v>913.11</v>
      </c>
      <c r="E211" s="4" t="str">
        <f>VLOOKUP(A211,HOP!A:L,12,0)</f>
        <v>913.11</v>
      </c>
      <c r="F211" s="4" t="str">
        <f>VLOOKUP(A211,HOP!A:C,3,0)</f>
        <v>3718016</v>
      </c>
      <c r="G211" s="4">
        <f t="shared" si="6"/>
        <v>0</v>
      </c>
      <c r="H211" s="4" t="str">
        <f t="shared" si="7"/>
        <v>，3718016</v>
      </c>
      <c r="I211" s="4" t="str">
        <f>VLOOKUP(A211,HOP!A:U,21,0)</f>
        <v>直连</v>
      </c>
    </row>
    <row r="212" s="4" customFormat="1" hidden="1" spans="1:9">
      <c r="A212" s="5">
        <v>999225775893129</v>
      </c>
      <c r="B212" s="6">
        <v>45175</v>
      </c>
      <c r="C212" s="6">
        <v>45176</v>
      </c>
      <c r="D212" s="4">
        <v>3426.9</v>
      </c>
      <c r="E212" s="4" t="str">
        <f>VLOOKUP(A212,HOP!A:L,12,0)</f>
        <v>3426.90</v>
      </c>
      <c r="F212" s="4" t="str">
        <f>VLOOKUP(A212,HOP!A:C,3,0)</f>
        <v>3725153</v>
      </c>
      <c r="G212" s="4">
        <f t="shared" si="6"/>
        <v>0</v>
      </c>
      <c r="H212" s="4" t="str">
        <f t="shared" si="7"/>
        <v>，3725153</v>
      </c>
      <c r="I212" s="4" t="str">
        <f>VLOOKUP(A212,HOP!A:U,21,0)</f>
        <v>直连</v>
      </c>
    </row>
    <row r="213" s="4" customFormat="1" hidden="1" spans="1:9">
      <c r="A213" s="5">
        <v>999225787113165</v>
      </c>
      <c r="B213" s="6">
        <v>45175</v>
      </c>
      <c r="C213" s="6">
        <v>45176</v>
      </c>
      <c r="D213" s="4">
        <v>3385</v>
      </c>
      <c r="E213" s="4" t="str">
        <f>VLOOKUP(A213,HOP!A:L,12,0)</f>
        <v>3385.00</v>
      </c>
      <c r="F213" s="4" t="str">
        <f>VLOOKUP(A213,HOP!A:C,3,0)</f>
        <v>3727344</v>
      </c>
      <c r="G213" s="4">
        <f t="shared" si="6"/>
        <v>0</v>
      </c>
      <c r="H213" s="4" t="str">
        <f t="shared" si="7"/>
        <v>，3727344</v>
      </c>
      <c r="I213" s="4" t="str">
        <f>VLOOKUP(A213,HOP!A:U,21,0)</f>
        <v>直连</v>
      </c>
    </row>
    <row r="214" s="4" customFormat="1" hidden="1" spans="1:9">
      <c r="A214" s="5">
        <v>999225805459968</v>
      </c>
      <c r="B214" s="6">
        <v>45174</v>
      </c>
      <c r="C214" s="6">
        <v>45176</v>
      </c>
      <c r="D214" s="4">
        <v>1050.34</v>
      </c>
      <c r="E214" s="4" t="str">
        <f>VLOOKUP(A214,HOP!A:L,12,0)</f>
        <v>1050.34</v>
      </c>
      <c r="F214" s="4" t="str">
        <f>VLOOKUP(A214,HOP!A:C,3,0)</f>
        <v>3731488</v>
      </c>
      <c r="G214" s="4">
        <f t="shared" si="6"/>
        <v>0</v>
      </c>
      <c r="H214" s="4" t="str">
        <f t="shared" si="7"/>
        <v>，3731488</v>
      </c>
      <c r="I214" s="4" t="str">
        <f>VLOOKUP(A214,HOP!A:U,21,0)</f>
        <v>直连</v>
      </c>
    </row>
    <row r="215" s="4" customFormat="1" hidden="1" spans="1:9">
      <c r="A215" s="5">
        <v>999225825833923</v>
      </c>
      <c r="B215" s="6">
        <v>45171</v>
      </c>
      <c r="C215" s="6">
        <v>45176</v>
      </c>
      <c r="D215" s="4">
        <v>0</v>
      </c>
      <c r="E215" s="4" t="e">
        <f>VLOOKUP(A215,HOP!A:L,12,0)</f>
        <v>#N/A</v>
      </c>
      <c r="F215" s="4" t="e">
        <f>VLOOKUP(A215,HOP!A:C,3,0)</f>
        <v>#N/A</v>
      </c>
      <c r="G215" s="4" t="e">
        <f t="shared" si="6"/>
        <v>#N/A</v>
      </c>
      <c r="H215" s="4" t="e">
        <f t="shared" si="7"/>
        <v>#N/A</v>
      </c>
      <c r="I215" s="4" t="e">
        <f>VLOOKUP(A215,HOP!A:U,21,0)</f>
        <v>#N/A</v>
      </c>
    </row>
    <row r="216" s="4" customFormat="1" hidden="1" spans="1:9">
      <c r="A216" s="5">
        <v>999225836713042</v>
      </c>
      <c r="B216" s="6">
        <v>45174</v>
      </c>
      <c r="C216" s="6">
        <v>45176</v>
      </c>
      <c r="D216" s="4">
        <v>3367.4</v>
      </c>
      <c r="E216" s="4" t="str">
        <f>VLOOKUP(A216,HOP!A:L,12,0)</f>
        <v>3367.40</v>
      </c>
      <c r="F216" s="4" t="str">
        <f>VLOOKUP(A216,HOP!A:C,3,0)</f>
        <v>3737343</v>
      </c>
      <c r="G216" s="4">
        <f t="shared" si="6"/>
        <v>0</v>
      </c>
      <c r="H216" s="4" t="str">
        <f t="shared" si="7"/>
        <v>，3737343</v>
      </c>
      <c r="I216" s="4" t="str">
        <f>VLOOKUP(A216,HOP!A:U,21,0)</f>
        <v>直连</v>
      </c>
    </row>
    <row r="217" s="4" customFormat="1" hidden="1" spans="1:9">
      <c r="A217" s="5">
        <v>999225869498689</v>
      </c>
      <c r="B217" s="6">
        <v>45175</v>
      </c>
      <c r="C217" s="6">
        <v>45176</v>
      </c>
      <c r="D217" s="4">
        <v>2054.86</v>
      </c>
      <c r="E217" s="4" t="str">
        <f>VLOOKUP(A217,HOP!A:L,12,0)</f>
        <v>2054.86</v>
      </c>
      <c r="F217" s="4" t="str">
        <f>VLOOKUP(A217,HOP!A:C,3,0)</f>
        <v>3744162</v>
      </c>
      <c r="G217" s="4">
        <f t="shared" si="6"/>
        <v>0</v>
      </c>
      <c r="H217" s="4" t="str">
        <f t="shared" si="7"/>
        <v>，3744162</v>
      </c>
      <c r="I217" s="4" t="str">
        <f>VLOOKUP(A217,HOP!A:U,21,0)</f>
        <v>直连</v>
      </c>
    </row>
    <row r="218" s="4" customFormat="1" hidden="1" spans="1:9">
      <c r="A218" s="5">
        <v>999225881125294</v>
      </c>
      <c r="B218" s="6">
        <v>45174</v>
      </c>
      <c r="C218" s="6">
        <v>45176</v>
      </c>
      <c r="D218" s="4">
        <v>1221.8</v>
      </c>
      <c r="E218" s="4" t="str">
        <f>VLOOKUP(A218,HOP!A:L,12,0)</f>
        <v>1221.80</v>
      </c>
      <c r="F218" s="4" t="str">
        <f>VLOOKUP(A218,HOP!A:C,3,0)</f>
        <v>3746112</v>
      </c>
      <c r="G218" s="4">
        <f t="shared" si="6"/>
        <v>0</v>
      </c>
      <c r="H218" s="4" t="str">
        <f t="shared" si="7"/>
        <v>，3746112</v>
      </c>
      <c r="I218" s="4" t="str">
        <f>VLOOKUP(A218,HOP!A:U,21,0)</f>
        <v>直连</v>
      </c>
    </row>
    <row r="219" s="4" customFormat="1" hidden="1" spans="1:9">
      <c r="A219" s="5">
        <v>999225883944545</v>
      </c>
      <c r="B219" s="6">
        <v>45172</v>
      </c>
      <c r="C219" s="6">
        <v>45176</v>
      </c>
      <c r="D219" s="4">
        <v>0</v>
      </c>
      <c r="E219" s="4" t="e">
        <f>VLOOKUP(A219,HOP!A:L,12,0)</f>
        <v>#N/A</v>
      </c>
      <c r="F219" s="4" t="e">
        <f>VLOOKUP(A219,HOP!A:C,3,0)</f>
        <v>#N/A</v>
      </c>
      <c r="G219" s="4" t="e">
        <f t="shared" si="6"/>
        <v>#N/A</v>
      </c>
      <c r="H219" s="4" t="e">
        <f t="shared" si="7"/>
        <v>#N/A</v>
      </c>
      <c r="I219" s="4" t="e">
        <f>VLOOKUP(A219,HOP!A:U,21,0)</f>
        <v>#N/A</v>
      </c>
    </row>
    <row r="220" s="4" customFormat="1" hidden="1" spans="1:9">
      <c r="A220" s="5">
        <v>999225892166354</v>
      </c>
      <c r="B220" s="6">
        <v>45175</v>
      </c>
      <c r="C220" s="6">
        <v>45176</v>
      </c>
      <c r="D220" s="4">
        <v>0</v>
      </c>
      <c r="E220" s="4" t="e">
        <f>VLOOKUP(A220,HOP!A:L,12,0)</f>
        <v>#N/A</v>
      </c>
      <c r="F220" s="4" t="e">
        <f>VLOOKUP(A220,HOP!A:C,3,0)</f>
        <v>#N/A</v>
      </c>
      <c r="G220" s="4" t="e">
        <f t="shared" si="6"/>
        <v>#N/A</v>
      </c>
      <c r="H220" s="4" t="e">
        <f t="shared" si="7"/>
        <v>#N/A</v>
      </c>
      <c r="I220" s="4" t="e">
        <f>VLOOKUP(A220,HOP!A:U,21,0)</f>
        <v>#N/A</v>
      </c>
    </row>
    <row r="221" s="4" customFormat="1" hidden="1" spans="1:9">
      <c r="A221" s="5">
        <v>999225895375537</v>
      </c>
      <c r="B221" s="6">
        <v>45173</v>
      </c>
      <c r="C221" s="6">
        <v>45176</v>
      </c>
      <c r="D221" s="4">
        <v>1921.08</v>
      </c>
      <c r="E221" s="4" t="str">
        <f>VLOOKUP(A221,HOP!A:L,12,0)</f>
        <v>1921.08</v>
      </c>
      <c r="F221" s="4" t="str">
        <f>VLOOKUP(A221,HOP!A:C,3,0)</f>
        <v>3749755</v>
      </c>
      <c r="G221" s="4">
        <f t="shared" si="6"/>
        <v>0</v>
      </c>
      <c r="H221" s="4" t="str">
        <f t="shared" si="7"/>
        <v>，3749755</v>
      </c>
      <c r="I221" s="4" t="str">
        <f>VLOOKUP(A221,HOP!A:U,21,0)</f>
        <v>直连</v>
      </c>
    </row>
    <row r="222" s="4" customFormat="1" hidden="1" spans="1:9">
      <c r="A222" s="5">
        <v>999225903714768</v>
      </c>
      <c r="B222" s="6">
        <v>45173</v>
      </c>
      <c r="C222" s="6">
        <v>45176</v>
      </c>
      <c r="D222" s="4">
        <v>3013.89</v>
      </c>
      <c r="E222" s="4" t="str">
        <f>VLOOKUP(A222,HOP!A:L,12,0)</f>
        <v>3013.89</v>
      </c>
      <c r="F222" s="4" t="str">
        <f>VLOOKUP(A222,HOP!A:C,3,0)</f>
        <v>3750785</v>
      </c>
      <c r="G222" s="4">
        <f t="shared" si="6"/>
        <v>0</v>
      </c>
      <c r="H222" s="4" t="str">
        <f t="shared" si="7"/>
        <v>，3750785</v>
      </c>
      <c r="I222" s="4" t="str">
        <f>VLOOKUP(A222,HOP!A:U,21,0)</f>
        <v>直连</v>
      </c>
    </row>
    <row r="223" s="4" customFormat="1" hidden="1" spans="1:9">
      <c r="A223" s="5">
        <v>999225905968244</v>
      </c>
      <c r="B223" s="6">
        <v>45172</v>
      </c>
      <c r="C223" s="6">
        <v>45176</v>
      </c>
      <c r="D223" s="4">
        <v>0</v>
      </c>
      <c r="E223" s="4" t="e">
        <f>VLOOKUP(A223,HOP!A:L,12,0)</f>
        <v>#N/A</v>
      </c>
      <c r="F223" s="4" t="e">
        <f>VLOOKUP(A223,HOP!A:C,3,0)</f>
        <v>#N/A</v>
      </c>
      <c r="G223" s="4" t="e">
        <f t="shared" si="6"/>
        <v>#N/A</v>
      </c>
      <c r="H223" s="4" t="e">
        <f t="shared" si="7"/>
        <v>#N/A</v>
      </c>
      <c r="I223" s="4" t="e">
        <f>VLOOKUP(A223,HOP!A:U,21,0)</f>
        <v>#N/A</v>
      </c>
    </row>
    <row r="224" s="4" customFormat="1" hidden="1" spans="1:9">
      <c r="A224" s="5">
        <v>999225939249703</v>
      </c>
      <c r="B224" s="6">
        <v>45173</v>
      </c>
      <c r="C224" s="6">
        <v>45176</v>
      </c>
      <c r="D224" s="4">
        <v>3332.68</v>
      </c>
      <c r="E224" s="4" t="str">
        <f>VLOOKUP(A224,HOP!A:L,12,0)</f>
        <v>3332.68</v>
      </c>
      <c r="F224" s="4" t="str">
        <f>VLOOKUP(A224,HOP!A:C,3,0)</f>
        <v>3758348</v>
      </c>
      <c r="G224" s="4">
        <f t="shared" si="6"/>
        <v>0</v>
      </c>
      <c r="H224" s="4" t="str">
        <f t="shared" si="7"/>
        <v>，3758348</v>
      </c>
      <c r="I224" s="4" t="str">
        <f>VLOOKUP(A224,HOP!A:U,21,0)</f>
        <v>直连</v>
      </c>
    </row>
    <row r="225" s="4" customFormat="1" hidden="1" spans="1:9">
      <c r="A225" s="5">
        <v>999225999997664</v>
      </c>
      <c r="B225" s="6">
        <v>45173</v>
      </c>
      <c r="C225" s="6">
        <v>45176</v>
      </c>
      <c r="D225" s="4">
        <v>993.12</v>
      </c>
      <c r="E225" s="4" t="str">
        <f>VLOOKUP(A225,HOP!A:L,12,0)</f>
        <v>993.12</v>
      </c>
      <c r="F225" s="4" t="str">
        <f>VLOOKUP(A225,HOP!A:C,3,0)</f>
        <v>3771161</v>
      </c>
      <c r="G225" s="4">
        <f t="shared" si="6"/>
        <v>0</v>
      </c>
      <c r="H225" s="4" t="str">
        <f t="shared" si="7"/>
        <v>，3771161</v>
      </c>
      <c r="I225" s="4" t="str">
        <f>VLOOKUP(A225,HOP!A:U,21,0)</f>
        <v>直连</v>
      </c>
    </row>
    <row r="226" s="4" customFormat="1" hidden="1" spans="1:9">
      <c r="A226" s="5">
        <v>999226009178721</v>
      </c>
      <c r="B226" s="6">
        <v>45173</v>
      </c>
      <c r="C226" s="6">
        <v>45176</v>
      </c>
      <c r="D226" s="4">
        <v>0</v>
      </c>
      <c r="E226" s="4" t="e">
        <f>VLOOKUP(A226,HOP!A:L,12,0)</f>
        <v>#N/A</v>
      </c>
      <c r="F226" s="4" t="e">
        <f>VLOOKUP(A226,HOP!A:C,3,0)</f>
        <v>#N/A</v>
      </c>
      <c r="G226" s="4" t="e">
        <f t="shared" si="6"/>
        <v>#N/A</v>
      </c>
      <c r="H226" s="4" t="e">
        <f t="shared" si="7"/>
        <v>#N/A</v>
      </c>
      <c r="I226" s="4" t="e">
        <f>VLOOKUP(A226,HOP!A:U,21,0)</f>
        <v>#N/A</v>
      </c>
    </row>
    <row r="227" s="4" customFormat="1" hidden="1" spans="1:9">
      <c r="A227" s="5">
        <v>999226018536958</v>
      </c>
      <c r="B227" s="6">
        <v>45169</v>
      </c>
      <c r="C227" s="6">
        <v>45176</v>
      </c>
      <c r="D227" s="4">
        <v>5786.74</v>
      </c>
      <c r="E227" s="4" t="str">
        <f>VLOOKUP(A227,HOP!A:L,12,0)</f>
        <v>5786.74</v>
      </c>
      <c r="F227" s="4" t="str">
        <f>VLOOKUP(A227,HOP!A:C,3,0)</f>
        <v>3775584</v>
      </c>
      <c r="G227" s="4">
        <f t="shared" si="6"/>
        <v>0</v>
      </c>
      <c r="H227" s="4" t="str">
        <f t="shared" si="7"/>
        <v>，3775584</v>
      </c>
      <c r="I227" s="4" t="str">
        <f>VLOOKUP(A227,HOP!A:U,21,0)</f>
        <v>直连</v>
      </c>
    </row>
    <row r="228" s="4" customFormat="1" hidden="1" spans="1:9">
      <c r="A228" s="5">
        <v>999226031937104</v>
      </c>
      <c r="B228" s="6">
        <v>45175</v>
      </c>
      <c r="C228" s="6">
        <v>45176</v>
      </c>
      <c r="D228" s="4">
        <v>1124.77</v>
      </c>
      <c r="E228" s="4" t="str">
        <f>VLOOKUP(A228,HOP!A:L,12,0)</f>
        <v>1124.77</v>
      </c>
      <c r="F228" s="4" t="str">
        <f>VLOOKUP(A228,HOP!A:C,3,0)</f>
        <v>3778317</v>
      </c>
      <c r="G228" s="4">
        <f t="shared" si="6"/>
        <v>0</v>
      </c>
      <c r="H228" s="4" t="str">
        <f t="shared" si="7"/>
        <v>，3778317</v>
      </c>
      <c r="I228" s="4" t="str">
        <f>VLOOKUP(A228,HOP!A:U,21,0)</f>
        <v>直连</v>
      </c>
    </row>
    <row r="229" s="4" customFormat="1" hidden="1" spans="1:9">
      <c r="A229" s="5">
        <v>999226048220295</v>
      </c>
      <c r="B229" s="6">
        <v>45174</v>
      </c>
      <c r="C229" s="6">
        <v>45176</v>
      </c>
      <c r="D229" s="4">
        <v>3885.64</v>
      </c>
      <c r="E229" s="4" t="str">
        <f>VLOOKUP(A229,HOP!A:L,12,0)</f>
        <v>3885.64</v>
      </c>
      <c r="F229" s="4" t="str">
        <f>VLOOKUP(A229,HOP!A:C,3,0)</f>
        <v>3782112</v>
      </c>
      <c r="G229" s="4">
        <f t="shared" si="6"/>
        <v>0</v>
      </c>
      <c r="H229" s="4" t="str">
        <f t="shared" si="7"/>
        <v>，3782112</v>
      </c>
      <c r="I229" s="4" t="str">
        <f>VLOOKUP(A229,HOP!A:U,21,0)</f>
        <v>直连</v>
      </c>
    </row>
    <row r="230" s="4" customFormat="1" hidden="1" spans="1:9">
      <c r="A230" s="5">
        <v>999226068475292</v>
      </c>
      <c r="B230" s="6">
        <v>45174</v>
      </c>
      <c r="C230" s="6">
        <v>45176</v>
      </c>
      <c r="D230" s="4">
        <v>731.34</v>
      </c>
      <c r="E230" s="4" t="str">
        <f>VLOOKUP(A230,HOP!A:L,12,0)</f>
        <v>731.34</v>
      </c>
      <c r="F230" s="4" t="str">
        <f>VLOOKUP(A230,HOP!A:C,3,0)</f>
        <v>3788041</v>
      </c>
      <c r="G230" s="4">
        <f t="shared" si="6"/>
        <v>0</v>
      </c>
      <c r="H230" s="4" t="str">
        <f t="shared" si="7"/>
        <v>，3788041</v>
      </c>
      <c r="I230" s="4" t="str">
        <f>VLOOKUP(A230,HOP!A:U,21,0)</f>
        <v>直连</v>
      </c>
    </row>
    <row r="231" s="4" customFormat="1" hidden="1" spans="1:9">
      <c r="A231" s="5">
        <v>999226069867093</v>
      </c>
      <c r="B231" s="6">
        <v>45173</v>
      </c>
      <c r="C231" s="6">
        <v>45176</v>
      </c>
      <c r="D231" s="4">
        <v>3279.89</v>
      </c>
      <c r="E231" s="4" t="str">
        <f>VLOOKUP(A231,HOP!A:L,12,0)</f>
        <v>3279.89</v>
      </c>
      <c r="F231" s="4" t="str">
        <f>VLOOKUP(A231,HOP!A:C,3,0)</f>
        <v>3789252</v>
      </c>
      <c r="G231" s="4">
        <f t="shared" si="6"/>
        <v>0</v>
      </c>
      <c r="H231" s="4" t="str">
        <f t="shared" si="7"/>
        <v>，3789252</v>
      </c>
      <c r="I231" s="4" t="str">
        <f>VLOOKUP(A231,HOP!A:U,21,0)</f>
        <v>直连</v>
      </c>
    </row>
    <row r="232" s="4" customFormat="1" hidden="1" spans="1:9">
      <c r="A232" s="5">
        <v>999226117642081</v>
      </c>
      <c r="B232" s="6">
        <v>45175</v>
      </c>
      <c r="C232" s="6">
        <v>45176</v>
      </c>
      <c r="D232" s="4">
        <v>0</v>
      </c>
      <c r="E232" s="4" t="e">
        <f>VLOOKUP(A232,HOP!A:L,12,0)</f>
        <v>#N/A</v>
      </c>
      <c r="F232" s="4" t="e">
        <f>VLOOKUP(A232,HOP!A:C,3,0)</f>
        <v>#N/A</v>
      </c>
      <c r="G232" s="4" t="e">
        <f t="shared" si="6"/>
        <v>#N/A</v>
      </c>
      <c r="H232" s="4" t="e">
        <f t="shared" si="7"/>
        <v>#N/A</v>
      </c>
      <c r="I232" s="4" t="e">
        <f>VLOOKUP(A232,HOP!A:U,21,0)</f>
        <v>#N/A</v>
      </c>
    </row>
    <row r="233" s="4" customFormat="1" hidden="1" spans="1:9">
      <c r="A233" s="5">
        <v>999226125292744</v>
      </c>
      <c r="B233" s="6">
        <v>45175</v>
      </c>
      <c r="C233" s="6">
        <v>45176</v>
      </c>
      <c r="D233" s="4">
        <v>1419.26</v>
      </c>
      <c r="E233" s="4" t="str">
        <f>VLOOKUP(A233,HOP!A:L,12,0)</f>
        <v>1419.26</v>
      </c>
      <c r="F233" s="4" t="str">
        <f>VLOOKUP(A233,HOP!A:C,3,0)</f>
        <v>3798179</v>
      </c>
      <c r="G233" s="4">
        <f t="shared" si="6"/>
        <v>0</v>
      </c>
      <c r="H233" s="4" t="str">
        <f t="shared" si="7"/>
        <v>，3798179</v>
      </c>
      <c r="I233" s="4" t="str">
        <f>VLOOKUP(A233,HOP!A:U,21,0)</f>
        <v>直连</v>
      </c>
    </row>
    <row r="234" s="4" customFormat="1" hidden="1" spans="1:9">
      <c r="A234" s="5">
        <v>999226141394754</v>
      </c>
      <c r="B234" s="6">
        <v>45175</v>
      </c>
      <c r="C234" s="6">
        <v>45176</v>
      </c>
      <c r="D234" s="4">
        <v>592.51</v>
      </c>
      <c r="E234" s="4" t="str">
        <f>VLOOKUP(A234,HOP!A:L,12,0)</f>
        <v>592.51</v>
      </c>
      <c r="F234" s="4" t="str">
        <f>VLOOKUP(A234,HOP!A:C,3,0)</f>
        <v>3802929</v>
      </c>
      <c r="G234" s="4">
        <f t="shared" si="6"/>
        <v>0</v>
      </c>
      <c r="H234" s="4" t="str">
        <f t="shared" si="7"/>
        <v>，3802929</v>
      </c>
      <c r="I234" s="4" t="str">
        <f>VLOOKUP(A234,HOP!A:U,21,0)</f>
        <v>直连</v>
      </c>
    </row>
    <row r="235" s="4" customFormat="1" hidden="1" spans="1:9">
      <c r="A235" s="5">
        <v>999226149409274</v>
      </c>
      <c r="B235" s="6">
        <v>45175</v>
      </c>
      <c r="C235" s="6">
        <v>45176</v>
      </c>
      <c r="D235" s="4">
        <v>2702.84</v>
      </c>
      <c r="E235" s="4" t="str">
        <f>VLOOKUP(A235,HOP!A:L,12,0)</f>
        <v>2702.84</v>
      </c>
      <c r="F235" s="4" t="str">
        <f>VLOOKUP(A235,HOP!A:C,3,0)</f>
        <v>3809145</v>
      </c>
      <c r="G235" s="4">
        <f t="shared" si="6"/>
        <v>0</v>
      </c>
      <c r="H235" s="4" t="str">
        <f t="shared" si="7"/>
        <v>，3809145</v>
      </c>
      <c r="I235" s="4" t="str">
        <f>VLOOKUP(A235,HOP!A:U,21,0)</f>
        <v>直连</v>
      </c>
    </row>
    <row r="236" s="4" customFormat="1" hidden="1" spans="1:9">
      <c r="A236" s="5">
        <v>999226185817764</v>
      </c>
      <c r="B236" s="6">
        <v>45175</v>
      </c>
      <c r="C236" s="6">
        <v>45176</v>
      </c>
      <c r="D236" s="4">
        <v>956.62</v>
      </c>
      <c r="E236" s="4" t="str">
        <f>VLOOKUP(A236,HOP!A:L,12,0)</f>
        <v>956.62</v>
      </c>
      <c r="F236" s="4" t="str">
        <f>VLOOKUP(A236,HOP!A:C,3,0)</f>
        <v>3809670</v>
      </c>
      <c r="G236" s="4">
        <f t="shared" si="6"/>
        <v>0</v>
      </c>
      <c r="H236" s="4" t="str">
        <f t="shared" si="7"/>
        <v>，3809670</v>
      </c>
      <c r="I236" s="4" t="str">
        <f>VLOOKUP(A236,HOP!A:U,21,0)</f>
        <v>直连</v>
      </c>
    </row>
    <row r="237" s="4" customFormat="1" hidden="1" spans="1:9">
      <c r="A237" s="5">
        <v>999226188240242</v>
      </c>
      <c r="B237" s="6">
        <v>45174</v>
      </c>
      <c r="C237" s="6">
        <v>45176</v>
      </c>
      <c r="D237" s="4">
        <v>1361.68</v>
      </c>
      <c r="E237" s="4" t="str">
        <f>VLOOKUP(A237,HOP!A:L,12,0)</f>
        <v>1361.68</v>
      </c>
      <c r="F237" s="4" t="str">
        <f>VLOOKUP(A237,HOP!A:C,3,0)</f>
        <v>3810092</v>
      </c>
      <c r="G237" s="4">
        <f t="shared" si="6"/>
        <v>0</v>
      </c>
      <c r="H237" s="4" t="str">
        <f t="shared" si="7"/>
        <v>，3810092</v>
      </c>
      <c r="I237" s="4" t="str">
        <f>VLOOKUP(A237,HOP!A:U,21,0)</f>
        <v>直连</v>
      </c>
    </row>
    <row r="238" s="4" customFormat="1" hidden="1" spans="1:9">
      <c r="A238" s="5">
        <v>999226196002643</v>
      </c>
      <c r="B238" s="6">
        <v>45172</v>
      </c>
      <c r="C238" s="6">
        <v>45176</v>
      </c>
      <c r="D238" s="4">
        <v>7272.32</v>
      </c>
      <c r="E238" s="4" t="str">
        <f>VLOOKUP(A238,HOP!A:L,12,0)</f>
        <v>7272.32</v>
      </c>
      <c r="F238" s="4" t="str">
        <f>VLOOKUP(A238,HOP!A:C,3,0)</f>
        <v>3812150</v>
      </c>
      <c r="G238" s="4">
        <f t="shared" si="6"/>
        <v>0</v>
      </c>
      <c r="H238" s="4" t="str">
        <f t="shared" si="7"/>
        <v>，3812150</v>
      </c>
      <c r="I238" s="4" t="str">
        <f>VLOOKUP(A238,HOP!A:U,21,0)</f>
        <v>直采</v>
      </c>
    </row>
    <row r="239" s="4" customFormat="1" hidden="1" spans="1:9">
      <c r="A239" s="5">
        <v>26198973528</v>
      </c>
      <c r="B239" s="6">
        <v>45175</v>
      </c>
      <c r="C239" s="6">
        <v>45176</v>
      </c>
      <c r="D239" s="4">
        <v>1349.49</v>
      </c>
      <c r="E239" s="4" t="str">
        <f>VLOOKUP(A239,HOP!A:L,12,0)</f>
        <v>1349.49</v>
      </c>
      <c r="F239" s="4" t="str">
        <f>VLOOKUP(A239,HOP!A:C,3,0)</f>
        <v>3813167</v>
      </c>
      <c r="G239" s="4">
        <f t="shared" si="6"/>
        <v>0</v>
      </c>
      <c r="H239" s="4" t="str">
        <f t="shared" si="7"/>
        <v>，3813167</v>
      </c>
      <c r="I239" s="4" t="str">
        <f>VLOOKUP(A239,HOP!A:U,21,0)</f>
        <v>直连</v>
      </c>
    </row>
    <row r="240" s="4" customFormat="1" hidden="1" spans="1:9">
      <c r="A240" s="5">
        <v>999226201462604</v>
      </c>
      <c r="B240" s="6">
        <v>45173</v>
      </c>
      <c r="C240" s="6">
        <v>45176</v>
      </c>
      <c r="D240" s="4">
        <v>0</v>
      </c>
      <c r="E240" s="4" t="e">
        <f>VLOOKUP(A240,HOP!A:L,12,0)</f>
        <v>#N/A</v>
      </c>
      <c r="F240" s="4" t="e">
        <f>VLOOKUP(A240,HOP!A:C,3,0)</f>
        <v>#N/A</v>
      </c>
      <c r="G240" s="4" t="e">
        <f t="shared" si="6"/>
        <v>#N/A</v>
      </c>
      <c r="H240" s="4" t="e">
        <f t="shared" si="7"/>
        <v>#N/A</v>
      </c>
      <c r="I240" s="4" t="e">
        <f>VLOOKUP(A240,HOP!A:U,21,0)</f>
        <v>#N/A</v>
      </c>
    </row>
    <row r="241" s="4" customFormat="1" hidden="1" spans="1:9">
      <c r="A241" s="5">
        <v>999226211840683</v>
      </c>
      <c r="B241" s="6">
        <v>45173</v>
      </c>
      <c r="C241" s="6">
        <v>45176</v>
      </c>
      <c r="D241" s="4">
        <v>0</v>
      </c>
      <c r="E241" s="4" t="e">
        <f>VLOOKUP(A241,HOP!A:L,12,0)</f>
        <v>#N/A</v>
      </c>
      <c r="F241" s="4" t="e">
        <f>VLOOKUP(A241,HOP!A:C,3,0)</f>
        <v>#N/A</v>
      </c>
      <c r="G241" s="4" t="e">
        <f t="shared" si="6"/>
        <v>#N/A</v>
      </c>
      <c r="H241" s="4" t="e">
        <f t="shared" si="7"/>
        <v>#N/A</v>
      </c>
      <c r="I241" s="4" t="e">
        <f>VLOOKUP(A241,HOP!A:U,21,0)</f>
        <v>#N/A</v>
      </c>
    </row>
    <row r="242" s="4" customFormat="1" hidden="1" spans="1:9">
      <c r="A242" s="5">
        <v>999226216670207</v>
      </c>
      <c r="B242" s="6">
        <v>45175</v>
      </c>
      <c r="C242" s="6">
        <v>45176</v>
      </c>
      <c r="D242" s="4">
        <v>644.52</v>
      </c>
      <c r="E242" s="4" t="str">
        <f>VLOOKUP(A242,HOP!A:L,12,0)</f>
        <v>644.52</v>
      </c>
      <c r="F242" s="4" t="str">
        <f>VLOOKUP(A242,HOP!A:C,3,0)</f>
        <v>3816884</v>
      </c>
      <c r="G242" s="4">
        <f t="shared" si="6"/>
        <v>0</v>
      </c>
      <c r="H242" s="4" t="str">
        <f t="shared" si="7"/>
        <v>，3816884</v>
      </c>
      <c r="I242" s="4" t="str">
        <f>VLOOKUP(A242,HOP!A:U,21,0)</f>
        <v>直连</v>
      </c>
    </row>
    <row r="243" s="4" customFormat="1" hidden="1" spans="1:9">
      <c r="A243" s="5">
        <v>999226222472604</v>
      </c>
      <c r="B243" s="6">
        <v>45172</v>
      </c>
      <c r="C243" s="6">
        <v>45176</v>
      </c>
      <c r="D243" s="4">
        <v>4994.76</v>
      </c>
      <c r="E243" s="4" t="str">
        <f>VLOOKUP(A243,HOP!A:L,12,0)</f>
        <v>4994.76</v>
      </c>
      <c r="F243" s="4" t="str">
        <f>VLOOKUP(A243,HOP!A:C,3,0)</f>
        <v>3818729</v>
      </c>
      <c r="G243" s="4">
        <f t="shared" si="6"/>
        <v>0</v>
      </c>
      <c r="H243" s="4" t="str">
        <f t="shared" si="7"/>
        <v>，3818729</v>
      </c>
      <c r="I243" s="4" t="str">
        <f>VLOOKUP(A243,HOP!A:U,21,0)</f>
        <v>直连</v>
      </c>
    </row>
    <row r="244" s="4" customFormat="1" hidden="1" spans="1:9">
      <c r="A244" s="5">
        <v>999226223490866</v>
      </c>
      <c r="B244" s="6">
        <v>45175</v>
      </c>
      <c r="C244" s="6">
        <v>45176</v>
      </c>
      <c r="D244" s="4">
        <v>237.73</v>
      </c>
      <c r="E244" s="4" t="str">
        <f>VLOOKUP(A244,HOP!A:L,12,0)</f>
        <v>237.73</v>
      </c>
      <c r="F244" s="4" t="str">
        <f>VLOOKUP(A244,HOP!A:C,3,0)</f>
        <v>3819041</v>
      </c>
      <c r="G244" s="4">
        <f t="shared" si="6"/>
        <v>0</v>
      </c>
      <c r="H244" s="4" t="str">
        <f t="shared" si="7"/>
        <v>，3819041</v>
      </c>
      <c r="I244" s="4" t="str">
        <f>VLOOKUP(A244,HOP!A:U,21,0)</f>
        <v>直连</v>
      </c>
    </row>
    <row r="245" s="4" customFormat="1" hidden="1" spans="1:9">
      <c r="A245" s="5">
        <v>999226264173264</v>
      </c>
      <c r="B245" s="6">
        <v>45169</v>
      </c>
      <c r="C245" s="6">
        <v>45176</v>
      </c>
      <c r="D245" s="4">
        <v>6502.16</v>
      </c>
      <c r="E245" s="4" t="str">
        <f>VLOOKUP(A245,HOP!A:L,12,0)</f>
        <v>6502.16</v>
      </c>
      <c r="F245" s="4" t="str">
        <f>VLOOKUP(A245,HOP!A:C,3,0)</f>
        <v>3819739</v>
      </c>
      <c r="G245" s="4">
        <f t="shared" si="6"/>
        <v>0</v>
      </c>
      <c r="H245" s="4" t="str">
        <f t="shared" si="7"/>
        <v>，3819739</v>
      </c>
      <c r="I245" s="4" t="str">
        <f>VLOOKUP(A245,HOP!A:U,21,0)</f>
        <v>直连</v>
      </c>
    </row>
    <row r="246" s="4" customFormat="1" hidden="1" spans="1:9">
      <c r="A246" s="5">
        <v>999226264199552</v>
      </c>
      <c r="B246" s="6">
        <v>45169</v>
      </c>
      <c r="C246" s="6">
        <v>45176</v>
      </c>
      <c r="D246" s="4">
        <v>6502.16</v>
      </c>
      <c r="E246" s="4" t="str">
        <f>VLOOKUP(A246,HOP!A:L,12,0)</f>
        <v>6502.16</v>
      </c>
      <c r="F246" s="4" t="str">
        <f>VLOOKUP(A246,HOP!A:C,3,0)</f>
        <v>3819740</v>
      </c>
      <c r="G246" s="4">
        <f t="shared" si="6"/>
        <v>0</v>
      </c>
      <c r="H246" s="4" t="str">
        <f t="shared" si="7"/>
        <v>，3819740</v>
      </c>
      <c r="I246" s="4" t="str">
        <f>VLOOKUP(A246,HOP!A:U,21,0)</f>
        <v>直连</v>
      </c>
    </row>
    <row r="247" s="4" customFormat="1" hidden="1" spans="1:9">
      <c r="A247" s="5">
        <v>999226270596405</v>
      </c>
      <c r="B247" s="6">
        <v>45172</v>
      </c>
      <c r="C247" s="6">
        <v>45176</v>
      </c>
      <c r="D247" s="4">
        <v>0</v>
      </c>
      <c r="E247" s="4" t="e">
        <f>VLOOKUP(A247,HOP!A:L,12,0)</f>
        <v>#N/A</v>
      </c>
      <c r="F247" s="4" t="e">
        <f>VLOOKUP(A247,HOP!A:C,3,0)</f>
        <v>#N/A</v>
      </c>
      <c r="G247" s="4" t="e">
        <f t="shared" si="6"/>
        <v>#N/A</v>
      </c>
      <c r="H247" s="4" t="e">
        <f t="shared" si="7"/>
        <v>#N/A</v>
      </c>
      <c r="I247" s="4" t="e">
        <f>VLOOKUP(A247,HOP!A:U,21,0)</f>
        <v>#N/A</v>
      </c>
    </row>
    <row r="248" s="4" customFormat="1" hidden="1" spans="1:9">
      <c r="A248" s="5">
        <v>999226272644316</v>
      </c>
      <c r="B248" s="6">
        <v>45175</v>
      </c>
      <c r="C248" s="6">
        <v>45176</v>
      </c>
      <c r="D248" s="4">
        <v>496.38</v>
      </c>
      <c r="E248" s="4" t="str">
        <f>VLOOKUP(A248,HOP!A:L,12,0)</f>
        <v>496.38</v>
      </c>
      <c r="F248" s="4" t="str">
        <f>VLOOKUP(A248,HOP!A:C,3,0)</f>
        <v>3821695</v>
      </c>
      <c r="G248" s="4">
        <f t="shared" si="6"/>
        <v>0</v>
      </c>
      <c r="H248" s="4" t="str">
        <f t="shared" si="7"/>
        <v>，3821695</v>
      </c>
      <c r="I248" s="4" t="str">
        <f>VLOOKUP(A248,HOP!A:U,21,0)</f>
        <v>直连</v>
      </c>
    </row>
    <row r="249" s="4" customFormat="1" hidden="1" spans="1:9">
      <c r="A249" s="5">
        <v>999226273660305</v>
      </c>
      <c r="B249" s="6">
        <v>45175</v>
      </c>
      <c r="C249" s="6">
        <v>45176</v>
      </c>
      <c r="D249" s="4">
        <v>0</v>
      </c>
      <c r="E249" s="4" t="e">
        <f>VLOOKUP(A249,HOP!A:L,12,0)</f>
        <v>#N/A</v>
      </c>
      <c r="F249" s="4" t="e">
        <f>VLOOKUP(A249,HOP!A:C,3,0)</f>
        <v>#N/A</v>
      </c>
      <c r="G249" s="4" t="e">
        <f t="shared" si="6"/>
        <v>#N/A</v>
      </c>
      <c r="H249" s="4" t="e">
        <f t="shared" si="7"/>
        <v>#N/A</v>
      </c>
      <c r="I249" s="4" t="e">
        <f>VLOOKUP(A249,HOP!A:U,21,0)</f>
        <v>#N/A</v>
      </c>
    </row>
    <row r="250" s="4" customFormat="1" hidden="1" spans="1:9">
      <c r="A250" s="5">
        <v>999226274274005</v>
      </c>
      <c r="B250" s="6">
        <v>45175</v>
      </c>
      <c r="C250" s="6">
        <v>45176</v>
      </c>
      <c r="D250" s="4">
        <v>1032.25</v>
      </c>
      <c r="E250" s="4" t="str">
        <f>VLOOKUP(A250,HOP!A:L,12,0)</f>
        <v>1032.25</v>
      </c>
      <c r="F250" s="4" t="str">
        <f>VLOOKUP(A250,HOP!A:C,3,0)</f>
        <v>3822257</v>
      </c>
      <c r="G250" s="4">
        <f t="shared" si="6"/>
        <v>0</v>
      </c>
      <c r="H250" s="4" t="str">
        <f t="shared" si="7"/>
        <v>，3822257</v>
      </c>
      <c r="I250" s="4" t="str">
        <f>VLOOKUP(A250,HOP!A:U,21,0)</f>
        <v>直连</v>
      </c>
    </row>
    <row r="251" s="4" customFormat="1" hidden="1" spans="1:9">
      <c r="A251" s="5">
        <v>999226274907492</v>
      </c>
      <c r="B251" s="6">
        <v>45175</v>
      </c>
      <c r="C251" s="6">
        <v>45176</v>
      </c>
      <c r="D251" s="4">
        <v>0</v>
      </c>
      <c r="E251" s="4" t="e">
        <f>VLOOKUP(A251,HOP!A:L,12,0)</f>
        <v>#N/A</v>
      </c>
      <c r="F251" s="4" t="e">
        <f>VLOOKUP(A251,HOP!A:C,3,0)</f>
        <v>#N/A</v>
      </c>
      <c r="G251" s="4" t="e">
        <f t="shared" si="6"/>
        <v>#N/A</v>
      </c>
      <c r="H251" s="4" t="e">
        <f t="shared" si="7"/>
        <v>#N/A</v>
      </c>
      <c r="I251" s="4" t="e">
        <f>VLOOKUP(A251,HOP!A:U,21,0)</f>
        <v>#N/A</v>
      </c>
    </row>
    <row r="252" s="4" customFormat="1" hidden="1" spans="1:9">
      <c r="A252" s="5">
        <v>999226275246264</v>
      </c>
      <c r="B252" s="6">
        <v>45175</v>
      </c>
      <c r="C252" s="6">
        <v>45176</v>
      </c>
      <c r="D252" s="4">
        <v>0</v>
      </c>
      <c r="E252" s="4" t="e">
        <f>VLOOKUP(A252,HOP!A:L,12,0)</f>
        <v>#N/A</v>
      </c>
      <c r="F252" s="4" t="e">
        <f>VLOOKUP(A252,HOP!A:C,3,0)</f>
        <v>#N/A</v>
      </c>
      <c r="G252" s="4" t="e">
        <f t="shared" si="6"/>
        <v>#N/A</v>
      </c>
      <c r="H252" s="4" t="e">
        <f t="shared" si="7"/>
        <v>#N/A</v>
      </c>
      <c r="I252" s="4" t="e">
        <f>VLOOKUP(A252,HOP!A:U,21,0)</f>
        <v>#N/A</v>
      </c>
    </row>
    <row r="253" s="4" customFormat="1" hidden="1" spans="1:9">
      <c r="A253" s="5">
        <v>999226275969157</v>
      </c>
      <c r="B253" s="6">
        <v>45173</v>
      </c>
      <c r="C253" s="6">
        <v>45176</v>
      </c>
      <c r="D253" s="4">
        <v>2372.01</v>
      </c>
      <c r="E253" s="4" t="str">
        <f>VLOOKUP(A253,HOP!A:L,12,0)</f>
        <v>2372.01</v>
      </c>
      <c r="F253" s="4" t="str">
        <f>VLOOKUP(A253,HOP!A:C,3,0)</f>
        <v>3822864</v>
      </c>
      <c r="G253" s="4">
        <f t="shared" si="6"/>
        <v>0</v>
      </c>
      <c r="H253" s="4" t="str">
        <f t="shared" si="7"/>
        <v>，3822864</v>
      </c>
      <c r="I253" s="4" t="str">
        <f>VLOOKUP(A253,HOP!A:U,21,0)</f>
        <v>直连</v>
      </c>
    </row>
    <row r="254" s="4" customFormat="1" hidden="1" spans="1:9">
      <c r="A254" s="5">
        <v>999226318378971</v>
      </c>
      <c r="B254" s="6">
        <v>45173</v>
      </c>
      <c r="C254" s="6">
        <v>45176</v>
      </c>
      <c r="D254" s="4">
        <v>2140.98</v>
      </c>
      <c r="E254" s="4" t="str">
        <f>VLOOKUP(A254,HOP!A:L,12,0)</f>
        <v>2141.04</v>
      </c>
      <c r="F254" s="4" t="str">
        <f>VLOOKUP(A254,HOP!A:C,3,0)</f>
        <v>3824466</v>
      </c>
      <c r="G254" s="4">
        <f t="shared" si="6"/>
        <v>-0.0599999999999454</v>
      </c>
      <c r="H254" s="4" t="str">
        <f t="shared" si="7"/>
        <v>，3824466</v>
      </c>
      <c r="I254" s="4" t="str">
        <f>VLOOKUP(A254,HOP!A:U,21,0)</f>
        <v>直连</v>
      </c>
    </row>
    <row r="255" s="4" customFormat="1" hidden="1" spans="1:9">
      <c r="A255" s="5">
        <v>999226324222063</v>
      </c>
      <c r="B255" s="6">
        <v>45175</v>
      </c>
      <c r="C255" s="6">
        <v>45176</v>
      </c>
      <c r="D255" s="4">
        <v>284.09</v>
      </c>
      <c r="E255" s="4" t="str">
        <f>VLOOKUP(A255,HOP!A:L,12,0)</f>
        <v>284.09</v>
      </c>
      <c r="F255" s="4" t="str">
        <f>VLOOKUP(A255,HOP!A:C,3,0)</f>
        <v>3825696</v>
      </c>
      <c r="G255" s="4">
        <f t="shared" si="6"/>
        <v>0</v>
      </c>
      <c r="H255" s="4" t="str">
        <f t="shared" si="7"/>
        <v>，3825696</v>
      </c>
      <c r="I255" s="4" t="str">
        <f>VLOOKUP(A255,HOP!A:U,21,0)</f>
        <v>直采</v>
      </c>
    </row>
    <row r="256" s="4" customFormat="1" hidden="1" spans="1:9">
      <c r="A256" s="5">
        <v>999226326295151</v>
      </c>
      <c r="B256" s="6">
        <v>45172</v>
      </c>
      <c r="C256" s="6">
        <v>45176</v>
      </c>
      <c r="D256" s="4">
        <v>0</v>
      </c>
      <c r="E256" s="4" t="e">
        <f>VLOOKUP(A256,HOP!A:L,12,0)</f>
        <v>#N/A</v>
      </c>
      <c r="F256" s="4" t="e">
        <f>VLOOKUP(A256,HOP!A:C,3,0)</f>
        <v>#N/A</v>
      </c>
      <c r="G256" s="4" t="e">
        <f t="shared" si="6"/>
        <v>#N/A</v>
      </c>
      <c r="H256" s="4" t="e">
        <f t="shared" si="7"/>
        <v>#N/A</v>
      </c>
      <c r="I256" s="4" t="e">
        <f>VLOOKUP(A256,HOP!A:U,21,0)</f>
        <v>#N/A</v>
      </c>
    </row>
    <row r="257" s="4" customFormat="1" hidden="1" spans="1:9">
      <c r="A257" s="5">
        <v>999226335464314</v>
      </c>
      <c r="B257" s="6">
        <v>45174</v>
      </c>
      <c r="C257" s="6">
        <v>45176</v>
      </c>
      <c r="D257" s="4">
        <v>0</v>
      </c>
      <c r="E257" s="4" t="str">
        <f>VLOOKUP(A257,HOP!A:L,12,0)</f>
        <v>3442.28</v>
      </c>
      <c r="F257" s="4" t="str">
        <f>VLOOKUP(A257,HOP!A:C,3,0)</f>
        <v>3829170</v>
      </c>
      <c r="G257" s="4">
        <f t="shared" si="6"/>
        <v>-3442.28</v>
      </c>
      <c r="H257" s="4" t="str">
        <f t="shared" si="7"/>
        <v>，3829170</v>
      </c>
      <c r="I257" s="4" t="str">
        <f>VLOOKUP(A257,HOP!A:U,21,0)</f>
        <v>直连</v>
      </c>
    </row>
    <row r="258" s="4" customFormat="1" hidden="1" spans="1:9">
      <c r="A258" s="5">
        <v>999226336065016</v>
      </c>
      <c r="B258" s="6">
        <v>45173</v>
      </c>
      <c r="C258" s="6">
        <v>45176</v>
      </c>
      <c r="D258" s="4">
        <v>639</v>
      </c>
      <c r="E258" s="4" t="str">
        <f>VLOOKUP(A258,HOP!A:L,12,0)</f>
        <v>639.00</v>
      </c>
      <c r="F258" s="4" t="str">
        <f>VLOOKUP(A258,HOP!A:C,3,0)</f>
        <v>3829463</v>
      </c>
      <c r="G258" s="4">
        <f t="shared" si="6"/>
        <v>0</v>
      </c>
      <c r="H258" s="4" t="str">
        <f t="shared" si="7"/>
        <v>，3829463</v>
      </c>
      <c r="I258" s="4" t="str">
        <f>VLOOKUP(A258,HOP!A:U,21,0)</f>
        <v>直连</v>
      </c>
    </row>
    <row r="259" s="4" customFormat="1" hidden="1" spans="1:9">
      <c r="A259" s="5">
        <v>999226336090961</v>
      </c>
      <c r="B259" s="6">
        <v>45175</v>
      </c>
      <c r="C259" s="6">
        <v>45176</v>
      </c>
      <c r="D259" s="4">
        <v>0</v>
      </c>
      <c r="E259" s="4" t="e">
        <f>VLOOKUP(A259,HOP!A:L,12,0)</f>
        <v>#N/A</v>
      </c>
      <c r="F259" s="4" t="e">
        <f>VLOOKUP(A259,HOP!A:C,3,0)</f>
        <v>#N/A</v>
      </c>
      <c r="G259" s="4" t="e">
        <f t="shared" ref="G259:G322" si="8">D259-E259</f>
        <v>#N/A</v>
      </c>
      <c r="H259" s="4" t="e">
        <f t="shared" ref="H259:H322" si="9">$H$1&amp;F259</f>
        <v>#N/A</v>
      </c>
      <c r="I259" s="4" t="e">
        <f>VLOOKUP(A259,HOP!A:U,21,0)</f>
        <v>#N/A</v>
      </c>
    </row>
    <row r="260" s="4" customFormat="1" hidden="1" spans="1:9">
      <c r="A260" s="5">
        <v>999226337376570</v>
      </c>
      <c r="B260" s="6">
        <v>45174</v>
      </c>
      <c r="C260" s="6">
        <v>45176</v>
      </c>
      <c r="D260" s="4">
        <v>457.18</v>
      </c>
      <c r="E260" s="4" t="str">
        <f>VLOOKUP(A260,HOP!A:L,12,0)</f>
        <v>457.18</v>
      </c>
      <c r="F260" s="4" t="str">
        <f>VLOOKUP(A260,HOP!A:C,3,0)</f>
        <v>3830109</v>
      </c>
      <c r="G260" s="4">
        <f t="shared" si="8"/>
        <v>0</v>
      </c>
      <c r="H260" s="4" t="str">
        <f t="shared" si="9"/>
        <v>，3830109</v>
      </c>
      <c r="I260" s="4" t="str">
        <f>VLOOKUP(A260,HOP!A:U,21,0)</f>
        <v>直连</v>
      </c>
    </row>
    <row r="261" s="4" customFormat="1" hidden="1" spans="1:9">
      <c r="A261" s="5">
        <v>999226339013792</v>
      </c>
      <c r="B261" s="6">
        <v>45174</v>
      </c>
      <c r="C261" s="6">
        <v>45176</v>
      </c>
      <c r="D261" s="4">
        <v>2948.9</v>
      </c>
      <c r="E261" s="4" t="str">
        <f>VLOOKUP(A261,HOP!A:L,12,0)</f>
        <v>2948.90</v>
      </c>
      <c r="F261" s="4" t="str">
        <f>VLOOKUP(A261,HOP!A:C,3,0)</f>
        <v>3831003</v>
      </c>
      <c r="G261" s="4">
        <f t="shared" si="8"/>
        <v>0</v>
      </c>
      <c r="H261" s="4" t="str">
        <f t="shared" si="9"/>
        <v>，3831003</v>
      </c>
      <c r="I261" s="4" t="str">
        <f>VLOOKUP(A261,HOP!A:U,21,0)</f>
        <v>直连</v>
      </c>
    </row>
    <row r="262" s="4" customFormat="1" hidden="1" spans="1:9">
      <c r="A262" s="5">
        <v>999226344744600</v>
      </c>
      <c r="B262" s="6">
        <v>45175</v>
      </c>
      <c r="C262" s="6">
        <v>45176</v>
      </c>
      <c r="D262" s="4">
        <v>859.3</v>
      </c>
      <c r="E262" s="4" t="str">
        <f>VLOOKUP(A262,HOP!A:L,12,0)</f>
        <v>859.30</v>
      </c>
      <c r="F262" s="4" t="str">
        <f>VLOOKUP(A262,HOP!A:C,3,0)</f>
        <v>3834109</v>
      </c>
      <c r="G262" s="4">
        <f t="shared" si="8"/>
        <v>0</v>
      </c>
      <c r="H262" s="4" t="str">
        <f t="shared" si="9"/>
        <v>，3834109</v>
      </c>
      <c r="I262" s="4" t="str">
        <f>VLOOKUP(A262,HOP!A:U,21,0)</f>
        <v>直连</v>
      </c>
    </row>
    <row r="263" s="4" customFormat="1" hidden="1" spans="1:9">
      <c r="A263" s="5">
        <v>999226346186925</v>
      </c>
      <c r="B263" s="6">
        <v>45175</v>
      </c>
      <c r="C263" s="6">
        <v>45176</v>
      </c>
      <c r="D263" s="4">
        <v>3744.83</v>
      </c>
      <c r="E263" s="4" t="str">
        <f>VLOOKUP(A263,HOP!A:L,12,0)</f>
        <v>3744.83</v>
      </c>
      <c r="F263" s="4" t="str">
        <f>VLOOKUP(A263,HOP!A:C,3,0)</f>
        <v>3834883</v>
      </c>
      <c r="G263" s="4">
        <f t="shared" si="8"/>
        <v>0</v>
      </c>
      <c r="H263" s="4" t="str">
        <f t="shared" si="9"/>
        <v>，3834883</v>
      </c>
      <c r="I263" s="4" t="str">
        <f>VLOOKUP(A263,HOP!A:U,21,0)</f>
        <v>直连</v>
      </c>
    </row>
    <row r="264" s="4" customFormat="1" hidden="1" spans="1:9">
      <c r="A264" s="5">
        <v>999226350352391</v>
      </c>
      <c r="B264" s="6">
        <v>45174</v>
      </c>
      <c r="C264" s="6">
        <v>45176</v>
      </c>
      <c r="D264" s="4">
        <v>691.78</v>
      </c>
      <c r="E264" s="4" t="str">
        <f>VLOOKUP(A264,HOP!A:L,12,0)</f>
        <v>691.78</v>
      </c>
      <c r="F264" s="4" t="str">
        <f>VLOOKUP(A264,HOP!A:C,3,0)</f>
        <v>3836957</v>
      </c>
      <c r="G264" s="4">
        <f t="shared" si="8"/>
        <v>0</v>
      </c>
      <c r="H264" s="4" t="str">
        <f t="shared" si="9"/>
        <v>，3836957</v>
      </c>
      <c r="I264" s="4" t="str">
        <f>VLOOKUP(A264,HOP!A:U,21,0)</f>
        <v>直连</v>
      </c>
    </row>
    <row r="265" s="4" customFormat="1" hidden="1" spans="1:9">
      <c r="A265" s="5">
        <v>999226352657352</v>
      </c>
      <c r="B265" s="6">
        <v>45174</v>
      </c>
      <c r="C265" s="6">
        <v>45176</v>
      </c>
      <c r="D265" s="4">
        <v>3371.26</v>
      </c>
      <c r="E265" s="4" t="str">
        <f>VLOOKUP(A265,HOP!A:L,12,0)</f>
        <v>3371.26</v>
      </c>
      <c r="F265" s="4" t="str">
        <f>VLOOKUP(A265,HOP!A:C,3,0)</f>
        <v>3838293</v>
      </c>
      <c r="G265" s="4">
        <f t="shared" si="8"/>
        <v>0</v>
      </c>
      <c r="H265" s="4" t="str">
        <f t="shared" si="9"/>
        <v>，3838293</v>
      </c>
      <c r="I265" s="4" t="str">
        <f>VLOOKUP(A265,HOP!A:U,21,0)</f>
        <v>直采</v>
      </c>
    </row>
    <row r="266" s="4" customFormat="1" hidden="1" spans="1:9">
      <c r="A266" s="5">
        <v>999226352766916</v>
      </c>
      <c r="B266" s="6">
        <v>45175</v>
      </c>
      <c r="C266" s="6">
        <v>45176</v>
      </c>
      <c r="D266" s="4">
        <v>1250.42</v>
      </c>
      <c r="E266" s="4" t="str">
        <f>VLOOKUP(A266,HOP!A:L,12,0)</f>
        <v>1250.42</v>
      </c>
      <c r="F266" s="4" t="str">
        <f>VLOOKUP(A266,HOP!A:C,3,0)</f>
        <v>3838320</v>
      </c>
      <c r="G266" s="4">
        <f t="shared" si="8"/>
        <v>0</v>
      </c>
      <c r="H266" s="4" t="str">
        <f t="shared" si="9"/>
        <v>，3838320</v>
      </c>
      <c r="I266" s="4" t="str">
        <f>VLOOKUP(A266,HOP!A:U,21,0)</f>
        <v>直连</v>
      </c>
    </row>
    <row r="267" s="4" customFormat="1" hidden="1" spans="1:9">
      <c r="A267" s="5">
        <v>999226353935289</v>
      </c>
      <c r="B267" s="6">
        <v>45168</v>
      </c>
      <c r="C267" s="6">
        <v>45176</v>
      </c>
      <c r="D267" s="4">
        <v>5086.4</v>
      </c>
      <c r="E267" s="4" t="str">
        <f>VLOOKUP(A267,HOP!A:L,12,0)</f>
        <v>5086.56</v>
      </c>
      <c r="F267" s="4" t="str">
        <f>VLOOKUP(A267,HOP!A:C,3,0)</f>
        <v>3838963</v>
      </c>
      <c r="G267" s="4">
        <f t="shared" si="8"/>
        <v>-0.160000000000764</v>
      </c>
      <c r="H267" s="4" t="str">
        <f t="shared" si="9"/>
        <v>，3838963</v>
      </c>
      <c r="I267" s="4" t="str">
        <f>VLOOKUP(A267,HOP!A:U,21,0)</f>
        <v>直连</v>
      </c>
    </row>
    <row r="268" s="4" customFormat="1" hidden="1" spans="1:9">
      <c r="A268" s="5">
        <v>999226358677681</v>
      </c>
      <c r="B268" s="6">
        <v>45175</v>
      </c>
      <c r="C268" s="6">
        <v>45176</v>
      </c>
      <c r="D268" s="4">
        <v>567.69</v>
      </c>
      <c r="E268" s="4" t="str">
        <f>VLOOKUP(A268,HOP!A:L,12,0)</f>
        <v>567.69</v>
      </c>
      <c r="F268" s="4" t="str">
        <f>VLOOKUP(A268,HOP!A:C,3,0)</f>
        <v>3841493</v>
      </c>
      <c r="G268" s="4">
        <f t="shared" si="8"/>
        <v>0</v>
      </c>
      <c r="H268" s="4" t="str">
        <f t="shared" si="9"/>
        <v>，3841493</v>
      </c>
      <c r="I268" s="4" t="str">
        <f>VLOOKUP(A268,HOP!A:U,21,0)</f>
        <v>直连</v>
      </c>
    </row>
    <row r="269" s="4" customFormat="1" hidden="1" spans="1:9">
      <c r="A269" s="5">
        <v>999226359541327</v>
      </c>
      <c r="B269" s="6">
        <v>45174</v>
      </c>
      <c r="C269" s="6">
        <v>45176</v>
      </c>
      <c r="D269" s="4">
        <v>1976.74</v>
      </c>
      <c r="E269" s="4" t="str">
        <f>VLOOKUP(A269,HOP!A:L,12,0)</f>
        <v>1976.74</v>
      </c>
      <c r="F269" s="4" t="str">
        <f>VLOOKUP(A269,HOP!A:C,3,0)</f>
        <v>3841860</v>
      </c>
      <c r="G269" s="4">
        <f t="shared" si="8"/>
        <v>0</v>
      </c>
      <c r="H269" s="4" t="str">
        <f t="shared" si="9"/>
        <v>，3841860</v>
      </c>
      <c r="I269" s="4" t="str">
        <f>VLOOKUP(A269,HOP!A:U,21,0)</f>
        <v>直连</v>
      </c>
    </row>
    <row r="270" s="4" customFormat="1" hidden="1" spans="1:9">
      <c r="A270" s="5">
        <v>999226360481643</v>
      </c>
      <c r="B270" s="6">
        <v>45175</v>
      </c>
      <c r="C270" s="6">
        <v>45176</v>
      </c>
      <c r="D270" s="4">
        <v>1503.31</v>
      </c>
      <c r="E270" s="4" t="str">
        <f>VLOOKUP(A270,HOP!A:L,12,0)</f>
        <v>1503.31</v>
      </c>
      <c r="F270" s="4" t="str">
        <f>VLOOKUP(A270,HOP!A:C,3,0)</f>
        <v>3842373</v>
      </c>
      <c r="G270" s="4">
        <f t="shared" si="8"/>
        <v>0</v>
      </c>
      <c r="H270" s="4" t="str">
        <f t="shared" si="9"/>
        <v>，3842373</v>
      </c>
      <c r="I270" s="4" t="str">
        <f>VLOOKUP(A270,HOP!A:U,21,0)</f>
        <v>直连</v>
      </c>
    </row>
    <row r="271" s="4" customFormat="1" hidden="1" spans="1:9">
      <c r="A271" s="5">
        <v>999226364944169</v>
      </c>
      <c r="B271" s="6">
        <v>45173</v>
      </c>
      <c r="C271" s="6">
        <v>45176</v>
      </c>
      <c r="D271" s="4">
        <v>1161.15</v>
      </c>
      <c r="E271" s="4" t="str">
        <f>VLOOKUP(A271,HOP!A:L,12,0)</f>
        <v>1161.15</v>
      </c>
      <c r="F271" s="4" t="str">
        <f>VLOOKUP(A271,HOP!A:C,3,0)</f>
        <v>3845349</v>
      </c>
      <c r="G271" s="4">
        <f t="shared" si="8"/>
        <v>0</v>
      </c>
      <c r="H271" s="4" t="str">
        <f t="shared" si="9"/>
        <v>，3845349</v>
      </c>
      <c r="I271" s="4" t="str">
        <f>VLOOKUP(A271,HOP!A:U,21,0)</f>
        <v>直连</v>
      </c>
    </row>
    <row r="272" s="4" customFormat="1" hidden="1" spans="1:9">
      <c r="A272" s="5">
        <v>999226365938855</v>
      </c>
      <c r="B272" s="6">
        <v>45175</v>
      </c>
      <c r="C272" s="6">
        <v>45176</v>
      </c>
      <c r="D272" s="4">
        <v>1096.02</v>
      </c>
      <c r="E272" s="4" t="str">
        <f>VLOOKUP(A272,HOP!A:L,12,0)</f>
        <v>1096.02</v>
      </c>
      <c r="F272" s="4" t="str">
        <f>VLOOKUP(A272,HOP!A:C,3,0)</f>
        <v>3845972</v>
      </c>
      <c r="G272" s="4">
        <f t="shared" si="8"/>
        <v>0</v>
      </c>
      <c r="H272" s="4" t="str">
        <f t="shared" si="9"/>
        <v>，3845972</v>
      </c>
      <c r="I272" s="4" t="str">
        <f>VLOOKUP(A272,HOP!A:U,21,0)</f>
        <v>直连</v>
      </c>
    </row>
    <row r="273" s="4" customFormat="1" hidden="1" spans="1:9">
      <c r="A273" s="5">
        <v>999226366560338</v>
      </c>
      <c r="B273" s="6">
        <v>45174</v>
      </c>
      <c r="C273" s="6">
        <v>45176</v>
      </c>
      <c r="D273" s="4">
        <v>6753.7</v>
      </c>
      <c r="E273" s="4" t="str">
        <f>VLOOKUP(A273,HOP!A:L,12,0)</f>
        <v>6753.72</v>
      </c>
      <c r="F273" s="4" t="str">
        <f>VLOOKUP(A273,HOP!A:C,3,0)</f>
        <v>3846419</v>
      </c>
      <c r="G273" s="4">
        <f t="shared" si="8"/>
        <v>-0.0200000000004366</v>
      </c>
      <c r="H273" s="4" t="str">
        <f t="shared" si="9"/>
        <v>，3846419</v>
      </c>
      <c r="I273" s="4" t="str">
        <f>VLOOKUP(A273,HOP!A:U,21,0)</f>
        <v>直连</v>
      </c>
    </row>
    <row r="274" s="4" customFormat="1" hidden="1" spans="1:9">
      <c r="A274" s="5">
        <v>999226366632797</v>
      </c>
      <c r="B274" s="6">
        <v>45174</v>
      </c>
      <c r="C274" s="6">
        <v>45176</v>
      </c>
      <c r="D274" s="4">
        <v>440.34</v>
      </c>
      <c r="E274" s="4" t="str">
        <f>VLOOKUP(A274,HOP!A:L,12,0)</f>
        <v>440.34</v>
      </c>
      <c r="F274" s="4" t="str">
        <f>VLOOKUP(A274,HOP!A:C,3,0)</f>
        <v>3846449</v>
      </c>
      <c r="G274" s="4">
        <f t="shared" si="8"/>
        <v>0</v>
      </c>
      <c r="H274" s="4" t="str">
        <f t="shared" si="9"/>
        <v>，3846449</v>
      </c>
      <c r="I274" s="4" t="str">
        <f>VLOOKUP(A274,HOP!A:U,21,0)</f>
        <v>直采</v>
      </c>
    </row>
    <row r="275" s="4" customFormat="1" hidden="1" spans="1:9">
      <c r="A275" s="5">
        <v>999226479340967</v>
      </c>
      <c r="B275" s="6">
        <v>45175</v>
      </c>
      <c r="C275" s="6">
        <v>45176</v>
      </c>
      <c r="D275" s="4">
        <v>718.85</v>
      </c>
      <c r="E275" s="4" t="str">
        <f>VLOOKUP(A275,HOP!A:L,12,0)</f>
        <v>718.85</v>
      </c>
      <c r="F275" s="4" t="str">
        <f>VLOOKUP(A275,HOP!A:C,3,0)</f>
        <v>3847982</v>
      </c>
      <c r="G275" s="4">
        <f t="shared" si="8"/>
        <v>0</v>
      </c>
      <c r="H275" s="4" t="str">
        <f t="shared" si="9"/>
        <v>，3847982</v>
      </c>
      <c r="I275" s="4" t="str">
        <f>VLOOKUP(A275,HOP!A:U,21,0)</f>
        <v>直连</v>
      </c>
    </row>
    <row r="276" s="4" customFormat="1" hidden="1" spans="1:9">
      <c r="A276" s="5">
        <v>999226480440303</v>
      </c>
      <c r="B276" s="6">
        <v>45175</v>
      </c>
      <c r="C276" s="6">
        <v>45176</v>
      </c>
      <c r="D276" s="4">
        <v>2808.29</v>
      </c>
      <c r="E276" s="4" t="str">
        <f>VLOOKUP(A276,HOP!A:L,12,0)</f>
        <v>2808.29</v>
      </c>
      <c r="F276" s="4" t="str">
        <f>VLOOKUP(A276,HOP!A:C,3,0)</f>
        <v>3848241</v>
      </c>
      <c r="G276" s="4">
        <f t="shared" si="8"/>
        <v>0</v>
      </c>
      <c r="H276" s="4" t="str">
        <f t="shared" si="9"/>
        <v>，3848241</v>
      </c>
      <c r="I276" s="4" t="str">
        <f>VLOOKUP(A276,HOP!A:U,21,0)</f>
        <v>直连</v>
      </c>
    </row>
    <row r="277" s="4" customFormat="1" hidden="1" spans="1:9">
      <c r="A277" s="5">
        <v>999226480782256</v>
      </c>
      <c r="B277" s="6">
        <v>45172</v>
      </c>
      <c r="C277" s="6">
        <v>45176</v>
      </c>
      <c r="D277" s="4">
        <v>0</v>
      </c>
      <c r="E277" s="4" t="e">
        <f>VLOOKUP(A277,HOP!A:L,12,0)</f>
        <v>#N/A</v>
      </c>
      <c r="F277" s="4" t="e">
        <f>VLOOKUP(A277,HOP!A:C,3,0)</f>
        <v>#N/A</v>
      </c>
      <c r="G277" s="4" t="e">
        <f t="shared" si="8"/>
        <v>#N/A</v>
      </c>
      <c r="H277" s="4" t="e">
        <f t="shared" si="9"/>
        <v>#N/A</v>
      </c>
      <c r="I277" s="4" t="e">
        <f>VLOOKUP(A277,HOP!A:U,21,0)</f>
        <v>#N/A</v>
      </c>
    </row>
    <row r="278" s="4" customFormat="1" hidden="1" spans="1:9">
      <c r="A278" s="5">
        <v>999226488219952</v>
      </c>
      <c r="B278" s="6">
        <v>45175</v>
      </c>
      <c r="C278" s="6">
        <v>45176</v>
      </c>
      <c r="D278" s="4">
        <v>501.61</v>
      </c>
      <c r="E278" s="4" t="str">
        <f>VLOOKUP(A278,HOP!A:L,12,0)</f>
        <v>501.61</v>
      </c>
      <c r="F278" s="4" t="str">
        <f>VLOOKUP(A278,HOP!A:C,3,0)</f>
        <v>3850553</v>
      </c>
      <c r="G278" s="4">
        <f t="shared" si="8"/>
        <v>0</v>
      </c>
      <c r="H278" s="4" t="str">
        <f t="shared" si="9"/>
        <v>，3850553</v>
      </c>
      <c r="I278" s="4" t="str">
        <f>VLOOKUP(A278,HOP!A:U,21,0)</f>
        <v>直连</v>
      </c>
    </row>
    <row r="279" s="4" customFormat="1" hidden="1" spans="1:9">
      <c r="A279" s="5">
        <v>999226488827227</v>
      </c>
      <c r="B279" s="6">
        <v>45175</v>
      </c>
      <c r="C279" s="6">
        <v>45176</v>
      </c>
      <c r="D279" s="4">
        <v>617.56</v>
      </c>
      <c r="E279" s="4" t="str">
        <f>VLOOKUP(A279,HOP!A:L,12,0)</f>
        <v>617.56</v>
      </c>
      <c r="F279" s="4" t="str">
        <f>VLOOKUP(A279,HOP!A:C,3,0)</f>
        <v>3850935</v>
      </c>
      <c r="G279" s="4">
        <f t="shared" si="8"/>
        <v>0</v>
      </c>
      <c r="H279" s="4" t="str">
        <f t="shared" si="9"/>
        <v>，3850935</v>
      </c>
      <c r="I279" s="4" t="str">
        <f>VLOOKUP(A279,HOP!A:U,21,0)</f>
        <v>直连</v>
      </c>
    </row>
    <row r="280" s="4" customFormat="1" hidden="1" spans="1:9">
      <c r="A280" s="5">
        <v>999226490260662</v>
      </c>
      <c r="B280" s="6">
        <v>45175</v>
      </c>
      <c r="C280" s="6">
        <v>45176</v>
      </c>
      <c r="D280" s="4">
        <v>429.44</v>
      </c>
      <c r="E280" s="4" t="str">
        <f>VLOOKUP(A280,HOP!A:L,12,0)</f>
        <v>429.44</v>
      </c>
      <c r="F280" s="4" t="str">
        <f>VLOOKUP(A280,HOP!A:C,3,0)</f>
        <v>3852090</v>
      </c>
      <c r="G280" s="4">
        <f t="shared" si="8"/>
        <v>0</v>
      </c>
      <c r="H280" s="4" t="str">
        <f t="shared" si="9"/>
        <v>，3852090</v>
      </c>
      <c r="I280" s="4" t="str">
        <f>VLOOKUP(A280,HOP!A:U,21,0)</f>
        <v>直连</v>
      </c>
    </row>
    <row r="281" s="4" customFormat="1" hidden="1" spans="1:9">
      <c r="A281" s="5">
        <v>999226491875666</v>
      </c>
      <c r="B281" s="6">
        <v>45175</v>
      </c>
      <c r="C281" s="6">
        <v>45176</v>
      </c>
      <c r="D281" s="4">
        <v>1109.16</v>
      </c>
      <c r="E281" s="4" t="str">
        <f>VLOOKUP(A281,HOP!A:L,12,0)</f>
        <v>1109.16</v>
      </c>
      <c r="F281" s="4" t="str">
        <f>VLOOKUP(A281,HOP!A:C,3,0)</f>
        <v>3853410</v>
      </c>
      <c r="G281" s="4">
        <f t="shared" si="8"/>
        <v>0</v>
      </c>
      <c r="H281" s="4" t="str">
        <f t="shared" si="9"/>
        <v>，3853410</v>
      </c>
      <c r="I281" s="4" t="str">
        <f>VLOOKUP(A281,HOP!A:U,21,0)</f>
        <v>直连</v>
      </c>
    </row>
    <row r="282" s="4" customFormat="1" hidden="1" spans="1:9">
      <c r="A282" s="5">
        <v>999226492940217</v>
      </c>
      <c r="B282" s="6">
        <v>45175</v>
      </c>
      <c r="C282" s="6">
        <v>45176</v>
      </c>
      <c r="D282" s="4">
        <v>882.27</v>
      </c>
      <c r="E282" s="4" t="str">
        <f>VLOOKUP(A282,HOP!A:L,12,0)</f>
        <v>882.27</v>
      </c>
      <c r="F282" s="4" t="str">
        <f>VLOOKUP(A282,HOP!A:C,3,0)</f>
        <v>3854601</v>
      </c>
      <c r="G282" s="4">
        <f t="shared" si="8"/>
        <v>0</v>
      </c>
      <c r="H282" s="4" t="str">
        <f t="shared" si="9"/>
        <v>，3854601</v>
      </c>
      <c r="I282" s="4" t="str">
        <f>VLOOKUP(A282,HOP!A:U,21,0)</f>
        <v>直连</v>
      </c>
    </row>
    <row r="283" s="4" customFormat="1" hidden="1" spans="1:9">
      <c r="A283" s="5">
        <v>999226492955844</v>
      </c>
      <c r="B283" s="6">
        <v>45174</v>
      </c>
      <c r="C283" s="6">
        <v>45176</v>
      </c>
      <c r="D283" s="4">
        <v>557.46</v>
      </c>
      <c r="E283" s="4" t="str">
        <f>VLOOKUP(A283,HOP!A:L,12,0)</f>
        <v>557.46</v>
      </c>
      <c r="F283" s="4" t="str">
        <f>VLOOKUP(A283,HOP!A:C,3,0)</f>
        <v>3854615</v>
      </c>
      <c r="G283" s="4">
        <f t="shared" si="8"/>
        <v>0</v>
      </c>
      <c r="H283" s="4" t="str">
        <f t="shared" si="9"/>
        <v>，3854615</v>
      </c>
      <c r="I283" s="4" t="str">
        <f>VLOOKUP(A283,HOP!A:U,21,0)</f>
        <v>直连</v>
      </c>
    </row>
    <row r="284" s="4" customFormat="1" hidden="1" spans="1:9">
      <c r="A284" s="5">
        <v>999226494190947</v>
      </c>
      <c r="B284" s="6">
        <v>45169</v>
      </c>
      <c r="C284" s="6">
        <v>45176</v>
      </c>
      <c r="D284" s="4">
        <v>2369.5</v>
      </c>
      <c r="E284" s="4" t="str">
        <f>VLOOKUP(A284,HOP!A:L,12,0)</f>
        <v>2369.50</v>
      </c>
      <c r="F284" s="4" t="str">
        <f>VLOOKUP(A284,HOP!A:C,3,0)</f>
        <v>3856535</v>
      </c>
      <c r="G284" s="4">
        <f t="shared" si="8"/>
        <v>0</v>
      </c>
      <c r="H284" s="4" t="str">
        <f t="shared" si="9"/>
        <v>，3856535</v>
      </c>
      <c r="I284" s="4" t="str">
        <f>VLOOKUP(A284,HOP!A:U,21,0)</f>
        <v>直连</v>
      </c>
    </row>
    <row r="285" s="4" customFormat="1" hidden="1" spans="1:9">
      <c r="A285" s="5">
        <v>999226494228228</v>
      </c>
      <c r="B285" s="6">
        <v>45173</v>
      </c>
      <c r="C285" s="6">
        <v>45176</v>
      </c>
      <c r="D285" s="4">
        <v>1795.02</v>
      </c>
      <c r="E285" s="4" t="str">
        <f>VLOOKUP(A285,HOP!A:L,12,0)</f>
        <v>1795.02</v>
      </c>
      <c r="F285" s="4" t="str">
        <f>VLOOKUP(A285,HOP!A:C,3,0)</f>
        <v>3856597</v>
      </c>
      <c r="G285" s="4">
        <f t="shared" si="8"/>
        <v>0</v>
      </c>
      <c r="H285" s="4" t="str">
        <f t="shared" si="9"/>
        <v>，3856597</v>
      </c>
      <c r="I285" s="4" t="str">
        <f>VLOOKUP(A285,HOP!A:U,21,0)</f>
        <v>直连</v>
      </c>
    </row>
    <row r="286" s="4" customFormat="1" hidden="1" spans="1:9">
      <c r="A286" s="5">
        <v>999226494238531</v>
      </c>
      <c r="B286" s="6">
        <v>45173</v>
      </c>
      <c r="C286" s="6">
        <v>45176</v>
      </c>
      <c r="D286" s="4">
        <v>0</v>
      </c>
      <c r="E286" s="4" t="e">
        <f>VLOOKUP(A286,HOP!A:L,12,0)</f>
        <v>#N/A</v>
      </c>
      <c r="F286" s="4" t="e">
        <f>VLOOKUP(A286,HOP!A:C,3,0)</f>
        <v>#N/A</v>
      </c>
      <c r="G286" s="4" t="e">
        <f t="shared" si="8"/>
        <v>#N/A</v>
      </c>
      <c r="H286" s="4" t="e">
        <f t="shared" si="9"/>
        <v>#N/A</v>
      </c>
      <c r="I286" s="4" t="e">
        <f>VLOOKUP(A286,HOP!A:U,21,0)</f>
        <v>#N/A</v>
      </c>
    </row>
    <row r="287" s="4" customFormat="1" hidden="1" spans="1:9">
      <c r="A287" s="5">
        <v>999226494563757</v>
      </c>
      <c r="B287" s="6">
        <v>45175</v>
      </c>
      <c r="C287" s="6">
        <v>45176</v>
      </c>
      <c r="D287" s="4">
        <v>0</v>
      </c>
      <c r="E287" s="4" t="e">
        <f>VLOOKUP(A287,HOP!A:L,12,0)</f>
        <v>#N/A</v>
      </c>
      <c r="F287" s="4" t="e">
        <f>VLOOKUP(A287,HOP!A:C,3,0)</f>
        <v>#N/A</v>
      </c>
      <c r="G287" s="4" t="e">
        <f t="shared" si="8"/>
        <v>#N/A</v>
      </c>
      <c r="H287" s="4" t="e">
        <f t="shared" si="9"/>
        <v>#N/A</v>
      </c>
      <c r="I287" s="4" t="e">
        <f>VLOOKUP(A287,HOP!A:U,21,0)</f>
        <v>#N/A</v>
      </c>
    </row>
    <row r="288" s="4" customFormat="1" hidden="1" spans="1:9">
      <c r="A288" s="5">
        <v>999225933913345</v>
      </c>
      <c r="B288" s="6">
        <v>45175</v>
      </c>
      <c r="C288" s="6">
        <v>45176</v>
      </c>
      <c r="D288" s="4">
        <v>602.08</v>
      </c>
      <c r="E288" s="4" t="str">
        <f>VLOOKUP(A288,HOP!A:L,12,0)</f>
        <v>602.08</v>
      </c>
      <c r="F288" s="4" t="str">
        <f>VLOOKUP(A288,HOP!A:C,3,0)</f>
        <v>3756263</v>
      </c>
      <c r="G288" s="4">
        <f t="shared" si="8"/>
        <v>0</v>
      </c>
      <c r="H288" s="4" t="str">
        <f t="shared" si="9"/>
        <v>，3756263</v>
      </c>
      <c r="I288" s="4" t="str">
        <f>VLOOKUP(A288,HOP!A:U,21,0)</f>
        <v>直连</v>
      </c>
    </row>
    <row r="289" s="4" customFormat="1" hidden="1" spans="1:9">
      <c r="A289" s="5">
        <v>999226495844506</v>
      </c>
      <c r="B289" s="6">
        <v>45173</v>
      </c>
      <c r="C289" s="6">
        <v>45176</v>
      </c>
      <c r="D289" s="4">
        <v>1993.2</v>
      </c>
      <c r="E289" s="4" t="str">
        <f>VLOOKUP(A289,HOP!A:L,12,0)</f>
        <v>1993.22</v>
      </c>
      <c r="F289" s="4" t="str">
        <f>VLOOKUP(A289,HOP!A:C,3,0)</f>
        <v>3858643</v>
      </c>
      <c r="G289" s="4">
        <f t="shared" si="8"/>
        <v>-0.0199999999999818</v>
      </c>
      <c r="H289" s="4" t="str">
        <f t="shared" si="9"/>
        <v>，3858643</v>
      </c>
      <c r="I289" s="4" t="str">
        <f>VLOOKUP(A289,HOP!A:U,21,0)</f>
        <v>直连</v>
      </c>
    </row>
    <row r="290" s="4" customFormat="1" hidden="1" spans="1:9">
      <c r="A290" s="5">
        <v>999226495862234</v>
      </c>
      <c r="B290" s="6">
        <v>45174</v>
      </c>
      <c r="C290" s="6">
        <v>45176</v>
      </c>
      <c r="D290" s="4">
        <v>591.4</v>
      </c>
      <c r="E290" s="4" t="str">
        <f>VLOOKUP(A290,HOP!A:L,12,0)</f>
        <v>591.40</v>
      </c>
      <c r="F290" s="4" t="str">
        <f>VLOOKUP(A290,HOP!A:C,3,0)</f>
        <v>3858654</v>
      </c>
      <c r="G290" s="4">
        <f t="shared" si="8"/>
        <v>0</v>
      </c>
      <c r="H290" s="4" t="str">
        <f t="shared" si="9"/>
        <v>，3858654</v>
      </c>
      <c r="I290" s="4" t="str">
        <f>VLOOKUP(A290,HOP!A:U,21,0)</f>
        <v>直采</v>
      </c>
    </row>
    <row r="291" s="4" customFormat="1" hidden="1" spans="1:9">
      <c r="A291" s="5">
        <v>999226496009398</v>
      </c>
      <c r="B291" s="6">
        <v>45175</v>
      </c>
      <c r="C291" s="6">
        <v>45176</v>
      </c>
      <c r="D291" s="4">
        <v>0</v>
      </c>
      <c r="E291" s="4" t="e">
        <f>VLOOKUP(A291,HOP!A:L,12,0)</f>
        <v>#N/A</v>
      </c>
      <c r="F291" s="4" t="e">
        <f>VLOOKUP(A291,HOP!A:C,3,0)</f>
        <v>#N/A</v>
      </c>
      <c r="G291" s="4" t="e">
        <f t="shared" si="8"/>
        <v>#N/A</v>
      </c>
      <c r="H291" s="4" t="e">
        <f t="shared" si="9"/>
        <v>#N/A</v>
      </c>
      <c r="I291" s="4" t="e">
        <f>VLOOKUP(A291,HOP!A:U,21,0)</f>
        <v>#N/A</v>
      </c>
    </row>
    <row r="292" s="4" customFormat="1" hidden="1" spans="1:9">
      <c r="A292" s="5">
        <v>999226496536474</v>
      </c>
      <c r="B292" s="6">
        <v>45174</v>
      </c>
      <c r="C292" s="6">
        <v>45176</v>
      </c>
      <c r="D292" s="4">
        <v>940.92</v>
      </c>
      <c r="E292" s="4" t="str">
        <f>VLOOKUP(A292,HOP!A:L,12,0)</f>
        <v>940.92</v>
      </c>
      <c r="F292" s="4" t="str">
        <f>VLOOKUP(A292,HOP!A:C,3,0)</f>
        <v>3859526</v>
      </c>
      <c r="G292" s="4">
        <f t="shared" si="8"/>
        <v>0</v>
      </c>
      <c r="H292" s="4" t="str">
        <f t="shared" si="9"/>
        <v>，3859526</v>
      </c>
      <c r="I292" s="4" t="str">
        <f>VLOOKUP(A292,HOP!A:U,21,0)</f>
        <v>直连</v>
      </c>
    </row>
    <row r="293" s="4" customFormat="1" hidden="1" spans="1:9">
      <c r="A293" s="5">
        <v>999226498166197</v>
      </c>
      <c r="B293" s="6">
        <v>45171</v>
      </c>
      <c r="C293" s="6">
        <v>45176</v>
      </c>
      <c r="D293" s="4">
        <v>2604.15</v>
      </c>
      <c r="E293" s="4" t="str">
        <f>VLOOKUP(A293,HOP!A:L,12,0)</f>
        <v>2604.15</v>
      </c>
      <c r="F293" s="4" t="str">
        <f>VLOOKUP(A293,HOP!A:C,3,0)</f>
        <v>3861175</v>
      </c>
      <c r="G293" s="4">
        <f t="shared" si="8"/>
        <v>0</v>
      </c>
      <c r="H293" s="4" t="str">
        <f t="shared" si="9"/>
        <v>，3861175</v>
      </c>
      <c r="I293" s="4" t="str">
        <f>VLOOKUP(A293,HOP!A:U,21,0)</f>
        <v>直连</v>
      </c>
    </row>
    <row r="294" s="4" customFormat="1" hidden="1" spans="1:9">
      <c r="A294" s="5">
        <v>999226498716731</v>
      </c>
      <c r="B294" s="6">
        <v>45174</v>
      </c>
      <c r="C294" s="6">
        <v>45176</v>
      </c>
      <c r="D294" s="4">
        <v>722.26</v>
      </c>
      <c r="E294" s="4" t="str">
        <f>VLOOKUP(A294,HOP!A:L,12,0)</f>
        <v>722.26</v>
      </c>
      <c r="F294" s="4" t="str">
        <f>VLOOKUP(A294,HOP!A:C,3,0)</f>
        <v>3861924</v>
      </c>
      <c r="G294" s="4">
        <f t="shared" si="8"/>
        <v>0</v>
      </c>
      <c r="H294" s="4" t="str">
        <f t="shared" si="9"/>
        <v>，3861924</v>
      </c>
      <c r="I294" s="4" t="str">
        <f>VLOOKUP(A294,HOP!A:U,21,0)</f>
        <v>直采</v>
      </c>
    </row>
    <row r="295" s="4" customFormat="1" hidden="1" spans="1:9">
      <c r="A295" s="5">
        <v>999226499251527</v>
      </c>
      <c r="B295" s="6">
        <v>45174</v>
      </c>
      <c r="C295" s="6">
        <v>45176</v>
      </c>
      <c r="D295" s="4">
        <v>1525.92</v>
      </c>
      <c r="E295" s="4" t="str">
        <f>VLOOKUP(A295,HOP!A:L,12,0)</f>
        <v>1525.92</v>
      </c>
      <c r="F295" s="4" t="str">
        <f>VLOOKUP(A295,HOP!A:C,3,0)</f>
        <v>3862560</v>
      </c>
      <c r="G295" s="4">
        <f t="shared" si="8"/>
        <v>0</v>
      </c>
      <c r="H295" s="4" t="str">
        <f t="shared" si="9"/>
        <v>，3862560</v>
      </c>
      <c r="I295" s="4" t="str">
        <f>VLOOKUP(A295,HOP!A:U,21,0)</f>
        <v>直连</v>
      </c>
    </row>
    <row r="296" s="4" customFormat="1" hidden="1" spans="1:9">
      <c r="A296" s="5">
        <v>999226502700164</v>
      </c>
      <c r="B296" s="6">
        <v>45174</v>
      </c>
      <c r="C296" s="6">
        <v>45176</v>
      </c>
      <c r="D296" s="4">
        <v>2620.32</v>
      </c>
      <c r="E296" s="4" t="str">
        <f>VLOOKUP(A296,HOP!A:L,12,0)</f>
        <v>2620.32</v>
      </c>
      <c r="F296" s="4" t="str">
        <f>VLOOKUP(A296,HOP!A:C,3,0)</f>
        <v>3866844</v>
      </c>
      <c r="G296" s="4">
        <f t="shared" si="8"/>
        <v>0</v>
      </c>
      <c r="H296" s="4" t="str">
        <f t="shared" si="9"/>
        <v>，3866844</v>
      </c>
      <c r="I296" s="4" t="str">
        <f>VLOOKUP(A296,HOP!A:U,21,0)</f>
        <v>直连</v>
      </c>
    </row>
    <row r="297" s="4" customFormat="1" hidden="1" spans="1:9">
      <c r="A297" s="5">
        <v>999226503301192</v>
      </c>
      <c r="B297" s="6">
        <v>45175</v>
      </c>
      <c r="C297" s="6">
        <v>45176</v>
      </c>
      <c r="D297" s="4">
        <v>0</v>
      </c>
      <c r="E297" s="4" t="e">
        <f>VLOOKUP(A297,HOP!A:L,12,0)</f>
        <v>#N/A</v>
      </c>
      <c r="F297" s="4" t="e">
        <f>VLOOKUP(A297,HOP!A:C,3,0)</f>
        <v>#N/A</v>
      </c>
      <c r="G297" s="4" t="e">
        <f t="shared" si="8"/>
        <v>#N/A</v>
      </c>
      <c r="H297" s="4" t="e">
        <f t="shared" si="9"/>
        <v>#N/A</v>
      </c>
      <c r="I297" s="4" t="e">
        <f>VLOOKUP(A297,HOP!A:U,21,0)</f>
        <v>#N/A</v>
      </c>
    </row>
    <row r="298" s="4" customFormat="1" hidden="1" spans="1:9">
      <c r="A298" s="5">
        <v>999226569346736</v>
      </c>
      <c r="B298" s="6">
        <v>45171</v>
      </c>
      <c r="C298" s="6">
        <v>45176</v>
      </c>
      <c r="D298" s="4">
        <v>1386.29</v>
      </c>
      <c r="E298" s="4" t="str">
        <f>VLOOKUP(A298,HOP!A:L,12,0)</f>
        <v>1386.29</v>
      </c>
      <c r="F298" s="4" t="str">
        <f>VLOOKUP(A298,HOP!A:C,3,0)</f>
        <v>3870391</v>
      </c>
      <c r="G298" s="4">
        <f t="shared" si="8"/>
        <v>0</v>
      </c>
      <c r="H298" s="4" t="str">
        <f t="shared" si="9"/>
        <v>，3870391</v>
      </c>
      <c r="I298" s="4" t="str">
        <f>VLOOKUP(A298,HOP!A:U,21,0)</f>
        <v>直连</v>
      </c>
    </row>
    <row r="299" s="4" customFormat="1" hidden="1" spans="1:9">
      <c r="A299" s="5">
        <v>999226570294725</v>
      </c>
      <c r="B299" s="6">
        <v>45173</v>
      </c>
      <c r="C299" s="6">
        <v>45176</v>
      </c>
      <c r="D299" s="4">
        <v>660.53</v>
      </c>
      <c r="E299" s="4" t="str">
        <f>VLOOKUP(A299,HOP!A:L,12,0)</f>
        <v>660.53</v>
      </c>
      <c r="F299" s="4" t="str">
        <f>VLOOKUP(A299,HOP!A:C,3,0)</f>
        <v>3870776</v>
      </c>
      <c r="G299" s="4">
        <f t="shared" si="8"/>
        <v>0</v>
      </c>
      <c r="H299" s="4" t="str">
        <f t="shared" si="9"/>
        <v>，3870776</v>
      </c>
      <c r="I299" s="4" t="str">
        <f>VLOOKUP(A299,HOP!A:U,21,0)</f>
        <v>直连</v>
      </c>
    </row>
    <row r="300" s="4" customFormat="1" hidden="1" spans="1:9">
      <c r="A300" s="5">
        <v>999226573543352</v>
      </c>
      <c r="B300" s="6">
        <v>45175</v>
      </c>
      <c r="C300" s="6">
        <v>45176</v>
      </c>
      <c r="D300" s="4">
        <v>180.92</v>
      </c>
      <c r="E300" s="4" t="str">
        <f>VLOOKUP(A300,HOP!A:L,12,0)</f>
        <v>180.92</v>
      </c>
      <c r="F300" s="4" t="str">
        <f>VLOOKUP(A300,HOP!A:C,3,0)</f>
        <v>3871707</v>
      </c>
      <c r="G300" s="4">
        <f t="shared" si="8"/>
        <v>0</v>
      </c>
      <c r="H300" s="4" t="str">
        <f t="shared" si="9"/>
        <v>，3871707</v>
      </c>
      <c r="I300" s="4" t="str">
        <f>VLOOKUP(A300,HOP!A:U,21,0)</f>
        <v>直连</v>
      </c>
    </row>
    <row r="301" s="4" customFormat="1" hidden="1" spans="1:9">
      <c r="A301" s="5">
        <v>999226574718269</v>
      </c>
      <c r="B301" s="6">
        <v>45174</v>
      </c>
      <c r="C301" s="6">
        <v>45176</v>
      </c>
      <c r="D301" s="4">
        <v>1670.04</v>
      </c>
      <c r="E301" s="4" t="str">
        <f>VLOOKUP(A301,HOP!A:L,12,0)</f>
        <v>1670.04</v>
      </c>
      <c r="F301" s="4" t="str">
        <f>VLOOKUP(A301,HOP!A:C,3,0)</f>
        <v>3871966</v>
      </c>
      <c r="G301" s="4">
        <f t="shared" si="8"/>
        <v>0</v>
      </c>
      <c r="H301" s="4" t="str">
        <f t="shared" si="9"/>
        <v>，3871966</v>
      </c>
      <c r="I301" s="4" t="str">
        <f>VLOOKUP(A301,HOP!A:U,21,0)</f>
        <v>直连</v>
      </c>
    </row>
    <row r="302" s="4" customFormat="1" hidden="1" spans="1:9">
      <c r="A302" s="5">
        <v>999226574742420</v>
      </c>
      <c r="B302" s="6">
        <v>45174</v>
      </c>
      <c r="C302" s="6">
        <v>45176</v>
      </c>
      <c r="D302" s="4">
        <v>1895.76</v>
      </c>
      <c r="E302" s="4" t="str">
        <f>VLOOKUP(A302,HOP!A:L,12,0)</f>
        <v>1895.76</v>
      </c>
      <c r="F302" s="4" t="str">
        <f>VLOOKUP(A302,HOP!A:C,3,0)</f>
        <v>3871971</v>
      </c>
      <c r="G302" s="4">
        <f t="shared" si="8"/>
        <v>0</v>
      </c>
      <c r="H302" s="4" t="str">
        <f t="shared" si="9"/>
        <v>，3871971</v>
      </c>
      <c r="I302" s="4" t="str">
        <f>VLOOKUP(A302,HOP!A:U,21,0)</f>
        <v>直连</v>
      </c>
    </row>
    <row r="303" s="4" customFormat="1" hidden="1" spans="1:9">
      <c r="A303" s="5">
        <v>999226576209817</v>
      </c>
      <c r="B303" s="6">
        <v>45175</v>
      </c>
      <c r="C303" s="6">
        <v>45176</v>
      </c>
      <c r="D303" s="4">
        <v>430.69</v>
      </c>
      <c r="E303" s="4" t="str">
        <f>VLOOKUP(A303,HOP!A:L,12,0)</f>
        <v>430.69</v>
      </c>
      <c r="F303" s="4" t="str">
        <f>VLOOKUP(A303,HOP!A:C,3,0)</f>
        <v>3872467</v>
      </c>
      <c r="G303" s="4">
        <f t="shared" si="8"/>
        <v>0</v>
      </c>
      <c r="H303" s="4" t="str">
        <f t="shared" si="9"/>
        <v>，3872467</v>
      </c>
      <c r="I303" s="4" t="str">
        <f>VLOOKUP(A303,HOP!A:U,21,0)</f>
        <v>直连</v>
      </c>
    </row>
    <row r="304" s="4" customFormat="1" hidden="1" spans="1:9">
      <c r="A304" s="5">
        <v>999226594289136</v>
      </c>
      <c r="B304" s="6">
        <v>45171</v>
      </c>
      <c r="C304" s="6">
        <v>45176</v>
      </c>
      <c r="D304" s="4">
        <v>1391.1</v>
      </c>
      <c r="E304" s="4" t="str">
        <f>VLOOKUP(A304,HOP!A:L,12,0)</f>
        <v>1391.15</v>
      </c>
      <c r="F304" s="4" t="str">
        <f>VLOOKUP(A304,HOP!A:C,3,0)</f>
        <v>3872758</v>
      </c>
      <c r="G304" s="4">
        <f t="shared" si="8"/>
        <v>-0.0500000000001819</v>
      </c>
      <c r="H304" s="4" t="str">
        <f t="shared" si="9"/>
        <v>，3872758</v>
      </c>
      <c r="I304" s="4" t="str">
        <f>VLOOKUP(A304,HOP!A:U,21,0)</f>
        <v>直连</v>
      </c>
    </row>
    <row r="305" s="4" customFormat="1" hidden="1" spans="1:9">
      <c r="A305" s="5">
        <v>999226597130598</v>
      </c>
      <c r="B305" s="6">
        <v>45175</v>
      </c>
      <c r="C305" s="6">
        <v>45176</v>
      </c>
      <c r="D305" s="4">
        <v>361.84</v>
      </c>
      <c r="E305" s="4" t="str">
        <f>VLOOKUP(A305,HOP!A:L,12,0)</f>
        <v>361.84</v>
      </c>
      <c r="F305" s="4" t="str">
        <f>VLOOKUP(A305,HOP!A:C,3,0)</f>
        <v>3873287</v>
      </c>
      <c r="G305" s="4">
        <f t="shared" si="8"/>
        <v>0</v>
      </c>
      <c r="H305" s="4" t="str">
        <f t="shared" si="9"/>
        <v>，3873287</v>
      </c>
      <c r="I305" s="4" t="str">
        <f>VLOOKUP(A305,HOP!A:U,21,0)</f>
        <v>直采</v>
      </c>
    </row>
    <row r="306" s="4" customFormat="1" spans="1:10">
      <c r="A306" s="5">
        <v>999226598198008</v>
      </c>
      <c r="B306" s="6">
        <v>45172</v>
      </c>
      <c r="C306" s="6">
        <v>45176</v>
      </c>
      <c r="D306" s="4">
        <v>1001.65</v>
      </c>
      <c r="E306" s="4">
        <v>930.13</v>
      </c>
      <c r="F306" s="4" t="str">
        <f>VLOOKUP(A306,HOP!A:C,3,0)</f>
        <v>3873566</v>
      </c>
      <c r="G306" s="4">
        <f t="shared" si="8"/>
        <v>71.52</v>
      </c>
      <c r="H306" s="4" t="str">
        <f t="shared" si="9"/>
        <v>，3873566</v>
      </c>
      <c r="I306" s="4" t="str">
        <f>VLOOKUP(A306,HOP!A:U,21,0)</f>
        <v>直连</v>
      </c>
      <c r="J306" s="4" t="s">
        <v>4010</v>
      </c>
    </row>
    <row r="307" s="4" customFormat="1" hidden="1" spans="1:9">
      <c r="A307" s="5">
        <v>999226602997881</v>
      </c>
      <c r="B307" s="6">
        <v>45173</v>
      </c>
      <c r="C307" s="6">
        <v>45176</v>
      </c>
      <c r="D307" s="4">
        <v>8718.65</v>
      </c>
      <c r="E307" s="4" t="str">
        <f>VLOOKUP(A307,HOP!A:L,12,0)</f>
        <v>8718.65</v>
      </c>
      <c r="F307" s="4" t="str">
        <f>VLOOKUP(A307,HOP!A:C,3,0)</f>
        <v>3875365</v>
      </c>
      <c r="G307" s="4">
        <f t="shared" si="8"/>
        <v>0</v>
      </c>
      <c r="H307" s="4" t="str">
        <f t="shared" si="9"/>
        <v>，3875365</v>
      </c>
      <c r="I307" s="4" t="str">
        <f>VLOOKUP(A307,HOP!A:U,21,0)</f>
        <v>直连</v>
      </c>
    </row>
    <row r="308" s="4" customFormat="1" hidden="1" spans="1:9">
      <c r="A308" s="5">
        <v>999226603150154</v>
      </c>
      <c r="B308" s="6">
        <v>45173</v>
      </c>
      <c r="C308" s="6">
        <v>45176</v>
      </c>
      <c r="D308" s="4">
        <v>1477.56</v>
      </c>
      <c r="E308" s="4" t="str">
        <f>VLOOKUP(A308,HOP!A:L,12,0)</f>
        <v>1477.56</v>
      </c>
      <c r="F308" s="4" t="str">
        <f>VLOOKUP(A308,HOP!A:C,3,0)</f>
        <v>3875451</v>
      </c>
      <c r="G308" s="4">
        <f t="shared" si="8"/>
        <v>0</v>
      </c>
      <c r="H308" s="4" t="str">
        <f t="shared" si="9"/>
        <v>，3875451</v>
      </c>
      <c r="I308" s="4" t="str">
        <f>VLOOKUP(A308,HOP!A:U,21,0)</f>
        <v>直连</v>
      </c>
    </row>
    <row r="309" s="4" customFormat="1" hidden="1" spans="1:9">
      <c r="A309" s="5">
        <v>999226603401460</v>
      </c>
      <c r="B309" s="6">
        <v>45173</v>
      </c>
      <c r="C309" s="6">
        <v>45176</v>
      </c>
      <c r="D309" s="4">
        <v>1523.88</v>
      </c>
      <c r="E309" s="4" t="str">
        <f>VLOOKUP(A309,HOP!A:L,12,0)</f>
        <v>1523.88</v>
      </c>
      <c r="F309" s="4" t="str">
        <f>VLOOKUP(A309,HOP!A:C,3,0)</f>
        <v>3875560</v>
      </c>
      <c r="G309" s="4">
        <f t="shared" si="8"/>
        <v>0</v>
      </c>
      <c r="H309" s="4" t="str">
        <f t="shared" si="9"/>
        <v>，3875560</v>
      </c>
      <c r="I309" s="4" t="str">
        <f>VLOOKUP(A309,HOP!A:U,21,0)</f>
        <v>直连</v>
      </c>
    </row>
    <row r="310" s="4" customFormat="1" hidden="1" spans="1:9">
      <c r="A310" s="5">
        <v>999226604620828</v>
      </c>
      <c r="B310" s="6">
        <v>45173</v>
      </c>
      <c r="C310" s="6">
        <v>45176</v>
      </c>
      <c r="D310" s="4">
        <v>3427.71</v>
      </c>
      <c r="E310" s="4" t="str">
        <f>VLOOKUP(A310,HOP!A:L,12,0)</f>
        <v>3427.77</v>
      </c>
      <c r="F310" s="4" t="str">
        <f>VLOOKUP(A310,HOP!A:C,3,0)</f>
        <v>3875999</v>
      </c>
      <c r="G310" s="4">
        <f t="shared" si="8"/>
        <v>-0.0599999999999454</v>
      </c>
      <c r="H310" s="4" t="str">
        <f t="shared" si="9"/>
        <v>，3875999</v>
      </c>
      <c r="I310" s="4" t="str">
        <f>VLOOKUP(A310,HOP!A:U,21,0)</f>
        <v>直连</v>
      </c>
    </row>
    <row r="311" s="4" customFormat="1" hidden="1" spans="1:9">
      <c r="A311" s="5">
        <v>999226607458863</v>
      </c>
      <c r="B311" s="6">
        <v>45173</v>
      </c>
      <c r="C311" s="6">
        <v>45176</v>
      </c>
      <c r="D311" s="4">
        <v>3018.42</v>
      </c>
      <c r="E311" s="4" t="str">
        <f>VLOOKUP(A311,HOP!A:L,12,0)</f>
        <v>3018.42</v>
      </c>
      <c r="F311" s="4" t="str">
        <f>VLOOKUP(A311,HOP!A:C,3,0)</f>
        <v>3877489</v>
      </c>
      <c r="G311" s="4">
        <f t="shared" si="8"/>
        <v>0</v>
      </c>
      <c r="H311" s="4" t="str">
        <f t="shared" si="9"/>
        <v>，3877489</v>
      </c>
      <c r="I311" s="4" t="str">
        <f>VLOOKUP(A311,HOP!A:U,21,0)</f>
        <v>直连</v>
      </c>
    </row>
    <row r="312" s="4" customFormat="1" hidden="1" spans="1:9">
      <c r="A312" s="5">
        <v>999226613569637</v>
      </c>
      <c r="B312" s="6">
        <v>45175</v>
      </c>
      <c r="C312" s="6">
        <v>45176</v>
      </c>
      <c r="D312" s="4">
        <v>282.7</v>
      </c>
      <c r="E312" s="4" t="str">
        <f>VLOOKUP(A312,HOP!A:L,12,0)</f>
        <v>282.70</v>
      </c>
      <c r="F312" s="4" t="str">
        <f>VLOOKUP(A312,HOP!A:C,3,0)</f>
        <v>3879798</v>
      </c>
      <c r="G312" s="4">
        <f t="shared" si="8"/>
        <v>0</v>
      </c>
      <c r="H312" s="4" t="str">
        <f t="shared" si="9"/>
        <v>，3879798</v>
      </c>
      <c r="I312" s="4" t="str">
        <f>VLOOKUP(A312,HOP!A:U,21,0)</f>
        <v>直连</v>
      </c>
    </row>
    <row r="313" s="4" customFormat="1" hidden="1" spans="1:9">
      <c r="A313" s="5">
        <v>999226614460116</v>
      </c>
      <c r="B313" s="6">
        <v>45173</v>
      </c>
      <c r="C313" s="6">
        <v>45176</v>
      </c>
      <c r="D313" s="4">
        <v>1566.48</v>
      </c>
      <c r="E313" s="4" t="str">
        <f>VLOOKUP(A313,HOP!A:L,12,0)</f>
        <v>1566.48</v>
      </c>
      <c r="F313" s="4" t="str">
        <f>VLOOKUP(A313,HOP!A:C,3,0)</f>
        <v>3879949</v>
      </c>
      <c r="G313" s="4">
        <f t="shared" si="8"/>
        <v>0</v>
      </c>
      <c r="H313" s="4" t="str">
        <f t="shared" si="9"/>
        <v>，3879949</v>
      </c>
      <c r="I313" s="4" t="str">
        <f>VLOOKUP(A313,HOP!A:U,21,0)</f>
        <v>直连</v>
      </c>
    </row>
    <row r="314" s="4" customFormat="1" hidden="1" spans="1:9">
      <c r="A314" s="5">
        <v>999226616454517</v>
      </c>
      <c r="B314" s="6">
        <v>45174</v>
      </c>
      <c r="C314" s="6">
        <v>45176</v>
      </c>
      <c r="D314" s="4">
        <v>819.15</v>
      </c>
      <c r="E314" s="4" t="str">
        <f>VLOOKUP(A314,HOP!A:L,12,0)</f>
        <v>819.15</v>
      </c>
      <c r="F314" s="4" t="str">
        <f>VLOOKUP(A314,HOP!A:C,3,0)</f>
        <v>3880393</v>
      </c>
      <c r="G314" s="4">
        <f t="shared" si="8"/>
        <v>0</v>
      </c>
      <c r="H314" s="4" t="str">
        <f t="shared" si="9"/>
        <v>，3880393</v>
      </c>
      <c r="I314" s="4" t="str">
        <f>VLOOKUP(A314,HOP!A:U,21,0)</f>
        <v>直连</v>
      </c>
    </row>
    <row r="315" s="4" customFormat="1" hidden="1" spans="1:9">
      <c r="A315" s="5">
        <v>999226617201115</v>
      </c>
      <c r="B315" s="6">
        <v>45174</v>
      </c>
      <c r="C315" s="6">
        <v>45176</v>
      </c>
      <c r="D315" s="4">
        <v>1497.64</v>
      </c>
      <c r="E315" s="4" t="str">
        <f>VLOOKUP(A315,HOP!A:L,12,0)</f>
        <v>1497.64</v>
      </c>
      <c r="F315" s="4" t="str">
        <f>VLOOKUP(A315,HOP!A:C,3,0)</f>
        <v>3880623</v>
      </c>
      <c r="G315" s="4">
        <f t="shared" si="8"/>
        <v>0</v>
      </c>
      <c r="H315" s="4" t="str">
        <f t="shared" si="9"/>
        <v>，3880623</v>
      </c>
      <c r="I315" s="4" t="str">
        <f>VLOOKUP(A315,HOP!A:U,21,0)</f>
        <v>直连</v>
      </c>
    </row>
    <row r="316" s="4" customFormat="1" hidden="1" spans="1:9">
      <c r="A316" s="5">
        <v>999226617318530</v>
      </c>
      <c r="B316" s="6">
        <v>45174</v>
      </c>
      <c r="C316" s="6">
        <v>45176</v>
      </c>
      <c r="D316" s="4">
        <v>684.1</v>
      </c>
      <c r="E316" s="4" t="str">
        <f>VLOOKUP(A316,HOP!A:L,12,0)</f>
        <v>684.10</v>
      </c>
      <c r="F316" s="4" t="str">
        <f>VLOOKUP(A316,HOP!A:C,3,0)</f>
        <v>3880647</v>
      </c>
      <c r="G316" s="4">
        <f t="shared" si="8"/>
        <v>0</v>
      </c>
      <c r="H316" s="4" t="str">
        <f t="shared" si="9"/>
        <v>，3880647</v>
      </c>
      <c r="I316" s="4" t="str">
        <f>VLOOKUP(A316,HOP!A:U,21,0)</f>
        <v>直连</v>
      </c>
    </row>
    <row r="317" s="4" customFormat="1" hidden="1" spans="1:9">
      <c r="A317" s="5">
        <v>999226619158279</v>
      </c>
      <c r="B317" s="6">
        <v>45175</v>
      </c>
      <c r="C317" s="6">
        <v>45176</v>
      </c>
      <c r="D317" s="4">
        <v>617.31</v>
      </c>
      <c r="E317" s="4" t="str">
        <f>VLOOKUP(A317,HOP!A:L,12,0)</f>
        <v>617.31</v>
      </c>
      <c r="F317" s="4" t="str">
        <f>VLOOKUP(A317,HOP!A:C,3,0)</f>
        <v>3881132</v>
      </c>
      <c r="G317" s="4">
        <f t="shared" si="8"/>
        <v>0</v>
      </c>
      <c r="H317" s="4" t="str">
        <f t="shared" si="9"/>
        <v>，3881132</v>
      </c>
      <c r="I317" s="4" t="str">
        <f>VLOOKUP(A317,HOP!A:U,21,0)</f>
        <v>直连</v>
      </c>
    </row>
    <row r="318" s="4" customFormat="1" hidden="1" spans="1:9">
      <c r="A318" s="5">
        <v>999226619187323</v>
      </c>
      <c r="B318" s="6">
        <v>45174</v>
      </c>
      <c r="C318" s="6">
        <v>45176</v>
      </c>
      <c r="D318" s="4">
        <v>421.78</v>
      </c>
      <c r="E318" s="4" t="str">
        <f>VLOOKUP(A318,HOP!A:L,12,0)</f>
        <v>421.78</v>
      </c>
      <c r="F318" s="4" t="str">
        <f>VLOOKUP(A318,HOP!A:C,3,0)</f>
        <v>3881136</v>
      </c>
      <c r="G318" s="4">
        <f t="shared" si="8"/>
        <v>0</v>
      </c>
      <c r="H318" s="4" t="str">
        <f t="shared" si="9"/>
        <v>，3881136</v>
      </c>
      <c r="I318" s="4" t="str">
        <f>VLOOKUP(A318,HOP!A:U,21,0)</f>
        <v>直连</v>
      </c>
    </row>
    <row r="319" s="4" customFormat="1" hidden="1" spans="1:9">
      <c r="A319" s="5">
        <v>999226619774707</v>
      </c>
      <c r="B319" s="6">
        <v>45175</v>
      </c>
      <c r="C319" s="6">
        <v>45176</v>
      </c>
      <c r="D319" s="4">
        <v>1183.7</v>
      </c>
      <c r="E319" s="4" t="str">
        <f>VLOOKUP(A319,HOP!A:L,12,0)</f>
        <v>1183.70</v>
      </c>
      <c r="F319" s="4" t="str">
        <f>VLOOKUP(A319,HOP!A:C,3,0)</f>
        <v>3881304</v>
      </c>
      <c r="G319" s="4">
        <f t="shared" si="8"/>
        <v>0</v>
      </c>
      <c r="H319" s="4" t="str">
        <f t="shared" si="9"/>
        <v>，3881304</v>
      </c>
      <c r="I319" s="4" t="str">
        <f>VLOOKUP(A319,HOP!A:U,21,0)</f>
        <v>直连</v>
      </c>
    </row>
    <row r="320" s="4" customFormat="1" hidden="1" spans="1:9">
      <c r="A320" s="5">
        <v>999226620125206</v>
      </c>
      <c r="B320" s="6">
        <v>45174</v>
      </c>
      <c r="C320" s="6">
        <v>45176</v>
      </c>
      <c r="D320" s="4">
        <v>0</v>
      </c>
      <c r="E320" s="4" t="e">
        <f>VLOOKUP(A320,HOP!A:L,12,0)</f>
        <v>#N/A</v>
      </c>
      <c r="F320" s="4" t="e">
        <f>VLOOKUP(A320,HOP!A:C,3,0)</f>
        <v>#N/A</v>
      </c>
      <c r="G320" s="4" t="e">
        <f t="shared" si="8"/>
        <v>#N/A</v>
      </c>
      <c r="H320" s="4" t="e">
        <f t="shared" si="9"/>
        <v>#N/A</v>
      </c>
      <c r="I320" s="4" t="e">
        <f>VLOOKUP(A320,HOP!A:U,21,0)</f>
        <v>#N/A</v>
      </c>
    </row>
    <row r="321" s="4" customFormat="1" hidden="1" spans="1:9">
      <c r="A321" s="5">
        <v>999226620548838</v>
      </c>
      <c r="B321" s="6">
        <v>45174</v>
      </c>
      <c r="C321" s="6">
        <v>45176</v>
      </c>
      <c r="D321" s="4">
        <v>2212.97</v>
      </c>
      <c r="E321" s="4" t="str">
        <f>VLOOKUP(A321,HOP!A:L,12,0)</f>
        <v>2212.97</v>
      </c>
      <c r="F321" s="4" t="str">
        <f>VLOOKUP(A321,HOP!A:C,3,0)</f>
        <v>3881440</v>
      </c>
      <c r="G321" s="4">
        <f t="shared" si="8"/>
        <v>0</v>
      </c>
      <c r="H321" s="4" t="str">
        <f t="shared" si="9"/>
        <v>，3881440</v>
      </c>
      <c r="I321" s="4" t="str">
        <f>VLOOKUP(A321,HOP!A:U,21,0)</f>
        <v>直连</v>
      </c>
    </row>
    <row r="322" s="4" customFormat="1" hidden="1" spans="1:9">
      <c r="A322" s="5">
        <v>999226620681886</v>
      </c>
      <c r="B322" s="6">
        <v>45174</v>
      </c>
      <c r="C322" s="6">
        <v>45176</v>
      </c>
      <c r="D322" s="4">
        <v>1016.92</v>
      </c>
      <c r="E322" s="4" t="str">
        <f>VLOOKUP(A322,HOP!A:L,12,0)</f>
        <v>1017.00</v>
      </c>
      <c r="F322" s="4" t="str">
        <f>VLOOKUP(A322,HOP!A:C,3,0)</f>
        <v>3881574</v>
      </c>
      <c r="G322" s="4">
        <f t="shared" si="8"/>
        <v>-0.0800000000000409</v>
      </c>
      <c r="H322" s="4" t="str">
        <f t="shared" si="9"/>
        <v>，3881574</v>
      </c>
      <c r="I322" s="4" t="str">
        <f>VLOOKUP(A322,HOP!A:U,21,0)</f>
        <v>直连</v>
      </c>
    </row>
    <row r="323" s="4" customFormat="1" hidden="1" spans="1:9">
      <c r="A323" s="5">
        <v>999226623015571</v>
      </c>
      <c r="B323" s="6">
        <v>45175</v>
      </c>
      <c r="C323" s="6">
        <v>45176</v>
      </c>
      <c r="D323" s="4">
        <v>556.44</v>
      </c>
      <c r="E323" s="4" t="str">
        <f>VLOOKUP(A323,HOP!A:L,12,0)</f>
        <v>556.44</v>
      </c>
      <c r="F323" s="4" t="str">
        <f>VLOOKUP(A323,HOP!A:C,3,0)</f>
        <v>3882359</v>
      </c>
      <c r="G323" s="4">
        <f t="shared" ref="G323:G386" si="10">D323-E323</f>
        <v>0</v>
      </c>
      <c r="H323" s="4" t="str">
        <f t="shared" ref="H323:H386" si="11">$H$1&amp;F323</f>
        <v>，3882359</v>
      </c>
      <c r="I323" s="4" t="str">
        <f>VLOOKUP(A323,HOP!A:U,21,0)</f>
        <v>直连</v>
      </c>
    </row>
    <row r="324" s="4" customFormat="1" hidden="1" spans="1:9">
      <c r="A324" s="5">
        <v>999226623448663</v>
      </c>
      <c r="B324" s="6">
        <v>45174</v>
      </c>
      <c r="C324" s="6">
        <v>45176</v>
      </c>
      <c r="D324" s="4">
        <v>1789.5</v>
      </c>
      <c r="E324" s="4" t="str">
        <f>VLOOKUP(A324,HOP!A:L,12,0)</f>
        <v>1789.50</v>
      </c>
      <c r="F324" s="4" t="str">
        <f>VLOOKUP(A324,HOP!A:C,3,0)</f>
        <v>3882680</v>
      </c>
      <c r="G324" s="4">
        <f t="shared" si="10"/>
        <v>0</v>
      </c>
      <c r="H324" s="4" t="str">
        <f t="shared" si="11"/>
        <v>，3882680</v>
      </c>
      <c r="I324" s="4" t="str">
        <f>VLOOKUP(A324,HOP!A:U,21,0)</f>
        <v>直连</v>
      </c>
    </row>
    <row r="325" s="4" customFormat="1" hidden="1" spans="1:9">
      <c r="A325" s="5">
        <v>999226624634450</v>
      </c>
      <c r="B325" s="6">
        <v>45175</v>
      </c>
      <c r="C325" s="6">
        <v>45176</v>
      </c>
      <c r="D325" s="4">
        <v>307.29</v>
      </c>
      <c r="E325" s="4" t="str">
        <f>VLOOKUP(A325,HOP!A:L,12,0)</f>
        <v>307.29</v>
      </c>
      <c r="F325" s="4" t="str">
        <f>VLOOKUP(A325,HOP!A:C,3,0)</f>
        <v>3883426</v>
      </c>
      <c r="G325" s="4">
        <f t="shared" si="10"/>
        <v>0</v>
      </c>
      <c r="H325" s="4" t="str">
        <f t="shared" si="11"/>
        <v>，3883426</v>
      </c>
      <c r="I325" s="4" t="str">
        <f>VLOOKUP(A325,HOP!A:U,21,0)</f>
        <v>直连</v>
      </c>
    </row>
    <row r="326" s="4" customFormat="1" hidden="1" spans="1:9">
      <c r="A326" s="5">
        <v>999226625603707</v>
      </c>
      <c r="B326" s="6">
        <v>45175</v>
      </c>
      <c r="C326" s="6">
        <v>45176</v>
      </c>
      <c r="D326" s="4">
        <v>898.98</v>
      </c>
      <c r="E326" s="4" t="str">
        <f>VLOOKUP(A326,HOP!A:L,12,0)</f>
        <v>898.98</v>
      </c>
      <c r="F326" s="4" t="str">
        <f>VLOOKUP(A326,HOP!A:C,3,0)</f>
        <v>3884249</v>
      </c>
      <c r="G326" s="4">
        <f t="shared" si="10"/>
        <v>0</v>
      </c>
      <c r="H326" s="4" t="str">
        <f t="shared" si="11"/>
        <v>，3884249</v>
      </c>
      <c r="I326" s="4" t="str">
        <f>VLOOKUP(A326,HOP!A:U,21,0)</f>
        <v>直连</v>
      </c>
    </row>
    <row r="327" s="4" customFormat="1" hidden="1" spans="1:9">
      <c r="A327" s="5">
        <v>999226626075264</v>
      </c>
      <c r="B327" s="6">
        <v>45175</v>
      </c>
      <c r="C327" s="6">
        <v>45176</v>
      </c>
      <c r="D327" s="4">
        <v>206.85</v>
      </c>
      <c r="E327" s="4" t="str">
        <f>VLOOKUP(A327,HOP!A:L,12,0)</f>
        <v>206.85</v>
      </c>
      <c r="F327" s="4" t="str">
        <f>VLOOKUP(A327,HOP!A:C,3,0)</f>
        <v>3884745</v>
      </c>
      <c r="G327" s="4">
        <f t="shared" si="10"/>
        <v>0</v>
      </c>
      <c r="H327" s="4" t="str">
        <f t="shared" si="11"/>
        <v>，3884745</v>
      </c>
      <c r="I327" s="4" t="str">
        <f>VLOOKUP(A327,HOP!A:U,21,0)</f>
        <v>直连</v>
      </c>
    </row>
    <row r="328" s="4" customFormat="1" hidden="1" spans="1:9">
      <c r="A328" s="5">
        <v>999226626682538</v>
      </c>
      <c r="B328" s="6">
        <v>45174</v>
      </c>
      <c r="C328" s="6">
        <v>45176</v>
      </c>
      <c r="D328" s="4">
        <v>984.8</v>
      </c>
      <c r="E328" s="4" t="str">
        <f>VLOOKUP(A328,HOP!A:L,12,0)</f>
        <v>984.80</v>
      </c>
      <c r="F328" s="4" t="str">
        <f>VLOOKUP(A328,HOP!A:C,3,0)</f>
        <v>3885224</v>
      </c>
      <c r="G328" s="4">
        <f t="shared" si="10"/>
        <v>0</v>
      </c>
      <c r="H328" s="4" t="str">
        <f t="shared" si="11"/>
        <v>，3885224</v>
      </c>
      <c r="I328" s="4" t="str">
        <f>VLOOKUP(A328,HOP!A:U,21,0)</f>
        <v>直连</v>
      </c>
    </row>
    <row r="329" s="4" customFormat="1" hidden="1" spans="1:9">
      <c r="A329" s="5">
        <v>999226626954777</v>
      </c>
      <c r="B329" s="6">
        <v>45175</v>
      </c>
      <c r="C329" s="6">
        <v>45176</v>
      </c>
      <c r="D329" s="4">
        <v>326.54</v>
      </c>
      <c r="E329" s="4" t="str">
        <f>VLOOKUP(A329,HOP!A:L,12,0)</f>
        <v>326.54</v>
      </c>
      <c r="F329" s="4" t="str">
        <f>VLOOKUP(A329,HOP!A:C,3,0)</f>
        <v>3885500</v>
      </c>
      <c r="G329" s="4">
        <f t="shared" si="10"/>
        <v>0</v>
      </c>
      <c r="H329" s="4" t="str">
        <f t="shared" si="11"/>
        <v>，3885500</v>
      </c>
      <c r="I329" s="4" t="str">
        <f>VLOOKUP(A329,HOP!A:U,21,0)</f>
        <v>直连</v>
      </c>
    </row>
    <row r="330" s="4" customFormat="1" hidden="1" spans="1:9">
      <c r="A330" s="5">
        <v>999226628081015</v>
      </c>
      <c r="B330" s="6">
        <v>45174</v>
      </c>
      <c r="C330" s="6">
        <v>45176</v>
      </c>
      <c r="D330" s="4">
        <v>893.22</v>
      </c>
      <c r="E330" s="4" t="str">
        <f>VLOOKUP(A330,HOP!A:L,12,0)</f>
        <v>893.22</v>
      </c>
      <c r="F330" s="4" t="str">
        <f>VLOOKUP(A330,HOP!A:C,3,0)</f>
        <v>3885740</v>
      </c>
      <c r="G330" s="4">
        <f t="shared" si="10"/>
        <v>0</v>
      </c>
      <c r="H330" s="4" t="str">
        <f t="shared" si="11"/>
        <v>，3885740</v>
      </c>
      <c r="I330" s="4" t="str">
        <f>VLOOKUP(A330,HOP!A:U,21,0)</f>
        <v>直连</v>
      </c>
    </row>
    <row r="331" s="4" customFormat="1" hidden="1" spans="1:9">
      <c r="A331" s="5">
        <v>999226632742849</v>
      </c>
      <c r="B331" s="6">
        <v>45175</v>
      </c>
      <c r="C331" s="6">
        <v>45176</v>
      </c>
      <c r="D331" s="4">
        <v>231.49</v>
      </c>
      <c r="E331" s="4" t="str">
        <f>VLOOKUP(A331,HOP!A:L,12,0)</f>
        <v>231.52</v>
      </c>
      <c r="F331" s="4" t="str">
        <f>VLOOKUP(A331,HOP!A:C,3,0)</f>
        <v>3886405</v>
      </c>
      <c r="G331" s="4">
        <f t="shared" si="10"/>
        <v>-0.0300000000000011</v>
      </c>
      <c r="H331" s="4" t="str">
        <f t="shared" si="11"/>
        <v>，3886405</v>
      </c>
      <c r="I331" s="4" t="str">
        <f>VLOOKUP(A331,HOP!A:U,21,0)</f>
        <v>直连</v>
      </c>
    </row>
    <row r="332" s="4" customFormat="1" hidden="1" spans="1:9">
      <c r="A332" s="5">
        <v>999226633229248</v>
      </c>
      <c r="B332" s="6">
        <v>45175</v>
      </c>
      <c r="C332" s="6">
        <v>45176</v>
      </c>
      <c r="D332" s="4">
        <v>183.65</v>
      </c>
      <c r="E332" s="4" t="str">
        <f>VLOOKUP(A332,HOP!A:L,12,0)</f>
        <v>183.65</v>
      </c>
      <c r="F332" s="4" t="str">
        <f>VLOOKUP(A332,HOP!A:C,3,0)</f>
        <v>3886489</v>
      </c>
      <c r="G332" s="4">
        <f t="shared" si="10"/>
        <v>0</v>
      </c>
      <c r="H332" s="4" t="str">
        <f t="shared" si="11"/>
        <v>，3886489</v>
      </c>
      <c r="I332" s="4" t="str">
        <f>VLOOKUP(A332,HOP!A:U,21,0)</f>
        <v>直连</v>
      </c>
    </row>
    <row r="333" s="4" customFormat="1" hidden="1" spans="1:9">
      <c r="A333" s="5">
        <v>999226633245530</v>
      </c>
      <c r="B333" s="6">
        <v>45174</v>
      </c>
      <c r="C333" s="6">
        <v>45176</v>
      </c>
      <c r="D333" s="4">
        <v>962.52</v>
      </c>
      <c r="E333" s="4" t="str">
        <f>VLOOKUP(A333,HOP!A:L,12,0)</f>
        <v>962.52</v>
      </c>
      <c r="F333" s="4" t="str">
        <f>VLOOKUP(A333,HOP!A:C,3,0)</f>
        <v>3886496</v>
      </c>
      <c r="G333" s="4">
        <f t="shared" si="10"/>
        <v>0</v>
      </c>
      <c r="H333" s="4" t="str">
        <f t="shared" si="11"/>
        <v>，3886496</v>
      </c>
      <c r="I333" s="4" t="str">
        <f>VLOOKUP(A333,HOP!A:U,21,0)</f>
        <v>直连</v>
      </c>
    </row>
    <row r="334" s="4" customFormat="1" hidden="1" spans="1:9">
      <c r="A334" s="5">
        <v>999226634836384</v>
      </c>
      <c r="B334" s="6">
        <v>45175</v>
      </c>
      <c r="C334" s="6">
        <v>45176</v>
      </c>
      <c r="D334" s="4">
        <v>344.97</v>
      </c>
      <c r="E334" s="4" t="str">
        <f>VLOOKUP(A334,HOP!A:L,12,0)</f>
        <v>344.97</v>
      </c>
      <c r="F334" s="4" t="str">
        <f>VLOOKUP(A334,HOP!A:C,3,0)</f>
        <v>3887016</v>
      </c>
      <c r="G334" s="4">
        <f t="shared" si="10"/>
        <v>0</v>
      </c>
      <c r="H334" s="4" t="str">
        <f t="shared" si="11"/>
        <v>，3887016</v>
      </c>
      <c r="I334" s="4" t="str">
        <f>VLOOKUP(A334,HOP!A:U,21,0)</f>
        <v>直连</v>
      </c>
    </row>
    <row r="335" s="4" customFormat="1" hidden="1" spans="1:9">
      <c r="A335" s="5">
        <v>999226635983809</v>
      </c>
      <c r="B335" s="6">
        <v>45174</v>
      </c>
      <c r="C335" s="6">
        <v>45176</v>
      </c>
      <c r="D335" s="4">
        <v>420.78</v>
      </c>
      <c r="E335" s="4" t="str">
        <f>VLOOKUP(A335,HOP!A:L,12,0)</f>
        <v>420.78</v>
      </c>
      <c r="F335" s="4" t="str">
        <f>VLOOKUP(A335,HOP!A:C,3,0)</f>
        <v>3887344</v>
      </c>
      <c r="G335" s="4">
        <f t="shared" si="10"/>
        <v>0</v>
      </c>
      <c r="H335" s="4" t="str">
        <f t="shared" si="11"/>
        <v>，3887344</v>
      </c>
      <c r="I335" s="4" t="str">
        <f>VLOOKUP(A335,HOP!A:U,21,0)</f>
        <v>直连</v>
      </c>
    </row>
    <row r="336" s="4" customFormat="1" hidden="1" spans="1:9">
      <c r="A336" s="5">
        <v>999226638083178</v>
      </c>
      <c r="B336" s="6">
        <v>45175</v>
      </c>
      <c r="C336" s="6">
        <v>45176</v>
      </c>
      <c r="D336" s="4">
        <v>487.23</v>
      </c>
      <c r="E336" s="4" t="str">
        <f>VLOOKUP(A336,HOP!A:L,12,0)</f>
        <v>487.23</v>
      </c>
      <c r="F336" s="4" t="str">
        <f>VLOOKUP(A336,HOP!A:C,3,0)</f>
        <v>3887986</v>
      </c>
      <c r="G336" s="4">
        <f t="shared" si="10"/>
        <v>0</v>
      </c>
      <c r="H336" s="4" t="str">
        <f t="shared" si="11"/>
        <v>，3887986</v>
      </c>
      <c r="I336" s="4" t="str">
        <f>VLOOKUP(A336,HOP!A:U,21,0)</f>
        <v>直连</v>
      </c>
    </row>
    <row r="337" s="4" customFormat="1" hidden="1" spans="1:9">
      <c r="A337" s="5">
        <v>999226639261637</v>
      </c>
      <c r="B337" s="6">
        <v>45175</v>
      </c>
      <c r="C337" s="6">
        <v>45176</v>
      </c>
      <c r="D337" s="4">
        <v>707.96</v>
      </c>
      <c r="E337" s="4" t="str">
        <f>VLOOKUP(A337,HOP!A:L,12,0)</f>
        <v>707.96</v>
      </c>
      <c r="F337" s="4" t="str">
        <f>VLOOKUP(A337,HOP!A:C,3,0)</f>
        <v>3888357</v>
      </c>
      <c r="G337" s="4">
        <f t="shared" si="10"/>
        <v>0</v>
      </c>
      <c r="H337" s="4" t="str">
        <f t="shared" si="11"/>
        <v>，3888357</v>
      </c>
      <c r="I337" s="4" t="str">
        <f>VLOOKUP(A337,HOP!A:U,21,0)</f>
        <v>直连</v>
      </c>
    </row>
    <row r="338" s="4" customFormat="1" hidden="1" spans="1:9">
      <c r="A338" s="5">
        <v>999226641692657</v>
      </c>
      <c r="B338" s="6">
        <v>45175</v>
      </c>
      <c r="C338" s="6">
        <v>45176</v>
      </c>
      <c r="D338" s="4">
        <v>986.8</v>
      </c>
      <c r="E338" s="4" t="str">
        <f>VLOOKUP(A338,HOP!A:L,12,0)</f>
        <v>986.80</v>
      </c>
      <c r="F338" s="4" t="str">
        <f>VLOOKUP(A338,HOP!A:C,3,0)</f>
        <v>3889158</v>
      </c>
      <c r="G338" s="4">
        <f t="shared" si="10"/>
        <v>0</v>
      </c>
      <c r="H338" s="4" t="str">
        <f t="shared" si="11"/>
        <v>，3889158</v>
      </c>
      <c r="I338" s="4" t="str">
        <f>VLOOKUP(A338,HOP!A:U,21,0)</f>
        <v>直连</v>
      </c>
    </row>
    <row r="339" s="4" customFormat="1" hidden="1" spans="1:9">
      <c r="A339" s="5">
        <v>999226641753962</v>
      </c>
      <c r="B339" s="6">
        <v>45175</v>
      </c>
      <c r="C339" s="6">
        <v>45176</v>
      </c>
      <c r="D339" s="4">
        <v>490.71</v>
      </c>
      <c r="E339" s="4" t="str">
        <f>VLOOKUP(A339,HOP!A:L,12,0)</f>
        <v>490.71</v>
      </c>
      <c r="F339" s="4" t="str">
        <f>VLOOKUP(A339,HOP!A:C,3,0)</f>
        <v>3889189</v>
      </c>
      <c r="G339" s="4">
        <f t="shared" si="10"/>
        <v>0</v>
      </c>
      <c r="H339" s="4" t="str">
        <f t="shared" si="11"/>
        <v>，3889189</v>
      </c>
      <c r="I339" s="4" t="str">
        <f>VLOOKUP(A339,HOP!A:U,21,0)</f>
        <v>直连</v>
      </c>
    </row>
    <row r="340" s="4" customFormat="1" hidden="1" spans="1:9">
      <c r="A340" s="5">
        <v>999226641889464</v>
      </c>
      <c r="B340" s="6">
        <v>45175</v>
      </c>
      <c r="C340" s="6">
        <v>45176</v>
      </c>
      <c r="D340" s="4">
        <v>321.23</v>
      </c>
      <c r="E340" s="4" t="str">
        <f>VLOOKUP(A340,HOP!A:L,12,0)</f>
        <v>321.23</v>
      </c>
      <c r="F340" s="4" t="str">
        <f>VLOOKUP(A340,HOP!A:C,3,0)</f>
        <v>3889260</v>
      </c>
      <c r="G340" s="4">
        <f t="shared" si="10"/>
        <v>0</v>
      </c>
      <c r="H340" s="4" t="str">
        <f t="shared" si="11"/>
        <v>，3889260</v>
      </c>
      <c r="I340" s="4" t="str">
        <f>VLOOKUP(A340,HOP!A:U,21,0)</f>
        <v>直连</v>
      </c>
    </row>
    <row r="341" s="4" customFormat="1" hidden="1" spans="1:9">
      <c r="A341" s="5">
        <v>999226641929749</v>
      </c>
      <c r="B341" s="6">
        <v>45175</v>
      </c>
      <c r="C341" s="6">
        <v>45176</v>
      </c>
      <c r="D341" s="4">
        <v>1520.37</v>
      </c>
      <c r="E341" s="4" t="str">
        <f>VLOOKUP(A341,HOP!A:L,12,0)</f>
        <v>1520.37</v>
      </c>
      <c r="F341" s="4" t="str">
        <f>VLOOKUP(A341,HOP!A:C,3,0)</f>
        <v>3889270</v>
      </c>
      <c r="G341" s="4">
        <f t="shared" si="10"/>
        <v>0</v>
      </c>
      <c r="H341" s="4" t="str">
        <f t="shared" si="11"/>
        <v>，3889270</v>
      </c>
      <c r="I341" s="4" t="str">
        <f>VLOOKUP(A341,HOP!A:U,21,0)</f>
        <v>直连</v>
      </c>
    </row>
    <row r="342" s="4" customFormat="1" hidden="1" spans="1:9">
      <c r="A342" s="5">
        <v>999226642397860</v>
      </c>
      <c r="B342" s="6">
        <v>45175</v>
      </c>
      <c r="C342" s="6">
        <v>45176</v>
      </c>
      <c r="D342" s="4">
        <v>454.32</v>
      </c>
      <c r="E342" s="4" t="str">
        <f>VLOOKUP(A342,HOP!A:L,12,0)</f>
        <v>454.32</v>
      </c>
      <c r="F342" s="4" t="str">
        <f>VLOOKUP(A342,HOP!A:C,3,0)</f>
        <v>3889450</v>
      </c>
      <c r="G342" s="4">
        <f t="shared" si="10"/>
        <v>0</v>
      </c>
      <c r="H342" s="4" t="str">
        <f t="shared" si="11"/>
        <v>，3889450</v>
      </c>
      <c r="I342" s="4" t="str">
        <f>VLOOKUP(A342,HOP!A:U,21,0)</f>
        <v>直连</v>
      </c>
    </row>
    <row r="343" s="4" customFormat="1" hidden="1" spans="1:9">
      <c r="A343" s="5">
        <v>999226644619233</v>
      </c>
      <c r="B343" s="6">
        <v>45175</v>
      </c>
      <c r="C343" s="6">
        <v>45176</v>
      </c>
      <c r="D343" s="4">
        <v>1040.7</v>
      </c>
      <c r="E343" s="4" t="str">
        <f>VLOOKUP(A343,HOP!A:L,12,0)</f>
        <v>1040.70</v>
      </c>
      <c r="F343" s="4" t="str">
        <f>VLOOKUP(A343,HOP!A:C,3,0)</f>
        <v>3890226</v>
      </c>
      <c r="G343" s="4">
        <f t="shared" si="10"/>
        <v>0</v>
      </c>
      <c r="H343" s="4" t="str">
        <f t="shared" si="11"/>
        <v>，3890226</v>
      </c>
      <c r="I343" s="4" t="str">
        <f>VLOOKUP(A343,HOP!A:U,21,0)</f>
        <v>直连</v>
      </c>
    </row>
    <row r="344" s="4" customFormat="1" hidden="1" spans="1:9">
      <c r="A344" s="5">
        <v>26644888841</v>
      </c>
      <c r="B344" s="6">
        <v>45175</v>
      </c>
      <c r="C344" s="6">
        <v>45176</v>
      </c>
      <c r="D344" s="4">
        <v>640.64</v>
      </c>
      <c r="E344" s="4" t="str">
        <f>VLOOKUP(A344,HOP!A:L,12,0)</f>
        <v>640.64</v>
      </c>
      <c r="F344" s="4" t="str">
        <f>VLOOKUP(A344,HOP!A:C,3,0)</f>
        <v>3890307</v>
      </c>
      <c r="G344" s="4">
        <f t="shared" si="10"/>
        <v>0</v>
      </c>
      <c r="H344" s="4" t="str">
        <f t="shared" si="11"/>
        <v>，3890307</v>
      </c>
      <c r="I344" s="4" t="str">
        <f>VLOOKUP(A344,HOP!A:U,21,0)</f>
        <v>直连</v>
      </c>
    </row>
    <row r="345" s="4" customFormat="1" hidden="1" spans="1:9">
      <c r="A345" s="5">
        <v>999226645063758</v>
      </c>
      <c r="B345" s="6">
        <v>45175</v>
      </c>
      <c r="C345" s="6">
        <v>45176</v>
      </c>
      <c r="D345" s="4">
        <v>2166.74</v>
      </c>
      <c r="E345" s="4" t="str">
        <f>VLOOKUP(A345,HOP!A:L,12,0)</f>
        <v>2166.74</v>
      </c>
      <c r="F345" s="4" t="str">
        <f>VLOOKUP(A345,HOP!A:C,3,0)</f>
        <v>3890341</v>
      </c>
      <c r="G345" s="4">
        <f t="shared" si="10"/>
        <v>0</v>
      </c>
      <c r="H345" s="4" t="str">
        <f t="shared" si="11"/>
        <v>，3890341</v>
      </c>
      <c r="I345" s="4" t="str">
        <f>VLOOKUP(A345,HOP!A:U,21,0)</f>
        <v>直连</v>
      </c>
    </row>
    <row r="346" s="4" customFormat="1" hidden="1" spans="1:9">
      <c r="A346" s="5">
        <v>999226645882187</v>
      </c>
      <c r="B346" s="6">
        <v>45175</v>
      </c>
      <c r="C346" s="6">
        <v>45176</v>
      </c>
      <c r="D346" s="4">
        <v>323.95</v>
      </c>
      <c r="E346" s="4" t="str">
        <f>VLOOKUP(A346,HOP!A:L,12,0)</f>
        <v>323.98</v>
      </c>
      <c r="F346" s="4" t="str">
        <f>VLOOKUP(A346,HOP!A:C,3,0)</f>
        <v>3890592</v>
      </c>
      <c r="G346" s="4">
        <f t="shared" si="10"/>
        <v>-0.0300000000000296</v>
      </c>
      <c r="H346" s="4" t="str">
        <f t="shared" si="11"/>
        <v>，3890592</v>
      </c>
      <c r="I346" s="4" t="str">
        <f>VLOOKUP(A346,HOP!A:U,21,0)</f>
        <v>直连</v>
      </c>
    </row>
    <row r="347" s="4" customFormat="1" hidden="1" spans="1:9">
      <c r="A347" s="5">
        <v>999226646665380</v>
      </c>
      <c r="B347" s="6">
        <v>45175</v>
      </c>
      <c r="C347" s="6">
        <v>45176</v>
      </c>
      <c r="D347" s="4">
        <v>277.06</v>
      </c>
      <c r="E347" s="4" t="str">
        <f>VLOOKUP(A347,HOP!A:L,12,0)</f>
        <v>277.06</v>
      </c>
      <c r="F347" s="4" t="str">
        <f>VLOOKUP(A347,HOP!A:C,3,0)</f>
        <v>3890860</v>
      </c>
      <c r="G347" s="4">
        <f t="shared" si="10"/>
        <v>0</v>
      </c>
      <c r="H347" s="4" t="str">
        <f t="shared" si="11"/>
        <v>，3890860</v>
      </c>
      <c r="I347" s="4" t="str">
        <f>VLOOKUP(A347,HOP!A:U,21,0)</f>
        <v>直连</v>
      </c>
    </row>
    <row r="348" s="4" customFormat="1" hidden="1" spans="1:9">
      <c r="A348" s="5">
        <v>999226647318812</v>
      </c>
      <c r="B348" s="6">
        <v>45175</v>
      </c>
      <c r="C348" s="6">
        <v>45176</v>
      </c>
      <c r="D348" s="4">
        <v>796.82</v>
      </c>
      <c r="E348" s="4" t="str">
        <f>VLOOKUP(A348,HOP!A:L,12,0)</f>
        <v>796.82</v>
      </c>
      <c r="F348" s="4" t="str">
        <f>VLOOKUP(A348,HOP!A:C,3,0)</f>
        <v>3891074</v>
      </c>
      <c r="G348" s="4">
        <f t="shared" si="10"/>
        <v>0</v>
      </c>
      <c r="H348" s="4" t="str">
        <f t="shared" si="11"/>
        <v>，3891074</v>
      </c>
      <c r="I348" s="4" t="str">
        <f>VLOOKUP(A348,HOP!A:U,21,0)</f>
        <v>直采</v>
      </c>
    </row>
    <row r="349" s="4" customFormat="1" hidden="1" spans="1:9">
      <c r="A349" s="5">
        <v>999226647785310</v>
      </c>
      <c r="B349" s="6">
        <v>45175</v>
      </c>
      <c r="C349" s="6">
        <v>45176</v>
      </c>
      <c r="D349" s="4">
        <v>323.95</v>
      </c>
      <c r="E349" s="4" t="str">
        <f>VLOOKUP(A349,HOP!A:L,12,0)</f>
        <v>323.98</v>
      </c>
      <c r="F349" s="4" t="str">
        <f>VLOOKUP(A349,HOP!A:C,3,0)</f>
        <v>3891331</v>
      </c>
      <c r="G349" s="4">
        <f t="shared" si="10"/>
        <v>-0.0300000000000296</v>
      </c>
      <c r="H349" s="4" t="str">
        <f t="shared" si="11"/>
        <v>，3891331</v>
      </c>
      <c r="I349" s="4" t="str">
        <f>VLOOKUP(A349,HOP!A:U,21,0)</f>
        <v>直连</v>
      </c>
    </row>
    <row r="350" s="4" customFormat="1" hidden="1" spans="1:9">
      <c r="A350" s="5">
        <v>999226647801582</v>
      </c>
      <c r="B350" s="6">
        <v>45175</v>
      </c>
      <c r="C350" s="6">
        <v>45176</v>
      </c>
      <c r="D350" s="4">
        <v>763.32</v>
      </c>
      <c r="E350" s="4" t="str">
        <f>VLOOKUP(A350,HOP!A:L,12,0)</f>
        <v>763.32</v>
      </c>
      <c r="F350" s="4" t="str">
        <f>VLOOKUP(A350,HOP!A:C,3,0)</f>
        <v>3891337</v>
      </c>
      <c r="G350" s="4">
        <f t="shared" si="10"/>
        <v>0</v>
      </c>
      <c r="H350" s="4" t="str">
        <f t="shared" si="11"/>
        <v>，3891337</v>
      </c>
      <c r="I350" s="4" t="str">
        <f>VLOOKUP(A350,HOP!A:U,21,0)</f>
        <v>直连</v>
      </c>
    </row>
    <row r="351" s="4" customFormat="1" hidden="1" spans="1:9">
      <c r="A351" s="5">
        <v>999226652574052</v>
      </c>
      <c r="B351" s="6">
        <v>45175</v>
      </c>
      <c r="C351" s="6">
        <v>45176</v>
      </c>
      <c r="D351" s="4">
        <v>503.02</v>
      </c>
      <c r="E351" s="4" t="str">
        <f>VLOOKUP(A351,HOP!A:L,12,0)</f>
        <v>503.02</v>
      </c>
      <c r="F351" s="4" t="str">
        <f>VLOOKUP(A351,HOP!A:C,3,0)</f>
        <v>3892060</v>
      </c>
      <c r="G351" s="4">
        <f t="shared" si="10"/>
        <v>0</v>
      </c>
      <c r="H351" s="4" t="str">
        <f t="shared" si="11"/>
        <v>，3892060</v>
      </c>
      <c r="I351" s="4" t="str">
        <f>VLOOKUP(A351,HOP!A:U,21,0)</f>
        <v>直连</v>
      </c>
    </row>
    <row r="352" s="4" customFormat="1" hidden="1" spans="1:9">
      <c r="A352" s="5">
        <v>999226652739519</v>
      </c>
      <c r="B352" s="6">
        <v>45175</v>
      </c>
      <c r="C352" s="6">
        <v>45176</v>
      </c>
      <c r="D352" s="4">
        <v>961.79</v>
      </c>
      <c r="E352" s="4" t="str">
        <f>VLOOKUP(A352,HOP!A:L,12,0)</f>
        <v>961.79</v>
      </c>
      <c r="F352" s="4" t="str">
        <f>VLOOKUP(A352,HOP!A:C,3,0)</f>
        <v>3892071</v>
      </c>
      <c r="G352" s="4">
        <f t="shared" si="10"/>
        <v>0</v>
      </c>
      <c r="H352" s="4" t="str">
        <f t="shared" si="11"/>
        <v>，3892071</v>
      </c>
      <c r="I352" s="4" t="str">
        <f>VLOOKUP(A352,HOP!A:U,21,0)</f>
        <v>直连</v>
      </c>
    </row>
    <row r="353" s="4" customFormat="1" hidden="1" spans="1:9">
      <c r="A353" s="5">
        <v>999226655510435</v>
      </c>
      <c r="B353" s="6">
        <v>45175</v>
      </c>
      <c r="C353" s="6">
        <v>45176</v>
      </c>
      <c r="D353" s="4">
        <v>503.02</v>
      </c>
      <c r="E353" s="4" t="str">
        <f>VLOOKUP(A353,HOP!A:L,12,0)</f>
        <v>503.02</v>
      </c>
      <c r="F353" s="4" t="str">
        <f>VLOOKUP(A353,HOP!A:C,3,0)</f>
        <v>3892442</v>
      </c>
      <c r="G353" s="4">
        <f t="shared" si="10"/>
        <v>0</v>
      </c>
      <c r="H353" s="4" t="str">
        <f t="shared" si="11"/>
        <v>，3892442</v>
      </c>
      <c r="I353" s="4" t="str">
        <f>VLOOKUP(A353,HOP!A:U,21,0)</f>
        <v>直连</v>
      </c>
    </row>
    <row r="354" s="4" customFormat="1" hidden="1" spans="1:9">
      <c r="A354" s="5">
        <v>999226656143619</v>
      </c>
      <c r="B354" s="6">
        <v>45175</v>
      </c>
      <c r="C354" s="6">
        <v>45176</v>
      </c>
      <c r="D354" s="4">
        <v>196.25</v>
      </c>
      <c r="E354" s="4" t="str">
        <f>VLOOKUP(A354,HOP!A:L,12,0)</f>
        <v>196.25</v>
      </c>
      <c r="F354" s="4" t="str">
        <f>VLOOKUP(A354,HOP!A:C,3,0)</f>
        <v>3892513</v>
      </c>
      <c r="G354" s="4">
        <f t="shared" si="10"/>
        <v>0</v>
      </c>
      <c r="H354" s="4" t="str">
        <f t="shared" si="11"/>
        <v>，3892513</v>
      </c>
      <c r="I354" s="4" t="str">
        <f>VLOOKUP(A354,HOP!A:U,21,0)</f>
        <v>直连</v>
      </c>
    </row>
    <row r="355" s="4" customFormat="1" hidden="1" spans="1:9">
      <c r="A355" s="5">
        <v>999226656402347</v>
      </c>
      <c r="B355" s="6">
        <v>45175</v>
      </c>
      <c r="C355" s="6">
        <v>45176</v>
      </c>
      <c r="D355" s="4">
        <v>503.02</v>
      </c>
      <c r="E355" s="4" t="str">
        <f>VLOOKUP(A355,HOP!A:L,12,0)</f>
        <v>503.02</v>
      </c>
      <c r="F355" s="4" t="str">
        <f>VLOOKUP(A355,HOP!A:C,3,0)</f>
        <v>3892548</v>
      </c>
      <c r="G355" s="4">
        <f t="shared" si="10"/>
        <v>0</v>
      </c>
      <c r="H355" s="4" t="str">
        <f t="shared" si="11"/>
        <v>，3892548</v>
      </c>
      <c r="I355" s="4" t="str">
        <f>VLOOKUP(A355,HOP!A:U,21,0)</f>
        <v>直连</v>
      </c>
    </row>
    <row r="356" s="4" customFormat="1" hidden="1" spans="1:9">
      <c r="A356" s="5">
        <v>999224062213447</v>
      </c>
      <c r="B356" s="6">
        <v>45173</v>
      </c>
      <c r="C356" s="6">
        <v>45177</v>
      </c>
      <c r="D356" s="4">
        <v>0</v>
      </c>
      <c r="E356" s="4" t="e">
        <f>VLOOKUP(A356,HOP!A:L,12,0)</f>
        <v>#N/A</v>
      </c>
      <c r="F356" s="4" t="e">
        <f>VLOOKUP(A356,HOP!A:C,3,0)</f>
        <v>#N/A</v>
      </c>
      <c r="G356" s="4" t="e">
        <f t="shared" si="10"/>
        <v>#N/A</v>
      </c>
      <c r="H356" s="4" t="e">
        <f t="shared" si="11"/>
        <v>#N/A</v>
      </c>
      <c r="I356" s="4" t="e">
        <f>VLOOKUP(A356,HOP!A:U,21,0)</f>
        <v>#N/A</v>
      </c>
    </row>
    <row r="357" s="4" customFormat="1" hidden="1" spans="1:9">
      <c r="A357" s="5">
        <v>999224129179185</v>
      </c>
      <c r="B357" s="6">
        <v>45174</v>
      </c>
      <c r="C357" s="6">
        <v>45177</v>
      </c>
      <c r="D357" s="4">
        <v>399</v>
      </c>
      <c r="E357" s="4" t="str">
        <f>VLOOKUP(A357,HOP!A:L,12,0)</f>
        <v>399.00</v>
      </c>
      <c r="F357" s="4" t="str">
        <f>VLOOKUP(A357,HOP!A:C,3,0)</f>
        <v>3366081</v>
      </c>
      <c r="G357" s="4">
        <f t="shared" si="10"/>
        <v>0</v>
      </c>
      <c r="H357" s="4" t="str">
        <f t="shared" si="11"/>
        <v>，3366081</v>
      </c>
      <c r="I357" s="4" t="str">
        <f>VLOOKUP(A357,HOP!A:U,21,0)</f>
        <v>直连</v>
      </c>
    </row>
    <row r="358" s="4" customFormat="1" hidden="1" spans="1:9">
      <c r="A358" s="5">
        <v>999224710835343</v>
      </c>
      <c r="B358" s="6">
        <v>45176</v>
      </c>
      <c r="C358" s="6">
        <v>45177</v>
      </c>
      <c r="D358" s="4">
        <v>549</v>
      </c>
      <c r="E358" s="4" t="str">
        <f>VLOOKUP(A358,HOP!A:L,12,0)</f>
        <v>549.00</v>
      </c>
      <c r="F358" s="4" t="str">
        <f>VLOOKUP(A358,HOP!A:C,3,0)</f>
        <v>3488234</v>
      </c>
      <c r="G358" s="4">
        <f t="shared" si="10"/>
        <v>0</v>
      </c>
      <c r="H358" s="4" t="str">
        <f t="shared" si="11"/>
        <v>，3488234</v>
      </c>
      <c r="I358" s="4" t="str">
        <f>VLOOKUP(A358,HOP!A:U,21,0)</f>
        <v>直连</v>
      </c>
    </row>
    <row r="359" s="4" customFormat="1" hidden="1" spans="1:9">
      <c r="A359" s="5">
        <v>999224907103592</v>
      </c>
      <c r="B359" s="6">
        <v>45172</v>
      </c>
      <c r="C359" s="6">
        <v>45177</v>
      </c>
      <c r="D359" s="4">
        <v>2963.15</v>
      </c>
      <c r="E359" s="4" t="str">
        <f>VLOOKUP(A359,HOP!A:L,12,0)</f>
        <v>2963.15</v>
      </c>
      <c r="F359" s="4" t="str">
        <f>VLOOKUP(A359,HOP!A:C,3,0)</f>
        <v>3539108</v>
      </c>
      <c r="G359" s="4">
        <f t="shared" si="10"/>
        <v>0</v>
      </c>
      <c r="H359" s="4" t="str">
        <f t="shared" si="11"/>
        <v>，3539108</v>
      </c>
      <c r="I359" s="4" t="str">
        <f>VLOOKUP(A359,HOP!A:U,21,0)</f>
        <v>直连</v>
      </c>
    </row>
    <row r="360" s="4" customFormat="1" hidden="1" spans="1:9">
      <c r="A360" s="5">
        <v>999224929273381</v>
      </c>
      <c r="B360" s="6">
        <v>45176</v>
      </c>
      <c r="C360" s="6">
        <v>45177</v>
      </c>
      <c r="D360" s="4">
        <v>497.04</v>
      </c>
      <c r="E360" s="4" t="str">
        <f>VLOOKUP(A360,HOP!A:L,12,0)</f>
        <v>497.04</v>
      </c>
      <c r="F360" s="4" t="str">
        <f>VLOOKUP(A360,HOP!A:C,3,0)</f>
        <v>3544160</v>
      </c>
      <c r="G360" s="4">
        <f t="shared" si="10"/>
        <v>0</v>
      </c>
      <c r="H360" s="4" t="str">
        <f t="shared" si="11"/>
        <v>，3544160</v>
      </c>
      <c r="I360" s="4" t="str">
        <f>VLOOKUP(A360,HOP!A:U,21,0)</f>
        <v>直连</v>
      </c>
    </row>
    <row r="361" s="4" customFormat="1" hidden="1" spans="1:9">
      <c r="A361" s="5">
        <v>999225042613559</v>
      </c>
      <c r="B361" s="6">
        <v>45175</v>
      </c>
      <c r="C361" s="6">
        <v>45177</v>
      </c>
      <c r="D361" s="4">
        <v>0</v>
      </c>
      <c r="E361" s="4" t="e">
        <f>VLOOKUP(A361,HOP!A:L,12,0)</f>
        <v>#N/A</v>
      </c>
      <c r="F361" s="4" t="e">
        <f>VLOOKUP(A361,HOP!A:C,3,0)</f>
        <v>#N/A</v>
      </c>
      <c r="G361" s="4" t="e">
        <f t="shared" si="10"/>
        <v>#N/A</v>
      </c>
      <c r="H361" s="4" t="e">
        <f t="shared" si="11"/>
        <v>#N/A</v>
      </c>
      <c r="I361" s="4" t="e">
        <f>VLOOKUP(A361,HOP!A:U,21,0)</f>
        <v>#N/A</v>
      </c>
    </row>
    <row r="362" s="4" customFormat="1" hidden="1" spans="1:9">
      <c r="A362" s="5">
        <v>999225042705434</v>
      </c>
      <c r="B362" s="6">
        <v>45175</v>
      </c>
      <c r="C362" s="6">
        <v>45177</v>
      </c>
      <c r="D362" s="4">
        <v>0</v>
      </c>
      <c r="E362" s="4" t="e">
        <f>VLOOKUP(A362,HOP!A:L,12,0)</f>
        <v>#N/A</v>
      </c>
      <c r="F362" s="4" t="e">
        <f>VLOOKUP(A362,HOP!A:C,3,0)</f>
        <v>#N/A</v>
      </c>
      <c r="G362" s="4" t="e">
        <f t="shared" si="10"/>
        <v>#N/A</v>
      </c>
      <c r="H362" s="4" t="e">
        <f t="shared" si="11"/>
        <v>#N/A</v>
      </c>
      <c r="I362" s="4" t="e">
        <f>VLOOKUP(A362,HOP!A:U,21,0)</f>
        <v>#N/A</v>
      </c>
    </row>
    <row r="363" s="4" customFormat="1" hidden="1" spans="1:9">
      <c r="A363" s="5">
        <v>999225042804594</v>
      </c>
      <c r="B363" s="6">
        <v>45175</v>
      </c>
      <c r="C363" s="6">
        <v>45177</v>
      </c>
      <c r="D363" s="4">
        <v>1319.52</v>
      </c>
      <c r="E363" s="4" t="str">
        <f>VLOOKUP(A363,HOP!A:L,12,0)</f>
        <v>1319.52</v>
      </c>
      <c r="F363" s="4" t="str">
        <f>VLOOKUP(A363,HOP!A:C,3,0)</f>
        <v>3573095</v>
      </c>
      <c r="G363" s="4">
        <f t="shared" si="10"/>
        <v>0</v>
      </c>
      <c r="H363" s="4" t="str">
        <f t="shared" si="11"/>
        <v>，3573095</v>
      </c>
      <c r="I363" s="4" t="str">
        <f>VLOOKUP(A363,HOP!A:U,21,0)</f>
        <v>直连</v>
      </c>
    </row>
    <row r="364" s="4" customFormat="1" hidden="1" spans="1:9">
      <c r="A364" s="5">
        <v>999225043432437</v>
      </c>
      <c r="B364" s="6">
        <v>45175</v>
      </c>
      <c r="C364" s="6">
        <v>45177</v>
      </c>
      <c r="D364" s="4">
        <v>0</v>
      </c>
      <c r="E364" s="4" t="e">
        <f>VLOOKUP(A364,HOP!A:L,12,0)</f>
        <v>#N/A</v>
      </c>
      <c r="F364" s="4" t="e">
        <f>VLOOKUP(A364,HOP!A:C,3,0)</f>
        <v>#N/A</v>
      </c>
      <c r="G364" s="4" t="e">
        <f t="shared" si="10"/>
        <v>#N/A</v>
      </c>
      <c r="H364" s="4" t="e">
        <f t="shared" si="11"/>
        <v>#N/A</v>
      </c>
      <c r="I364" s="4" t="e">
        <f>VLOOKUP(A364,HOP!A:U,21,0)</f>
        <v>#N/A</v>
      </c>
    </row>
    <row r="365" s="4" customFormat="1" hidden="1" spans="1:9">
      <c r="A365" s="5">
        <v>999225109182875</v>
      </c>
      <c r="B365" s="6">
        <v>45176</v>
      </c>
      <c r="C365" s="6">
        <v>45177</v>
      </c>
      <c r="D365" s="4">
        <v>0</v>
      </c>
      <c r="E365" s="4" t="e">
        <f>VLOOKUP(A365,HOP!A:L,12,0)</f>
        <v>#N/A</v>
      </c>
      <c r="F365" s="4" t="e">
        <f>VLOOKUP(A365,HOP!A:C,3,0)</f>
        <v>#N/A</v>
      </c>
      <c r="G365" s="4" t="e">
        <f t="shared" si="10"/>
        <v>#N/A</v>
      </c>
      <c r="H365" s="4" t="e">
        <f t="shared" si="11"/>
        <v>#N/A</v>
      </c>
      <c r="I365" s="4" t="e">
        <f>VLOOKUP(A365,HOP!A:U,21,0)</f>
        <v>#N/A</v>
      </c>
    </row>
    <row r="366" s="4" customFormat="1" hidden="1" spans="1:9">
      <c r="A366" s="5">
        <v>999225150885523</v>
      </c>
      <c r="B366" s="6">
        <v>45176</v>
      </c>
      <c r="C366" s="6">
        <v>45177</v>
      </c>
      <c r="D366" s="4">
        <v>0</v>
      </c>
      <c r="E366" s="4" t="e">
        <f>VLOOKUP(A366,HOP!A:L,12,0)</f>
        <v>#N/A</v>
      </c>
      <c r="F366" s="4" t="e">
        <f>VLOOKUP(A366,HOP!A:C,3,0)</f>
        <v>#N/A</v>
      </c>
      <c r="G366" s="4" t="e">
        <f t="shared" si="10"/>
        <v>#N/A</v>
      </c>
      <c r="H366" s="4" t="e">
        <f t="shared" si="11"/>
        <v>#N/A</v>
      </c>
      <c r="I366" s="4" t="e">
        <f>VLOOKUP(A366,HOP!A:U,21,0)</f>
        <v>#N/A</v>
      </c>
    </row>
    <row r="367" s="4" customFormat="1" hidden="1" spans="1:9">
      <c r="A367" s="5">
        <v>999225240504861</v>
      </c>
      <c r="B367" s="6">
        <v>45174</v>
      </c>
      <c r="C367" s="6">
        <v>45177</v>
      </c>
      <c r="D367" s="4">
        <v>1813.35</v>
      </c>
      <c r="E367" s="4" t="str">
        <f>VLOOKUP(A367,HOP!A:L,12,0)</f>
        <v>1813.38</v>
      </c>
      <c r="F367" s="4" t="str">
        <f>VLOOKUP(A367,HOP!A:C,3,0)</f>
        <v>3617238</v>
      </c>
      <c r="G367" s="4">
        <f t="shared" si="10"/>
        <v>-0.0300000000002001</v>
      </c>
      <c r="H367" s="4" t="str">
        <f t="shared" si="11"/>
        <v>，3617238</v>
      </c>
      <c r="I367" s="4" t="str">
        <f>VLOOKUP(A367,HOP!A:U,21,0)</f>
        <v>直连</v>
      </c>
    </row>
    <row r="368" s="4" customFormat="1" hidden="1" spans="1:9">
      <c r="A368" s="5">
        <v>999225361923485</v>
      </c>
      <c r="B368" s="6">
        <v>45171</v>
      </c>
      <c r="C368" s="6">
        <v>45177</v>
      </c>
      <c r="D368" s="4">
        <v>0</v>
      </c>
      <c r="E368" s="4" t="e">
        <f>VLOOKUP(A368,HOP!A:L,12,0)</f>
        <v>#N/A</v>
      </c>
      <c r="F368" s="4" t="e">
        <f>VLOOKUP(A368,HOP!A:C,3,0)</f>
        <v>#N/A</v>
      </c>
      <c r="G368" s="4" t="e">
        <f t="shared" si="10"/>
        <v>#N/A</v>
      </c>
      <c r="H368" s="4" t="e">
        <f t="shared" si="11"/>
        <v>#N/A</v>
      </c>
      <c r="I368" s="4" t="e">
        <f>VLOOKUP(A368,HOP!A:U,21,0)</f>
        <v>#N/A</v>
      </c>
    </row>
    <row r="369" s="4" customFormat="1" hidden="1" spans="1:9">
      <c r="A369" s="5">
        <v>999225383472045</v>
      </c>
      <c r="B369" s="6">
        <v>45176</v>
      </c>
      <c r="C369" s="6">
        <v>45177</v>
      </c>
      <c r="D369" s="4">
        <v>779.1</v>
      </c>
      <c r="E369" s="4" t="str">
        <f>VLOOKUP(A369,HOP!A:L,12,0)</f>
        <v>779.13</v>
      </c>
      <c r="F369" s="4" t="str">
        <f>VLOOKUP(A369,HOP!A:C,3,0)</f>
        <v>3646776</v>
      </c>
      <c r="G369" s="4">
        <f t="shared" si="10"/>
        <v>-0.0299999999999727</v>
      </c>
      <c r="H369" s="4" t="str">
        <f t="shared" si="11"/>
        <v>，3646776</v>
      </c>
      <c r="I369" s="4" t="str">
        <f>VLOOKUP(A369,HOP!A:U,21,0)</f>
        <v>直连</v>
      </c>
    </row>
    <row r="370" s="4" customFormat="1" hidden="1" spans="1:9">
      <c r="A370" s="5">
        <v>999225409464981</v>
      </c>
      <c r="B370" s="6">
        <v>45176</v>
      </c>
      <c r="C370" s="6">
        <v>45177</v>
      </c>
      <c r="D370" s="4">
        <v>1273.76</v>
      </c>
      <c r="E370" s="4" t="str">
        <f>VLOOKUP(A370,HOP!A:L,12,0)</f>
        <v>1273.76</v>
      </c>
      <c r="F370" s="4" t="str">
        <f>VLOOKUP(A370,HOP!A:C,3,0)</f>
        <v>3651749</v>
      </c>
      <c r="G370" s="4">
        <f t="shared" si="10"/>
        <v>0</v>
      </c>
      <c r="H370" s="4" t="str">
        <f t="shared" si="11"/>
        <v>，3651749</v>
      </c>
      <c r="I370" s="4" t="str">
        <f>VLOOKUP(A370,HOP!A:U,21,0)</f>
        <v>直连</v>
      </c>
    </row>
    <row r="371" s="4" customFormat="1" hidden="1" spans="1:9">
      <c r="A371" s="5">
        <v>999225424024921</v>
      </c>
      <c r="B371" s="6">
        <v>45176</v>
      </c>
      <c r="C371" s="6">
        <v>45177</v>
      </c>
      <c r="D371" s="4">
        <v>363.12</v>
      </c>
      <c r="E371" s="4" t="str">
        <f>VLOOKUP(A371,HOP!A:L,12,0)</f>
        <v>363.12</v>
      </c>
      <c r="F371" s="4" t="str">
        <f>VLOOKUP(A371,HOP!A:C,3,0)</f>
        <v>3654868</v>
      </c>
      <c r="G371" s="4">
        <f t="shared" si="10"/>
        <v>0</v>
      </c>
      <c r="H371" s="4" t="str">
        <f t="shared" si="11"/>
        <v>，3654868</v>
      </c>
      <c r="I371" s="4" t="str">
        <f>VLOOKUP(A371,HOP!A:U,21,0)</f>
        <v>直连</v>
      </c>
    </row>
    <row r="372" s="4" customFormat="1" hidden="1" spans="1:9">
      <c r="A372" s="5">
        <v>999225424991969</v>
      </c>
      <c r="B372" s="6">
        <v>45175</v>
      </c>
      <c r="C372" s="6">
        <v>45177</v>
      </c>
      <c r="D372" s="4">
        <v>4696.08</v>
      </c>
      <c r="E372" s="4" t="str">
        <f>VLOOKUP(A372,HOP!A:L,12,0)</f>
        <v>4696.08</v>
      </c>
      <c r="F372" s="4" t="str">
        <f>VLOOKUP(A372,HOP!A:C,3,0)</f>
        <v>3655092</v>
      </c>
      <c r="G372" s="4">
        <f t="shared" si="10"/>
        <v>0</v>
      </c>
      <c r="H372" s="4" t="str">
        <f t="shared" si="11"/>
        <v>，3655092</v>
      </c>
      <c r="I372" s="4" t="str">
        <f>VLOOKUP(A372,HOP!A:U,21,0)</f>
        <v>直连</v>
      </c>
    </row>
    <row r="373" s="4" customFormat="1" hidden="1" spans="1:9">
      <c r="A373" s="5">
        <v>999225468774053</v>
      </c>
      <c r="B373" s="6">
        <v>45176</v>
      </c>
      <c r="C373" s="6">
        <v>45177</v>
      </c>
      <c r="D373" s="4">
        <v>710.55</v>
      </c>
      <c r="E373" s="4" t="str">
        <f>VLOOKUP(A373,HOP!A:L,12,0)</f>
        <v>710.55</v>
      </c>
      <c r="F373" s="4" t="str">
        <f>VLOOKUP(A373,HOP!A:C,3,0)</f>
        <v>3661782</v>
      </c>
      <c r="G373" s="4">
        <f t="shared" si="10"/>
        <v>0</v>
      </c>
      <c r="H373" s="4" t="str">
        <f t="shared" si="11"/>
        <v>，3661782</v>
      </c>
      <c r="I373" s="4" t="str">
        <f>VLOOKUP(A373,HOP!A:U,21,0)</f>
        <v>直连</v>
      </c>
    </row>
    <row r="374" s="4" customFormat="1" hidden="1" spans="1:9">
      <c r="A374" s="5">
        <v>999225478388893</v>
      </c>
      <c r="B374" s="6">
        <v>45175</v>
      </c>
      <c r="C374" s="6">
        <v>45177</v>
      </c>
      <c r="D374" s="4">
        <v>1561.12</v>
      </c>
      <c r="E374" s="4" t="str">
        <f>VLOOKUP(A374,HOP!A:L,12,0)</f>
        <v>1561.14</v>
      </c>
      <c r="F374" s="4" t="str">
        <f>VLOOKUP(A374,HOP!A:C,3,0)</f>
        <v>3664070</v>
      </c>
      <c r="G374" s="4">
        <f t="shared" si="10"/>
        <v>-0.0200000000002092</v>
      </c>
      <c r="H374" s="4" t="str">
        <f t="shared" si="11"/>
        <v>，3664070</v>
      </c>
      <c r="I374" s="4" t="str">
        <f>VLOOKUP(A374,HOP!A:U,21,0)</f>
        <v>直连</v>
      </c>
    </row>
    <row r="375" s="4" customFormat="1" hidden="1" spans="1:9">
      <c r="A375" s="5">
        <v>999225496904847</v>
      </c>
      <c r="B375" s="6">
        <v>45175</v>
      </c>
      <c r="C375" s="6">
        <v>45177</v>
      </c>
      <c r="D375" s="4">
        <v>4772.14</v>
      </c>
      <c r="E375" s="4" t="str">
        <f>VLOOKUP(A375,HOP!A:L,12,0)</f>
        <v>4772.14</v>
      </c>
      <c r="F375" s="4" t="str">
        <f>VLOOKUP(A375,HOP!A:C,3,0)</f>
        <v>3667669</v>
      </c>
      <c r="G375" s="4">
        <f t="shared" si="10"/>
        <v>0</v>
      </c>
      <c r="H375" s="4" t="str">
        <f t="shared" si="11"/>
        <v>，3667669</v>
      </c>
      <c r="I375" s="4" t="str">
        <f>VLOOKUP(A375,HOP!A:U,21,0)</f>
        <v>直连</v>
      </c>
    </row>
    <row r="376" s="4" customFormat="1" hidden="1" spans="1:9">
      <c r="A376" s="5">
        <v>999225515950311</v>
      </c>
      <c r="B376" s="6">
        <v>45173</v>
      </c>
      <c r="C376" s="6">
        <v>45177</v>
      </c>
      <c r="D376" s="4">
        <v>2368.76</v>
      </c>
      <c r="E376" s="4" t="str">
        <f>VLOOKUP(A376,HOP!A:L,12,0)</f>
        <v>2368.76</v>
      </c>
      <c r="F376" s="4" t="str">
        <f>VLOOKUP(A376,HOP!A:C,3,0)</f>
        <v>3670722</v>
      </c>
      <c r="G376" s="4">
        <f t="shared" si="10"/>
        <v>0</v>
      </c>
      <c r="H376" s="4" t="str">
        <f t="shared" si="11"/>
        <v>，3670722</v>
      </c>
      <c r="I376" s="4" t="str">
        <f>VLOOKUP(A376,HOP!A:U,21,0)</f>
        <v>直连</v>
      </c>
    </row>
    <row r="377" s="4" customFormat="1" hidden="1" spans="1:9">
      <c r="A377" s="5">
        <v>999225658594903</v>
      </c>
      <c r="B377" s="6">
        <v>45175</v>
      </c>
      <c r="C377" s="6">
        <v>45177</v>
      </c>
      <c r="D377" s="4">
        <v>1849.88</v>
      </c>
      <c r="E377" s="4" t="str">
        <f>VLOOKUP(A377,HOP!A:L,12,0)</f>
        <v>1849.88</v>
      </c>
      <c r="F377" s="4" t="str">
        <f>VLOOKUP(A377,HOP!A:C,3,0)</f>
        <v>3700009</v>
      </c>
      <c r="G377" s="4">
        <f t="shared" si="10"/>
        <v>0</v>
      </c>
      <c r="H377" s="4" t="str">
        <f t="shared" si="11"/>
        <v>，3700009</v>
      </c>
      <c r="I377" s="4" t="str">
        <f>VLOOKUP(A377,HOP!A:U,21,0)</f>
        <v>直连</v>
      </c>
    </row>
    <row r="378" s="4" customFormat="1" hidden="1" spans="1:9">
      <c r="A378" s="5">
        <v>999225676381807</v>
      </c>
      <c r="B378" s="6">
        <v>45174</v>
      </c>
      <c r="C378" s="6">
        <v>45177</v>
      </c>
      <c r="D378" s="4">
        <v>1166.52</v>
      </c>
      <c r="E378" s="4" t="str">
        <f>VLOOKUP(A378,HOP!A:L,12,0)</f>
        <v>1166.52</v>
      </c>
      <c r="F378" s="4" t="str">
        <f>VLOOKUP(A378,HOP!A:C,3,0)</f>
        <v>3704367</v>
      </c>
      <c r="G378" s="4">
        <f t="shared" si="10"/>
        <v>0</v>
      </c>
      <c r="H378" s="4" t="str">
        <f t="shared" si="11"/>
        <v>，3704367</v>
      </c>
      <c r="I378" s="4" t="str">
        <f>VLOOKUP(A378,HOP!A:U,21,0)</f>
        <v>直连</v>
      </c>
    </row>
    <row r="379" s="4" customFormat="1" hidden="1" spans="1:9">
      <c r="A379" s="5">
        <v>999225714029116</v>
      </c>
      <c r="B379" s="6">
        <v>45176</v>
      </c>
      <c r="C379" s="6">
        <v>45177</v>
      </c>
      <c r="D379" s="4">
        <v>0</v>
      </c>
      <c r="E379" s="4" t="e">
        <f>VLOOKUP(A379,HOP!A:L,12,0)</f>
        <v>#N/A</v>
      </c>
      <c r="F379" s="4" t="e">
        <f>VLOOKUP(A379,HOP!A:C,3,0)</f>
        <v>#N/A</v>
      </c>
      <c r="G379" s="4" t="e">
        <f t="shared" si="10"/>
        <v>#N/A</v>
      </c>
      <c r="H379" s="4" t="e">
        <f t="shared" si="11"/>
        <v>#N/A</v>
      </c>
      <c r="I379" s="4" t="e">
        <f>VLOOKUP(A379,HOP!A:U,21,0)</f>
        <v>#N/A</v>
      </c>
    </row>
    <row r="380" s="4" customFormat="1" hidden="1" spans="1:9">
      <c r="A380" s="5">
        <v>999225718064127</v>
      </c>
      <c r="B380" s="6">
        <v>45169</v>
      </c>
      <c r="C380" s="6">
        <v>45177</v>
      </c>
      <c r="D380" s="4">
        <v>0</v>
      </c>
      <c r="E380" s="4" t="e">
        <f>VLOOKUP(A380,HOP!A:L,12,0)</f>
        <v>#N/A</v>
      </c>
      <c r="F380" s="4" t="e">
        <f>VLOOKUP(A380,HOP!A:C,3,0)</f>
        <v>#N/A</v>
      </c>
      <c r="G380" s="4" t="e">
        <f t="shared" si="10"/>
        <v>#N/A</v>
      </c>
      <c r="H380" s="4" t="e">
        <f t="shared" si="11"/>
        <v>#N/A</v>
      </c>
      <c r="I380" s="4" t="e">
        <f>VLOOKUP(A380,HOP!A:U,21,0)</f>
        <v>#N/A</v>
      </c>
    </row>
    <row r="381" s="4" customFormat="1" hidden="1" spans="1:9">
      <c r="A381" s="5">
        <v>999225771697574</v>
      </c>
      <c r="B381" s="6">
        <v>45175</v>
      </c>
      <c r="C381" s="6">
        <v>45177</v>
      </c>
      <c r="D381" s="4">
        <v>3431.52</v>
      </c>
      <c r="E381" s="4" t="str">
        <f>VLOOKUP(A381,HOP!A:L,12,0)</f>
        <v>3431.52</v>
      </c>
      <c r="F381" s="4" t="str">
        <f>VLOOKUP(A381,HOP!A:C,3,0)</f>
        <v>3724845</v>
      </c>
      <c r="G381" s="4">
        <f t="shared" si="10"/>
        <v>0</v>
      </c>
      <c r="H381" s="4" t="str">
        <f t="shared" si="11"/>
        <v>，3724845</v>
      </c>
      <c r="I381" s="4" t="str">
        <f>VLOOKUP(A381,HOP!A:U,21,0)</f>
        <v>直连</v>
      </c>
    </row>
    <row r="382" s="4" customFormat="1" hidden="1" spans="1:9">
      <c r="A382" s="5">
        <v>999225796664955</v>
      </c>
      <c r="B382" s="6">
        <v>45171</v>
      </c>
      <c r="C382" s="6">
        <v>45177</v>
      </c>
      <c r="D382" s="4">
        <v>0</v>
      </c>
      <c r="E382" s="4" t="e">
        <f>VLOOKUP(A382,HOP!A:L,12,0)</f>
        <v>#N/A</v>
      </c>
      <c r="F382" s="4" t="e">
        <f>VLOOKUP(A382,HOP!A:C,3,0)</f>
        <v>#N/A</v>
      </c>
      <c r="G382" s="4" t="e">
        <f t="shared" si="10"/>
        <v>#N/A</v>
      </c>
      <c r="H382" s="4" t="e">
        <f t="shared" si="11"/>
        <v>#N/A</v>
      </c>
      <c r="I382" s="4" t="e">
        <f>VLOOKUP(A382,HOP!A:U,21,0)</f>
        <v>#N/A</v>
      </c>
    </row>
    <row r="383" s="4" customFormat="1" hidden="1" spans="1:9">
      <c r="A383" s="5">
        <v>999225869234139</v>
      </c>
      <c r="B383" s="6">
        <v>45174</v>
      </c>
      <c r="C383" s="6">
        <v>45177</v>
      </c>
      <c r="D383" s="4">
        <v>1667.4</v>
      </c>
      <c r="E383" s="4" t="str">
        <f>VLOOKUP(A383,HOP!A:L,12,0)</f>
        <v>1667.40</v>
      </c>
      <c r="F383" s="4" t="str">
        <f>VLOOKUP(A383,HOP!A:C,3,0)</f>
        <v>3744075</v>
      </c>
      <c r="G383" s="4">
        <f t="shared" si="10"/>
        <v>0</v>
      </c>
      <c r="H383" s="4" t="str">
        <f t="shared" si="11"/>
        <v>，3744075</v>
      </c>
      <c r="I383" s="4" t="str">
        <f>VLOOKUP(A383,HOP!A:U,21,0)</f>
        <v>直连</v>
      </c>
    </row>
    <row r="384" s="4" customFormat="1" hidden="1" spans="1:9">
      <c r="A384" s="5">
        <v>999225915875785</v>
      </c>
      <c r="B384" s="6">
        <v>45173</v>
      </c>
      <c r="C384" s="6">
        <v>45177</v>
      </c>
      <c r="D384" s="4">
        <v>1114.24</v>
      </c>
      <c r="E384" s="4" t="str">
        <f>VLOOKUP(A384,HOP!A:L,12,0)</f>
        <v>1114.24</v>
      </c>
      <c r="F384" s="4" t="str">
        <f>VLOOKUP(A384,HOP!A:C,3,0)</f>
        <v>3753965</v>
      </c>
      <c r="G384" s="4">
        <f t="shared" si="10"/>
        <v>0</v>
      </c>
      <c r="H384" s="4" t="str">
        <f t="shared" si="11"/>
        <v>，3753965</v>
      </c>
      <c r="I384" s="4" t="str">
        <f>VLOOKUP(A384,HOP!A:U,21,0)</f>
        <v>直连</v>
      </c>
    </row>
    <row r="385" s="4" customFormat="1" hidden="1" spans="1:9">
      <c r="A385" s="5">
        <v>999225937103642</v>
      </c>
      <c r="B385" s="6">
        <v>45176</v>
      </c>
      <c r="C385" s="6">
        <v>45177</v>
      </c>
      <c r="D385" s="4">
        <v>3351.57</v>
      </c>
      <c r="E385" s="4" t="str">
        <f>VLOOKUP(A385,HOP!A:L,12,0)</f>
        <v>3351.57</v>
      </c>
      <c r="F385" s="4" t="str">
        <f>VLOOKUP(A385,HOP!A:C,3,0)</f>
        <v>3757318</v>
      </c>
      <c r="G385" s="4">
        <f t="shared" si="10"/>
        <v>0</v>
      </c>
      <c r="H385" s="4" t="str">
        <f t="shared" si="11"/>
        <v>，3757318</v>
      </c>
      <c r="I385" s="4" t="str">
        <f>VLOOKUP(A385,HOP!A:U,21,0)</f>
        <v>直连</v>
      </c>
    </row>
    <row r="386" s="4" customFormat="1" hidden="1" spans="1:9">
      <c r="A386" s="5">
        <v>999225939636595</v>
      </c>
      <c r="B386" s="6">
        <v>45174</v>
      </c>
      <c r="C386" s="6">
        <v>45177</v>
      </c>
      <c r="D386" s="4">
        <v>2819.19</v>
      </c>
      <c r="E386" s="4" t="str">
        <f>VLOOKUP(A386,HOP!A:L,12,0)</f>
        <v>2819.19</v>
      </c>
      <c r="F386" s="4" t="str">
        <f>VLOOKUP(A386,HOP!A:C,3,0)</f>
        <v>3758613</v>
      </c>
      <c r="G386" s="4">
        <f t="shared" si="10"/>
        <v>0</v>
      </c>
      <c r="H386" s="4" t="str">
        <f t="shared" si="11"/>
        <v>，3758613</v>
      </c>
      <c r="I386" s="4" t="str">
        <f>VLOOKUP(A386,HOP!A:U,21,0)</f>
        <v>直采</v>
      </c>
    </row>
    <row r="387" s="4" customFormat="1" hidden="1" spans="1:9">
      <c r="A387" s="5">
        <v>999225940187497</v>
      </c>
      <c r="B387" s="6">
        <v>45176</v>
      </c>
      <c r="C387" s="6">
        <v>45177</v>
      </c>
      <c r="D387" s="4">
        <v>0</v>
      </c>
      <c r="E387" s="4" t="e">
        <f>VLOOKUP(A387,HOP!A:L,12,0)</f>
        <v>#N/A</v>
      </c>
      <c r="F387" s="4" t="e">
        <f>VLOOKUP(A387,HOP!A:C,3,0)</f>
        <v>#N/A</v>
      </c>
      <c r="G387" s="4" t="e">
        <f t="shared" ref="G387:G450" si="12">D387-E387</f>
        <v>#N/A</v>
      </c>
      <c r="H387" s="4" t="e">
        <f t="shared" ref="H387:H450" si="13">$H$1&amp;F387</f>
        <v>#N/A</v>
      </c>
      <c r="I387" s="4" t="e">
        <f>VLOOKUP(A387,HOP!A:U,21,0)</f>
        <v>#N/A</v>
      </c>
    </row>
    <row r="388" s="4" customFormat="1" hidden="1" spans="1:9">
      <c r="A388" s="5">
        <v>25950906068</v>
      </c>
      <c r="B388" s="6">
        <v>45174</v>
      </c>
      <c r="C388" s="6">
        <v>45177</v>
      </c>
      <c r="D388" s="4">
        <v>3142.62</v>
      </c>
      <c r="E388" s="4" t="str">
        <f>VLOOKUP(A388,HOP!A:L,12,0)</f>
        <v>3142.62</v>
      </c>
      <c r="F388" s="4" t="str">
        <f>VLOOKUP(A388,HOP!A:C,3,0)</f>
        <v>3760974</v>
      </c>
      <c r="G388" s="4">
        <f t="shared" si="12"/>
        <v>0</v>
      </c>
      <c r="H388" s="4" t="str">
        <f t="shared" si="13"/>
        <v>，3760974</v>
      </c>
      <c r="I388" s="4" t="str">
        <f>VLOOKUP(A388,HOP!A:U,21,0)</f>
        <v>直连</v>
      </c>
    </row>
    <row r="389" s="4" customFormat="1" hidden="1" spans="1:9">
      <c r="A389" s="5">
        <v>999225975103672</v>
      </c>
      <c r="B389" s="6">
        <v>45175</v>
      </c>
      <c r="C389" s="6">
        <v>45177</v>
      </c>
      <c r="D389" s="4">
        <v>465.04</v>
      </c>
      <c r="E389" s="4" t="str">
        <f>VLOOKUP(A389,HOP!A:L,12,0)</f>
        <v>465.06</v>
      </c>
      <c r="F389" s="4" t="str">
        <f>VLOOKUP(A389,HOP!A:C,3,0)</f>
        <v>3764089</v>
      </c>
      <c r="G389" s="4">
        <f t="shared" si="12"/>
        <v>-0.0199999999999818</v>
      </c>
      <c r="H389" s="4" t="str">
        <f t="shared" si="13"/>
        <v>，3764089</v>
      </c>
      <c r="I389" s="4" t="str">
        <f>VLOOKUP(A389,HOP!A:U,21,0)</f>
        <v>直连</v>
      </c>
    </row>
    <row r="390" s="4" customFormat="1" hidden="1" spans="1:9">
      <c r="A390" s="5">
        <v>999225975834529</v>
      </c>
      <c r="B390" s="6">
        <v>45174</v>
      </c>
      <c r="C390" s="6">
        <v>45177</v>
      </c>
      <c r="D390" s="4">
        <v>0</v>
      </c>
      <c r="E390" s="4" t="e">
        <f>VLOOKUP(A390,HOP!A:L,12,0)</f>
        <v>#N/A</v>
      </c>
      <c r="F390" s="4" t="e">
        <f>VLOOKUP(A390,HOP!A:C,3,0)</f>
        <v>#N/A</v>
      </c>
      <c r="G390" s="4" t="e">
        <f t="shared" si="12"/>
        <v>#N/A</v>
      </c>
      <c r="H390" s="4" t="e">
        <f t="shared" si="13"/>
        <v>#N/A</v>
      </c>
      <c r="I390" s="4" t="e">
        <f>VLOOKUP(A390,HOP!A:U,21,0)</f>
        <v>#N/A</v>
      </c>
    </row>
    <row r="391" s="4" customFormat="1" hidden="1" spans="1:9">
      <c r="A391" s="5">
        <v>999225979664935</v>
      </c>
      <c r="B391" s="6">
        <v>45176</v>
      </c>
      <c r="C391" s="6">
        <v>45177</v>
      </c>
      <c r="D391" s="4">
        <v>496.81</v>
      </c>
      <c r="E391" s="4" t="str">
        <f>VLOOKUP(A391,HOP!A:L,12,0)</f>
        <v>496.81</v>
      </c>
      <c r="F391" s="4" t="str">
        <f>VLOOKUP(A391,HOP!A:C,3,0)</f>
        <v>3765528</v>
      </c>
      <c r="G391" s="4">
        <f t="shared" si="12"/>
        <v>0</v>
      </c>
      <c r="H391" s="4" t="str">
        <f t="shared" si="13"/>
        <v>，3765528</v>
      </c>
      <c r="I391" s="4" t="str">
        <f>VLOOKUP(A391,HOP!A:U,21,0)</f>
        <v>直连</v>
      </c>
    </row>
    <row r="392" s="4" customFormat="1" hidden="1" spans="1:9">
      <c r="A392" s="5">
        <v>999225981598140</v>
      </c>
      <c r="B392" s="6">
        <v>45171</v>
      </c>
      <c r="C392" s="6">
        <v>45177</v>
      </c>
      <c r="D392" s="4">
        <v>0</v>
      </c>
      <c r="E392" s="4" t="e">
        <f>VLOOKUP(A392,HOP!A:L,12,0)</f>
        <v>#N/A</v>
      </c>
      <c r="F392" s="4" t="e">
        <f>VLOOKUP(A392,HOP!A:C,3,0)</f>
        <v>#N/A</v>
      </c>
      <c r="G392" s="4" t="e">
        <f t="shared" si="12"/>
        <v>#N/A</v>
      </c>
      <c r="H392" s="4" t="e">
        <f t="shared" si="13"/>
        <v>#N/A</v>
      </c>
      <c r="I392" s="4" t="e">
        <f>VLOOKUP(A392,HOP!A:U,21,0)</f>
        <v>#N/A</v>
      </c>
    </row>
    <row r="393" s="4" customFormat="1" hidden="1" spans="1:9">
      <c r="A393" s="5">
        <v>999225985094413</v>
      </c>
      <c r="B393" s="6">
        <v>45173</v>
      </c>
      <c r="C393" s="6">
        <v>45177</v>
      </c>
      <c r="D393" s="4">
        <v>0</v>
      </c>
      <c r="E393" s="4" t="e">
        <f>VLOOKUP(A393,HOP!A:L,12,0)</f>
        <v>#N/A</v>
      </c>
      <c r="F393" s="4" t="e">
        <f>VLOOKUP(A393,HOP!A:C,3,0)</f>
        <v>#N/A</v>
      </c>
      <c r="G393" s="4" t="e">
        <f t="shared" si="12"/>
        <v>#N/A</v>
      </c>
      <c r="H393" s="4" t="e">
        <f t="shared" si="13"/>
        <v>#N/A</v>
      </c>
      <c r="I393" s="4" t="e">
        <f>VLOOKUP(A393,HOP!A:U,21,0)</f>
        <v>#N/A</v>
      </c>
    </row>
    <row r="394" s="4" customFormat="1" hidden="1" spans="1:9">
      <c r="A394" s="5">
        <v>999226002249994</v>
      </c>
      <c r="B394" s="6">
        <v>45176</v>
      </c>
      <c r="C394" s="6">
        <v>45177</v>
      </c>
      <c r="D394" s="4">
        <v>341</v>
      </c>
      <c r="E394" s="4" t="str">
        <f>VLOOKUP(A394,HOP!A:L,12,0)</f>
        <v>341.00</v>
      </c>
      <c r="F394" s="4" t="str">
        <f>VLOOKUP(A394,HOP!A:C,3,0)</f>
        <v>3771741</v>
      </c>
      <c r="G394" s="4">
        <f t="shared" si="12"/>
        <v>0</v>
      </c>
      <c r="H394" s="4" t="str">
        <f t="shared" si="13"/>
        <v>，3771741</v>
      </c>
      <c r="I394" s="4" t="str">
        <f>VLOOKUP(A394,HOP!A:U,21,0)</f>
        <v>直连</v>
      </c>
    </row>
    <row r="395" s="4" customFormat="1" hidden="1" spans="1:9">
      <c r="A395" s="5">
        <v>999226069573618</v>
      </c>
      <c r="B395" s="6">
        <v>45175</v>
      </c>
      <c r="C395" s="6">
        <v>45177</v>
      </c>
      <c r="D395" s="4">
        <v>1873.78</v>
      </c>
      <c r="E395" s="4" t="str">
        <f>VLOOKUP(A395,HOP!A:L,12,0)</f>
        <v>1873.78</v>
      </c>
      <c r="F395" s="4" t="str">
        <f>VLOOKUP(A395,HOP!A:C,3,0)</f>
        <v>3788964</v>
      </c>
      <c r="G395" s="4">
        <f t="shared" si="12"/>
        <v>0</v>
      </c>
      <c r="H395" s="4" t="str">
        <f t="shared" si="13"/>
        <v>，3788964</v>
      </c>
      <c r="I395" s="4" t="str">
        <f>VLOOKUP(A395,HOP!A:U,21,0)</f>
        <v>直连</v>
      </c>
    </row>
    <row r="396" s="4" customFormat="1" hidden="1" spans="1:9">
      <c r="A396" s="5">
        <v>999226069835280</v>
      </c>
      <c r="B396" s="6">
        <v>45176</v>
      </c>
      <c r="C396" s="6">
        <v>45177</v>
      </c>
      <c r="D396" s="4">
        <v>2019.86</v>
      </c>
      <c r="E396" s="4" t="str">
        <f>VLOOKUP(A396,HOP!A:L,12,0)</f>
        <v>2019.86</v>
      </c>
      <c r="F396" s="4" t="str">
        <f>VLOOKUP(A396,HOP!A:C,3,0)</f>
        <v>3789231</v>
      </c>
      <c r="G396" s="4">
        <f t="shared" si="12"/>
        <v>0</v>
      </c>
      <c r="H396" s="4" t="str">
        <f t="shared" si="13"/>
        <v>，3789231</v>
      </c>
      <c r="I396" s="4" t="str">
        <f>VLOOKUP(A396,HOP!A:U,21,0)</f>
        <v>直连</v>
      </c>
    </row>
    <row r="397" s="4" customFormat="1" hidden="1" spans="1:9">
      <c r="A397" s="5">
        <v>999226072255100</v>
      </c>
      <c r="B397" s="6">
        <v>45175</v>
      </c>
      <c r="C397" s="6">
        <v>45177</v>
      </c>
      <c r="D397" s="4">
        <v>0</v>
      </c>
      <c r="E397" s="4" t="e">
        <f>VLOOKUP(A397,HOP!A:L,12,0)</f>
        <v>#N/A</v>
      </c>
      <c r="F397" s="4" t="e">
        <f>VLOOKUP(A397,HOP!A:C,3,0)</f>
        <v>#N/A</v>
      </c>
      <c r="G397" s="4" t="e">
        <f t="shared" si="12"/>
        <v>#N/A</v>
      </c>
      <c r="H397" s="4" t="e">
        <f t="shared" si="13"/>
        <v>#N/A</v>
      </c>
      <c r="I397" s="4" t="e">
        <f>VLOOKUP(A397,HOP!A:U,21,0)</f>
        <v>#N/A</v>
      </c>
    </row>
    <row r="398" s="4" customFormat="1" hidden="1" spans="1:9">
      <c r="A398" s="5">
        <v>999226076412075</v>
      </c>
      <c r="B398" s="6">
        <v>45174</v>
      </c>
      <c r="C398" s="6">
        <v>45177</v>
      </c>
      <c r="D398" s="4">
        <v>1700.52</v>
      </c>
      <c r="E398" s="4" t="str">
        <f>VLOOKUP(A398,HOP!A:L,12,0)</f>
        <v>1700.52</v>
      </c>
      <c r="F398" s="4" t="str">
        <f>VLOOKUP(A398,HOP!A:C,3,0)</f>
        <v>3790415</v>
      </c>
      <c r="G398" s="4">
        <f t="shared" si="12"/>
        <v>0</v>
      </c>
      <c r="H398" s="4" t="str">
        <f t="shared" si="13"/>
        <v>，3790415</v>
      </c>
      <c r="I398" s="4" t="str">
        <f>VLOOKUP(A398,HOP!A:U,21,0)</f>
        <v>直连</v>
      </c>
    </row>
    <row r="399" s="4" customFormat="1" hidden="1" spans="1:9">
      <c r="A399" s="5">
        <v>999226079958557</v>
      </c>
      <c r="B399" s="6">
        <v>45175</v>
      </c>
      <c r="C399" s="6">
        <v>45177</v>
      </c>
      <c r="D399" s="4">
        <v>228.22</v>
      </c>
      <c r="E399" s="4" t="str">
        <f>VLOOKUP(A399,HOP!A:L,12,0)</f>
        <v>228.22</v>
      </c>
      <c r="F399" s="4" t="str">
        <f>VLOOKUP(A399,HOP!A:C,3,0)</f>
        <v>3790932</v>
      </c>
      <c r="G399" s="4">
        <f t="shared" si="12"/>
        <v>0</v>
      </c>
      <c r="H399" s="4" t="str">
        <f t="shared" si="13"/>
        <v>，3790932</v>
      </c>
      <c r="I399" s="4" t="str">
        <f>VLOOKUP(A399,HOP!A:U,21,0)</f>
        <v>直连</v>
      </c>
    </row>
    <row r="400" s="4" customFormat="1" hidden="1" spans="1:9">
      <c r="A400" s="5">
        <v>999226108595830</v>
      </c>
      <c r="B400" s="6">
        <v>45174</v>
      </c>
      <c r="C400" s="6">
        <v>45177</v>
      </c>
      <c r="D400" s="4">
        <v>2236.74</v>
      </c>
      <c r="E400" s="4" t="str">
        <f>VLOOKUP(A400,HOP!A:L,12,0)</f>
        <v>2236.74</v>
      </c>
      <c r="F400" s="4" t="str">
        <f>VLOOKUP(A400,HOP!A:C,3,0)</f>
        <v>3792827</v>
      </c>
      <c r="G400" s="4">
        <f t="shared" si="12"/>
        <v>0</v>
      </c>
      <c r="H400" s="4" t="str">
        <f t="shared" si="13"/>
        <v>，3792827</v>
      </c>
      <c r="I400" s="4" t="str">
        <f>VLOOKUP(A400,HOP!A:U,21,0)</f>
        <v>直采</v>
      </c>
    </row>
    <row r="401" s="4" customFormat="1" hidden="1" spans="1:9">
      <c r="A401" s="5">
        <v>999226109124317</v>
      </c>
      <c r="B401" s="6">
        <v>45176</v>
      </c>
      <c r="C401" s="6">
        <v>45177</v>
      </c>
      <c r="D401" s="4">
        <v>851.45</v>
      </c>
      <c r="E401" s="4" t="str">
        <f>VLOOKUP(A401,HOP!A:L,12,0)</f>
        <v>851.45</v>
      </c>
      <c r="F401" s="4" t="str">
        <f>VLOOKUP(A401,HOP!A:C,3,0)</f>
        <v>3792907</v>
      </c>
      <c r="G401" s="4">
        <f t="shared" si="12"/>
        <v>0</v>
      </c>
      <c r="H401" s="4" t="str">
        <f t="shared" si="13"/>
        <v>，3792907</v>
      </c>
      <c r="I401" s="4" t="str">
        <f>VLOOKUP(A401,HOP!A:U,21,0)</f>
        <v>直连</v>
      </c>
    </row>
    <row r="402" s="4" customFormat="1" hidden="1" spans="1:9">
      <c r="A402" s="5">
        <v>999226112782580</v>
      </c>
      <c r="B402" s="6">
        <v>45176</v>
      </c>
      <c r="C402" s="6">
        <v>45177</v>
      </c>
      <c r="D402" s="4">
        <v>457.43</v>
      </c>
      <c r="E402" s="4" t="str">
        <f>VLOOKUP(A402,HOP!A:L,12,0)</f>
        <v>457.43</v>
      </c>
      <c r="F402" s="4" t="str">
        <f>VLOOKUP(A402,HOP!A:C,3,0)</f>
        <v>3793908</v>
      </c>
      <c r="G402" s="4">
        <f t="shared" si="12"/>
        <v>0</v>
      </c>
      <c r="H402" s="4" t="str">
        <f t="shared" si="13"/>
        <v>，3793908</v>
      </c>
      <c r="I402" s="4" t="str">
        <f>VLOOKUP(A402,HOP!A:U,21,0)</f>
        <v>直连</v>
      </c>
    </row>
    <row r="403" s="4" customFormat="1" spans="1:10">
      <c r="A403" s="5">
        <v>999226117033768</v>
      </c>
      <c r="B403" s="6">
        <v>45171</v>
      </c>
      <c r="C403" s="6">
        <v>45177</v>
      </c>
      <c r="D403" s="4">
        <v>3193.48</v>
      </c>
      <c r="E403" s="4" t="str">
        <f>VLOOKUP(A403,HOP!A:L,12,0)</f>
        <v>3145.26</v>
      </c>
      <c r="F403" s="4" t="str">
        <f>VLOOKUP(A403,HOP!A:C,3,0)</f>
        <v>3795280</v>
      </c>
      <c r="G403" s="4">
        <f t="shared" si="12"/>
        <v>48.2199999999998</v>
      </c>
      <c r="H403" s="4" t="str">
        <f t="shared" si="13"/>
        <v>，3795280</v>
      </c>
      <c r="I403" s="4" t="str">
        <f>VLOOKUP(A403,HOP!A:U,21,0)</f>
        <v>直连</v>
      </c>
      <c r="J403" s="4" t="s">
        <v>4011</v>
      </c>
    </row>
    <row r="404" s="4" customFormat="1" hidden="1" spans="1:9">
      <c r="A404" s="5">
        <v>999226118310514</v>
      </c>
      <c r="B404" s="6">
        <v>45175</v>
      </c>
      <c r="C404" s="6">
        <v>45177</v>
      </c>
      <c r="D404" s="4">
        <v>2091.04</v>
      </c>
      <c r="E404" s="4" t="str">
        <f>VLOOKUP(A404,HOP!A:L,12,0)</f>
        <v>2091.04</v>
      </c>
      <c r="F404" s="4" t="str">
        <f>VLOOKUP(A404,HOP!A:C,3,0)</f>
        <v>3795866</v>
      </c>
      <c r="G404" s="4">
        <f t="shared" si="12"/>
        <v>0</v>
      </c>
      <c r="H404" s="4" t="str">
        <f t="shared" si="13"/>
        <v>，3795866</v>
      </c>
      <c r="I404" s="4" t="str">
        <f>VLOOKUP(A404,HOP!A:U,21,0)</f>
        <v>直连</v>
      </c>
    </row>
    <row r="405" s="4" customFormat="1" hidden="1" spans="1:9">
      <c r="A405" s="5">
        <v>999226129310885</v>
      </c>
      <c r="B405" s="6">
        <v>45176</v>
      </c>
      <c r="C405" s="6">
        <v>45177</v>
      </c>
      <c r="D405" s="4">
        <v>1712.28</v>
      </c>
      <c r="E405" s="4" t="str">
        <f>VLOOKUP(A405,HOP!A:L,12,0)</f>
        <v>1712.28</v>
      </c>
      <c r="F405" s="4" t="str">
        <f>VLOOKUP(A405,HOP!A:C,3,0)</f>
        <v>3799058</v>
      </c>
      <c r="G405" s="4">
        <f t="shared" si="12"/>
        <v>0</v>
      </c>
      <c r="H405" s="4" t="str">
        <f t="shared" si="13"/>
        <v>，3799058</v>
      </c>
      <c r="I405" s="4" t="str">
        <f>VLOOKUP(A405,HOP!A:U,21,0)</f>
        <v>直连</v>
      </c>
    </row>
    <row r="406" s="4" customFormat="1" hidden="1" spans="1:9">
      <c r="A406" s="5">
        <v>999226136784210</v>
      </c>
      <c r="B406" s="6">
        <v>45176</v>
      </c>
      <c r="C406" s="6">
        <v>45177</v>
      </c>
      <c r="D406" s="4">
        <v>4336.95</v>
      </c>
      <c r="E406" s="4" t="str">
        <f>VLOOKUP(A406,HOP!A:L,12,0)</f>
        <v>4336.95</v>
      </c>
      <c r="F406" s="4" t="str">
        <f>VLOOKUP(A406,HOP!A:C,3,0)</f>
        <v>3801032</v>
      </c>
      <c r="G406" s="4">
        <f t="shared" si="12"/>
        <v>0</v>
      </c>
      <c r="H406" s="4" t="str">
        <f t="shared" si="13"/>
        <v>，3801032</v>
      </c>
      <c r="I406" s="4" t="str">
        <f>VLOOKUP(A406,HOP!A:U,21,0)</f>
        <v>直连</v>
      </c>
    </row>
    <row r="407" s="4" customFormat="1" hidden="1" spans="1:9">
      <c r="A407" s="5">
        <v>999226140891959</v>
      </c>
      <c r="B407" s="6">
        <v>45174</v>
      </c>
      <c r="C407" s="6">
        <v>45177</v>
      </c>
      <c r="D407" s="4">
        <v>0</v>
      </c>
      <c r="E407" s="4" t="e">
        <f>VLOOKUP(A407,HOP!A:L,12,0)</f>
        <v>#N/A</v>
      </c>
      <c r="F407" s="4" t="e">
        <f>VLOOKUP(A407,HOP!A:C,3,0)</f>
        <v>#N/A</v>
      </c>
      <c r="G407" s="4" t="e">
        <f t="shared" si="12"/>
        <v>#N/A</v>
      </c>
      <c r="H407" s="4" t="e">
        <f t="shared" si="13"/>
        <v>#N/A</v>
      </c>
      <c r="I407" s="4" t="e">
        <f>VLOOKUP(A407,HOP!A:U,21,0)</f>
        <v>#N/A</v>
      </c>
    </row>
    <row r="408" s="4" customFormat="1" hidden="1" spans="1:9">
      <c r="A408" s="5">
        <v>999226141161583</v>
      </c>
      <c r="B408" s="6">
        <v>45176</v>
      </c>
      <c r="C408" s="6">
        <v>45177</v>
      </c>
      <c r="D408" s="4">
        <v>332.44</v>
      </c>
      <c r="E408" s="4" t="str">
        <f>VLOOKUP(A408,HOP!A:L,12,0)</f>
        <v>332.44</v>
      </c>
      <c r="F408" s="4" t="str">
        <f>VLOOKUP(A408,HOP!A:C,3,0)</f>
        <v>3802818</v>
      </c>
      <c r="G408" s="4">
        <f t="shared" si="12"/>
        <v>0</v>
      </c>
      <c r="H408" s="4" t="str">
        <f t="shared" si="13"/>
        <v>，3802818</v>
      </c>
      <c r="I408" s="4" t="str">
        <f>VLOOKUP(A408,HOP!A:U,21,0)</f>
        <v>直采</v>
      </c>
    </row>
    <row r="409" s="4" customFormat="1" hidden="1" spans="1:9">
      <c r="A409" s="5">
        <v>999226141329483</v>
      </c>
      <c r="B409" s="6">
        <v>45176</v>
      </c>
      <c r="C409" s="6">
        <v>45177</v>
      </c>
      <c r="D409" s="4">
        <v>1184.38</v>
      </c>
      <c r="E409" s="4" t="str">
        <f>VLOOKUP(A409,HOP!A:L,12,0)</f>
        <v>1184.38</v>
      </c>
      <c r="F409" s="4" t="str">
        <f>VLOOKUP(A409,HOP!A:C,3,0)</f>
        <v>3802901</v>
      </c>
      <c r="G409" s="4">
        <f t="shared" si="12"/>
        <v>0</v>
      </c>
      <c r="H409" s="4" t="str">
        <f t="shared" si="13"/>
        <v>，3802901</v>
      </c>
      <c r="I409" s="4" t="str">
        <f>VLOOKUP(A409,HOP!A:U,21,0)</f>
        <v>直连</v>
      </c>
    </row>
    <row r="410" s="4" customFormat="1" hidden="1" spans="1:9">
      <c r="A410" s="5">
        <v>999226145114929</v>
      </c>
      <c r="B410" s="6">
        <v>45176</v>
      </c>
      <c r="C410" s="6">
        <v>45177</v>
      </c>
      <c r="D410" s="4">
        <v>368.1</v>
      </c>
      <c r="E410" s="4" t="str">
        <f>VLOOKUP(A410,HOP!A:L,12,0)</f>
        <v>368.10</v>
      </c>
      <c r="F410" s="4" t="str">
        <f>VLOOKUP(A410,HOP!A:C,3,0)</f>
        <v>3805365</v>
      </c>
      <c r="G410" s="4">
        <f t="shared" si="12"/>
        <v>0</v>
      </c>
      <c r="H410" s="4" t="str">
        <f t="shared" si="13"/>
        <v>，3805365</v>
      </c>
      <c r="I410" s="4" t="str">
        <f>VLOOKUP(A410,HOP!A:U,21,0)</f>
        <v>直连</v>
      </c>
    </row>
    <row r="411" s="4" customFormat="1" hidden="1" spans="1:9">
      <c r="A411" s="5">
        <v>999226147463716</v>
      </c>
      <c r="B411" s="6">
        <v>45175</v>
      </c>
      <c r="C411" s="6">
        <v>45177</v>
      </c>
      <c r="D411" s="4">
        <v>2228.54</v>
      </c>
      <c r="E411" s="4" t="str">
        <f>VLOOKUP(A411,HOP!A:L,12,0)</f>
        <v>2228.54</v>
      </c>
      <c r="F411" s="4" t="str">
        <f>VLOOKUP(A411,HOP!A:C,3,0)</f>
        <v>3807250</v>
      </c>
      <c r="G411" s="4">
        <f t="shared" si="12"/>
        <v>0</v>
      </c>
      <c r="H411" s="4" t="str">
        <f t="shared" si="13"/>
        <v>，3807250</v>
      </c>
      <c r="I411" s="4" t="str">
        <f>VLOOKUP(A411,HOP!A:U,21,0)</f>
        <v>直连</v>
      </c>
    </row>
    <row r="412" s="4" customFormat="1" hidden="1" spans="1:9">
      <c r="A412" s="5">
        <v>999226149055176</v>
      </c>
      <c r="B412" s="6">
        <v>45173</v>
      </c>
      <c r="C412" s="6">
        <v>45177</v>
      </c>
      <c r="D412" s="4">
        <v>56455.46</v>
      </c>
      <c r="E412" s="4" t="str">
        <f>VLOOKUP(A412,HOP!A:L,12,0)</f>
        <v>56455.44</v>
      </c>
      <c r="F412" s="4" t="str">
        <f>VLOOKUP(A412,HOP!A:C,3,0)</f>
        <v>3808708</v>
      </c>
      <c r="G412" s="4">
        <f t="shared" si="12"/>
        <v>0.0199999999967986</v>
      </c>
      <c r="H412" s="4" t="str">
        <f t="shared" si="13"/>
        <v>，3808708</v>
      </c>
      <c r="I412" s="4" t="str">
        <f>VLOOKUP(A412,HOP!A:U,21,0)</f>
        <v>直连</v>
      </c>
    </row>
    <row r="413" s="4" customFormat="1" hidden="1" spans="1:9">
      <c r="A413" s="5">
        <v>999226149330354</v>
      </c>
      <c r="B413" s="6">
        <v>45176</v>
      </c>
      <c r="C413" s="6">
        <v>45177</v>
      </c>
      <c r="D413" s="4">
        <v>1107.02</v>
      </c>
      <c r="E413" s="4" t="str">
        <f>VLOOKUP(A413,HOP!A:L,12,0)</f>
        <v>1107.02</v>
      </c>
      <c r="F413" s="4" t="str">
        <f>VLOOKUP(A413,HOP!A:C,3,0)</f>
        <v>3808984</v>
      </c>
      <c r="G413" s="4">
        <f t="shared" si="12"/>
        <v>0</v>
      </c>
      <c r="H413" s="4" t="str">
        <f t="shared" si="13"/>
        <v>，3808984</v>
      </c>
      <c r="I413" s="4" t="str">
        <f>VLOOKUP(A413,HOP!A:U,21,0)</f>
        <v>直连</v>
      </c>
    </row>
    <row r="414" s="4" customFormat="1" hidden="1" spans="1:9">
      <c r="A414" s="5">
        <v>999226190067318</v>
      </c>
      <c r="B414" s="6">
        <v>45175</v>
      </c>
      <c r="C414" s="6">
        <v>45177</v>
      </c>
      <c r="D414" s="4">
        <v>2079.3</v>
      </c>
      <c r="E414" s="4" t="str">
        <f>VLOOKUP(A414,HOP!A:L,12,0)</f>
        <v>2079.30</v>
      </c>
      <c r="F414" s="4" t="str">
        <f>VLOOKUP(A414,HOP!A:C,3,0)</f>
        <v>3810653</v>
      </c>
      <c r="G414" s="4">
        <f t="shared" si="12"/>
        <v>0</v>
      </c>
      <c r="H414" s="4" t="str">
        <f t="shared" si="13"/>
        <v>，3810653</v>
      </c>
      <c r="I414" s="4" t="str">
        <f>VLOOKUP(A414,HOP!A:U,21,0)</f>
        <v>直连</v>
      </c>
    </row>
    <row r="415" s="4" customFormat="1" hidden="1" spans="1:9">
      <c r="A415" s="5">
        <v>999226192279288</v>
      </c>
      <c r="B415" s="6">
        <v>45176</v>
      </c>
      <c r="C415" s="6">
        <v>45177</v>
      </c>
      <c r="D415" s="4">
        <v>652.91</v>
      </c>
      <c r="E415" s="4" t="str">
        <f>VLOOKUP(A415,HOP!A:L,12,0)</f>
        <v>652.91</v>
      </c>
      <c r="F415" s="4" t="str">
        <f>VLOOKUP(A415,HOP!A:C,3,0)</f>
        <v>3811350</v>
      </c>
      <c r="G415" s="4">
        <f t="shared" si="12"/>
        <v>0</v>
      </c>
      <c r="H415" s="4" t="str">
        <f t="shared" si="13"/>
        <v>，3811350</v>
      </c>
      <c r="I415" s="4" t="str">
        <f>VLOOKUP(A415,HOP!A:U,21,0)</f>
        <v>直连</v>
      </c>
    </row>
    <row r="416" s="4" customFormat="1" hidden="1" spans="1:9">
      <c r="A416" s="5">
        <v>999226217615611</v>
      </c>
      <c r="B416" s="6">
        <v>45176</v>
      </c>
      <c r="C416" s="6">
        <v>45177</v>
      </c>
      <c r="D416" s="4">
        <v>1205.1</v>
      </c>
      <c r="E416" s="4" t="str">
        <f>VLOOKUP(A416,HOP!A:L,12,0)</f>
        <v>1205.10</v>
      </c>
      <c r="F416" s="4" t="str">
        <f>VLOOKUP(A416,HOP!A:C,3,0)</f>
        <v>3817150</v>
      </c>
      <c r="G416" s="4">
        <f t="shared" si="12"/>
        <v>0</v>
      </c>
      <c r="H416" s="4" t="str">
        <f t="shared" si="13"/>
        <v>，3817150</v>
      </c>
      <c r="I416" s="4" t="str">
        <f>VLOOKUP(A416,HOP!A:U,21,0)</f>
        <v>直连</v>
      </c>
    </row>
    <row r="417" s="4" customFormat="1" hidden="1" spans="1:9">
      <c r="A417" s="5">
        <v>999226218999684</v>
      </c>
      <c r="B417" s="6">
        <v>45173</v>
      </c>
      <c r="C417" s="6">
        <v>45177</v>
      </c>
      <c r="D417" s="4">
        <v>2371</v>
      </c>
      <c r="E417" s="4" t="str">
        <f>VLOOKUP(A417,HOP!A:L,12,0)</f>
        <v>2371.00</v>
      </c>
      <c r="F417" s="4" t="str">
        <f>VLOOKUP(A417,HOP!A:C,3,0)</f>
        <v>3817664</v>
      </c>
      <c r="G417" s="4">
        <f t="shared" si="12"/>
        <v>0</v>
      </c>
      <c r="H417" s="4" t="str">
        <f t="shared" si="13"/>
        <v>，3817664</v>
      </c>
      <c r="I417" s="4" t="str">
        <f>VLOOKUP(A417,HOP!A:U,21,0)</f>
        <v>直连</v>
      </c>
    </row>
    <row r="418" s="4" customFormat="1" hidden="1" spans="1:9">
      <c r="A418" s="5">
        <v>999226219768368</v>
      </c>
      <c r="B418" s="6">
        <v>45175</v>
      </c>
      <c r="C418" s="6">
        <v>45177</v>
      </c>
      <c r="D418" s="4">
        <v>434</v>
      </c>
      <c r="E418" s="4" t="str">
        <f>VLOOKUP(A418,HOP!A:L,12,0)</f>
        <v>434.00</v>
      </c>
      <c r="F418" s="4" t="str">
        <f>VLOOKUP(A418,HOP!A:C,3,0)</f>
        <v>3817814</v>
      </c>
      <c r="G418" s="4">
        <f t="shared" si="12"/>
        <v>0</v>
      </c>
      <c r="H418" s="4" t="str">
        <f t="shared" si="13"/>
        <v>，3817814</v>
      </c>
      <c r="I418" s="4" t="str">
        <f>VLOOKUP(A418,HOP!A:U,21,0)</f>
        <v>直连</v>
      </c>
    </row>
    <row r="419" s="4" customFormat="1" hidden="1" spans="1:9">
      <c r="A419" s="5">
        <v>999226221503357</v>
      </c>
      <c r="B419" s="6">
        <v>45176</v>
      </c>
      <c r="C419" s="6">
        <v>45177</v>
      </c>
      <c r="D419" s="4">
        <v>0</v>
      </c>
      <c r="E419" s="4" t="e">
        <f>VLOOKUP(A419,HOP!A:L,12,0)</f>
        <v>#N/A</v>
      </c>
      <c r="F419" s="4" t="e">
        <f>VLOOKUP(A419,HOP!A:C,3,0)</f>
        <v>#N/A</v>
      </c>
      <c r="G419" s="4" t="e">
        <f t="shared" si="12"/>
        <v>#N/A</v>
      </c>
      <c r="H419" s="4" t="e">
        <f t="shared" si="13"/>
        <v>#N/A</v>
      </c>
      <c r="I419" s="4" t="e">
        <f>VLOOKUP(A419,HOP!A:U,21,0)</f>
        <v>#N/A</v>
      </c>
    </row>
    <row r="420" s="4" customFormat="1" hidden="1" spans="1:9">
      <c r="A420" s="5">
        <v>999226222111275</v>
      </c>
      <c r="B420" s="6">
        <v>45175</v>
      </c>
      <c r="C420" s="6">
        <v>45177</v>
      </c>
      <c r="D420" s="4">
        <v>1722.02</v>
      </c>
      <c r="E420" s="4" t="str">
        <f>VLOOKUP(A420,HOP!A:L,12,0)</f>
        <v>1722.02</v>
      </c>
      <c r="F420" s="4" t="str">
        <f>VLOOKUP(A420,HOP!A:C,3,0)</f>
        <v>3818660</v>
      </c>
      <c r="G420" s="4">
        <f t="shared" si="12"/>
        <v>0</v>
      </c>
      <c r="H420" s="4" t="str">
        <f t="shared" si="13"/>
        <v>，3818660</v>
      </c>
      <c r="I420" s="4" t="str">
        <f>VLOOKUP(A420,HOP!A:U,21,0)</f>
        <v>直连</v>
      </c>
    </row>
    <row r="421" s="4" customFormat="1" hidden="1" spans="1:9">
      <c r="A421" s="5">
        <v>999226265099283</v>
      </c>
      <c r="B421" s="6">
        <v>45176</v>
      </c>
      <c r="C421" s="6">
        <v>45177</v>
      </c>
      <c r="D421" s="4">
        <v>0</v>
      </c>
      <c r="E421" s="4" t="e">
        <f>VLOOKUP(A421,HOP!A:L,12,0)</f>
        <v>#N/A</v>
      </c>
      <c r="F421" s="4" t="e">
        <f>VLOOKUP(A421,HOP!A:C,3,0)</f>
        <v>#N/A</v>
      </c>
      <c r="G421" s="4" t="e">
        <f t="shared" si="12"/>
        <v>#N/A</v>
      </c>
      <c r="H421" s="4" t="e">
        <f t="shared" si="13"/>
        <v>#N/A</v>
      </c>
      <c r="I421" s="4" t="e">
        <f>VLOOKUP(A421,HOP!A:U,21,0)</f>
        <v>#N/A</v>
      </c>
    </row>
    <row r="422" s="4" customFormat="1" hidden="1" spans="1:9">
      <c r="A422" s="5">
        <v>999226269637234</v>
      </c>
      <c r="B422" s="6">
        <v>45174</v>
      </c>
      <c r="C422" s="6">
        <v>45177</v>
      </c>
      <c r="D422" s="4">
        <v>1243.41</v>
      </c>
      <c r="E422" s="4" t="str">
        <f>VLOOKUP(A422,HOP!A:L,12,0)</f>
        <v>1243.41</v>
      </c>
      <c r="F422" s="4" t="str">
        <f>VLOOKUP(A422,HOP!A:C,3,0)</f>
        <v>3820913</v>
      </c>
      <c r="G422" s="4">
        <f t="shared" si="12"/>
        <v>0</v>
      </c>
      <c r="H422" s="4" t="str">
        <f t="shared" si="13"/>
        <v>，3820913</v>
      </c>
      <c r="I422" s="4" t="str">
        <f>VLOOKUP(A422,HOP!A:U,21,0)</f>
        <v>直采</v>
      </c>
    </row>
    <row r="423" s="4" customFormat="1" hidden="1" spans="1:9">
      <c r="A423" s="5">
        <v>999226270406580</v>
      </c>
      <c r="B423" s="6">
        <v>45174</v>
      </c>
      <c r="C423" s="6">
        <v>45177</v>
      </c>
      <c r="D423" s="4">
        <v>1063.02</v>
      </c>
      <c r="E423" s="4" t="str">
        <f>VLOOKUP(A423,HOP!A:L,12,0)</f>
        <v>1063.02</v>
      </c>
      <c r="F423" s="4" t="str">
        <f>VLOOKUP(A423,HOP!A:C,3,0)</f>
        <v>3821025</v>
      </c>
      <c r="G423" s="4">
        <f t="shared" si="12"/>
        <v>0</v>
      </c>
      <c r="H423" s="4" t="str">
        <f t="shared" si="13"/>
        <v>，3821025</v>
      </c>
      <c r="I423" s="4" t="str">
        <f>VLOOKUP(A423,HOP!A:U,21,0)</f>
        <v>直采</v>
      </c>
    </row>
    <row r="424" s="4" customFormat="1" hidden="1" spans="1:9">
      <c r="A424" s="5">
        <v>999226274333312</v>
      </c>
      <c r="B424" s="6">
        <v>45173</v>
      </c>
      <c r="C424" s="6">
        <v>45177</v>
      </c>
      <c r="D424" s="4">
        <v>3004.32</v>
      </c>
      <c r="E424" s="4" t="str">
        <f>VLOOKUP(A424,HOP!A:L,12,0)</f>
        <v>3004.32</v>
      </c>
      <c r="F424" s="4" t="str">
        <f>VLOOKUP(A424,HOP!A:C,3,0)</f>
        <v>3822302</v>
      </c>
      <c r="G424" s="4">
        <f t="shared" si="12"/>
        <v>0</v>
      </c>
      <c r="H424" s="4" t="str">
        <f t="shared" si="13"/>
        <v>，3822302</v>
      </c>
      <c r="I424" s="4" t="str">
        <f>VLOOKUP(A424,HOP!A:U,21,0)</f>
        <v>直连</v>
      </c>
    </row>
    <row r="425" s="4" customFormat="1" hidden="1" spans="1:9">
      <c r="A425" s="5">
        <v>999226322083813</v>
      </c>
      <c r="B425" s="6">
        <v>45171</v>
      </c>
      <c r="C425" s="6">
        <v>45177</v>
      </c>
      <c r="D425" s="4">
        <v>0</v>
      </c>
      <c r="E425" s="4" t="e">
        <f>VLOOKUP(A425,HOP!A:L,12,0)</f>
        <v>#N/A</v>
      </c>
      <c r="F425" s="4" t="e">
        <f>VLOOKUP(A425,HOP!A:C,3,0)</f>
        <v>#N/A</v>
      </c>
      <c r="G425" s="4" t="e">
        <f t="shared" si="12"/>
        <v>#N/A</v>
      </c>
      <c r="H425" s="4" t="e">
        <f t="shared" si="13"/>
        <v>#N/A</v>
      </c>
      <c r="I425" s="4" t="e">
        <f>VLOOKUP(A425,HOP!A:U,21,0)</f>
        <v>#N/A</v>
      </c>
    </row>
    <row r="426" s="4" customFormat="1" hidden="1" spans="1:9">
      <c r="A426" s="5">
        <v>999226329379300</v>
      </c>
      <c r="B426" s="6">
        <v>45174</v>
      </c>
      <c r="C426" s="6">
        <v>45177</v>
      </c>
      <c r="D426" s="4">
        <v>0</v>
      </c>
      <c r="E426" s="4" t="e">
        <f>VLOOKUP(A426,HOP!A:L,12,0)</f>
        <v>#N/A</v>
      </c>
      <c r="F426" s="4" t="e">
        <f>VLOOKUP(A426,HOP!A:C,3,0)</f>
        <v>#N/A</v>
      </c>
      <c r="G426" s="4" t="e">
        <f t="shared" si="12"/>
        <v>#N/A</v>
      </c>
      <c r="H426" s="4" t="e">
        <f t="shared" si="13"/>
        <v>#N/A</v>
      </c>
      <c r="I426" s="4" t="e">
        <f>VLOOKUP(A426,HOP!A:U,21,0)</f>
        <v>#N/A</v>
      </c>
    </row>
    <row r="427" s="4" customFormat="1" hidden="1" spans="1:9">
      <c r="A427" s="5">
        <v>999226330262339</v>
      </c>
      <c r="B427" s="6">
        <v>45176</v>
      </c>
      <c r="C427" s="6">
        <v>45177</v>
      </c>
      <c r="D427" s="4">
        <v>391.86</v>
      </c>
      <c r="E427" s="4" t="str">
        <f>VLOOKUP(A427,HOP!A:L,12,0)</f>
        <v>391.86</v>
      </c>
      <c r="F427" s="4" t="str">
        <f>VLOOKUP(A427,HOP!A:C,3,0)</f>
        <v>3827562</v>
      </c>
      <c r="G427" s="4">
        <f t="shared" si="12"/>
        <v>0</v>
      </c>
      <c r="H427" s="4" t="str">
        <f t="shared" si="13"/>
        <v>，3827562</v>
      </c>
      <c r="I427" s="4" t="str">
        <f>VLOOKUP(A427,HOP!A:U,21,0)</f>
        <v>直连</v>
      </c>
    </row>
    <row r="428" s="4" customFormat="1" hidden="1" spans="1:9">
      <c r="A428" s="5">
        <v>999226335664024</v>
      </c>
      <c r="B428" s="6">
        <v>45175</v>
      </c>
      <c r="C428" s="6">
        <v>45177</v>
      </c>
      <c r="D428" s="4">
        <v>2724.67</v>
      </c>
      <c r="E428" s="4" t="str">
        <f>VLOOKUP(A428,HOP!A:L,12,0)</f>
        <v>2724.67</v>
      </c>
      <c r="F428" s="4" t="str">
        <f>VLOOKUP(A428,HOP!A:C,3,0)</f>
        <v>3829227</v>
      </c>
      <c r="G428" s="4">
        <f t="shared" si="12"/>
        <v>0</v>
      </c>
      <c r="H428" s="4" t="str">
        <f t="shared" si="13"/>
        <v>，3829227</v>
      </c>
      <c r="I428" s="4" t="str">
        <f>VLOOKUP(A428,HOP!A:U,21,0)</f>
        <v>直连</v>
      </c>
    </row>
    <row r="429" s="4" customFormat="1" hidden="1" spans="1:9">
      <c r="A429" s="5">
        <v>999226337536349</v>
      </c>
      <c r="B429" s="6">
        <v>45176</v>
      </c>
      <c r="C429" s="6">
        <v>45177</v>
      </c>
      <c r="D429" s="4">
        <v>1009.53</v>
      </c>
      <c r="E429" s="4" t="str">
        <f>VLOOKUP(A429,HOP!A:L,12,0)</f>
        <v>1009.53</v>
      </c>
      <c r="F429" s="4" t="str">
        <f>VLOOKUP(A429,HOP!A:C,3,0)</f>
        <v>3830150</v>
      </c>
      <c r="G429" s="4">
        <f t="shared" si="12"/>
        <v>0</v>
      </c>
      <c r="H429" s="4" t="str">
        <f t="shared" si="13"/>
        <v>，3830150</v>
      </c>
      <c r="I429" s="4" t="str">
        <f>VLOOKUP(A429,HOP!A:U,21,0)</f>
        <v>直连</v>
      </c>
    </row>
    <row r="430" s="4" customFormat="1" hidden="1" spans="1:9">
      <c r="A430" s="5">
        <v>999226340146042</v>
      </c>
      <c r="B430" s="6">
        <v>45176</v>
      </c>
      <c r="C430" s="6">
        <v>45177</v>
      </c>
      <c r="D430" s="4">
        <v>1344.26</v>
      </c>
      <c r="E430" s="4" t="str">
        <f>VLOOKUP(A430,HOP!A:L,12,0)</f>
        <v>1344.26</v>
      </c>
      <c r="F430" s="4" t="str">
        <f>VLOOKUP(A430,HOP!A:C,3,0)</f>
        <v>3831618</v>
      </c>
      <c r="G430" s="4">
        <f t="shared" si="12"/>
        <v>0</v>
      </c>
      <c r="H430" s="4" t="str">
        <f t="shared" si="13"/>
        <v>，3831618</v>
      </c>
      <c r="I430" s="4" t="str">
        <f>VLOOKUP(A430,HOP!A:U,21,0)</f>
        <v>直连</v>
      </c>
    </row>
    <row r="431" s="4" customFormat="1" hidden="1" spans="1:9">
      <c r="A431" s="5">
        <v>999226340524102</v>
      </c>
      <c r="B431" s="6">
        <v>45176</v>
      </c>
      <c r="C431" s="6">
        <v>45177</v>
      </c>
      <c r="D431" s="4">
        <v>224.02</v>
      </c>
      <c r="E431" s="4" t="str">
        <f>VLOOKUP(A431,HOP!A:L,12,0)</f>
        <v>224.02</v>
      </c>
      <c r="F431" s="4" t="str">
        <f>VLOOKUP(A431,HOP!A:C,3,0)</f>
        <v>3831755</v>
      </c>
      <c r="G431" s="4">
        <f t="shared" si="12"/>
        <v>0</v>
      </c>
      <c r="H431" s="4" t="str">
        <f t="shared" si="13"/>
        <v>，3831755</v>
      </c>
      <c r="I431" s="4" t="str">
        <f>VLOOKUP(A431,HOP!A:U,21,0)</f>
        <v>直连</v>
      </c>
    </row>
    <row r="432" s="4" customFormat="1" hidden="1" spans="1:9">
      <c r="A432" s="5">
        <v>999226341227571</v>
      </c>
      <c r="B432" s="6">
        <v>45176</v>
      </c>
      <c r="C432" s="6">
        <v>45177</v>
      </c>
      <c r="D432" s="4">
        <v>0</v>
      </c>
      <c r="E432" s="4" t="e">
        <f>VLOOKUP(A432,HOP!A:L,12,0)</f>
        <v>#N/A</v>
      </c>
      <c r="F432" s="4" t="e">
        <f>VLOOKUP(A432,HOP!A:C,3,0)</f>
        <v>#N/A</v>
      </c>
      <c r="G432" s="4" t="e">
        <f t="shared" si="12"/>
        <v>#N/A</v>
      </c>
      <c r="H432" s="4" t="e">
        <f t="shared" si="13"/>
        <v>#N/A</v>
      </c>
      <c r="I432" s="4" t="e">
        <f>VLOOKUP(A432,HOP!A:U,21,0)</f>
        <v>#N/A</v>
      </c>
    </row>
    <row r="433" s="4" customFormat="1" hidden="1" spans="1:9">
      <c r="A433" s="5">
        <v>999226342410874</v>
      </c>
      <c r="B433" s="6">
        <v>45175</v>
      </c>
      <c r="C433" s="6">
        <v>45177</v>
      </c>
      <c r="D433" s="4">
        <v>5434.71</v>
      </c>
      <c r="E433" s="4" t="str">
        <f>VLOOKUP(A433,HOP!A:L,12,0)</f>
        <v>5434.74</v>
      </c>
      <c r="F433" s="4" t="str">
        <f>VLOOKUP(A433,HOP!A:C,3,0)</f>
        <v>3832867</v>
      </c>
      <c r="G433" s="4">
        <f t="shared" si="12"/>
        <v>-0.0299999999997453</v>
      </c>
      <c r="H433" s="4" t="str">
        <f t="shared" si="13"/>
        <v>，3832867</v>
      </c>
      <c r="I433" s="4" t="str">
        <f>VLOOKUP(A433,HOP!A:U,21,0)</f>
        <v>直连</v>
      </c>
    </row>
    <row r="434" s="4" customFormat="1" hidden="1" spans="1:9">
      <c r="A434" s="5">
        <v>999226344056946</v>
      </c>
      <c r="B434" s="6">
        <v>45174</v>
      </c>
      <c r="C434" s="6">
        <v>45177</v>
      </c>
      <c r="D434" s="4">
        <v>1869.96</v>
      </c>
      <c r="E434" s="4" t="str">
        <f>VLOOKUP(A434,HOP!A:L,12,0)</f>
        <v>1869.96</v>
      </c>
      <c r="F434" s="4" t="str">
        <f>VLOOKUP(A434,HOP!A:C,3,0)</f>
        <v>3833715</v>
      </c>
      <c r="G434" s="4">
        <f t="shared" si="12"/>
        <v>0</v>
      </c>
      <c r="H434" s="4" t="str">
        <f t="shared" si="13"/>
        <v>，3833715</v>
      </c>
      <c r="I434" s="4" t="str">
        <f>VLOOKUP(A434,HOP!A:U,21,0)</f>
        <v>直采</v>
      </c>
    </row>
    <row r="435" s="4" customFormat="1" hidden="1" spans="1:9">
      <c r="A435" s="5">
        <v>999226347678362</v>
      </c>
      <c r="B435" s="6">
        <v>45175</v>
      </c>
      <c r="C435" s="6">
        <v>45177</v>
      </c>
      <c r="D435" s="4">
        <v>952.18</v>
      </c>
      <c r="E435" s="4" t="str">
        <f>VLOOKUP(A435,HOP!A:L,12,0)</f>
        <v>952.18</v>
      </c>
      <c r="F435" s="4" t="str">
        <f>VLOOKUP(A435,HOP!A:C,3,0)</f>
        <v>3835730</v>
      </c>
      <c r="G435" s="4">
        <f t="shared" si="12"/>
        <v>0</v>
      </c>
      <c r="H435" s="4" t="str">
        <f t="shared" si="13"/>
        <v>，3835730</v>
      </c>
      <c r="I435" s="4" t="str">
        <f>VLOOKUP(A435,HOP!A:U,21,0)</f>
        <v>直采</v>
      </c>
    </row>
    <row r="436" s="4" customFormat="1" hidden="1" spans="1:9">
      <c r="A436" s="5">
        <v>999226349373159</v>
      </c>
      <c r="B436" s="6">
        <v>45176</v>
      </c>
      <c r="C436" s="6">
        <v>45177</v>
      </c>
      <c r="D436" s="4">
        <v>3032.15</v>
      </c>
      <c r="E436" s="4" t="str">
        <f>VLOOKUP(A436,HOP!A:L,12,0)</f>
        <v>3032.15</v>
      </c>
      <c r="F436" s="4" t="str">
        <f>VLOOKUP(A436,HOP!A:C,3,0)</f>
        <v>3836615</v>
      </c>
      <c r="G436" s="4">
        <f t="shared" si="12"/>
        <v>0</v>
      </c>
      <c r="H436" s="4" t="str">
        <f t="shared" si="13"/>
        <v>，3836615</v>
      </c>
      <c r="I436" s="4" t="str">
        <f>VLOOKUP(A436,HOP!A:U,21,0)</f>
        <v>直连</v>
      </c>
    </row>
    <row r="437" s="4" customFormat="1" hidden="1" spans="1:9">
      <c r="A437" s="5">
        <v>999226352910572</v>
      </c>
      <c r="B437" s="6">
        <v>45176</v>
      </c>
      <c r="C437" s="6">
        <v>45177</v>
      </c>
      <c r="D437" s="4">
        <v>588.36</v>
      </c>
      <c r="E437" s="4" t="str">
        <f>VLOOKUP(A437,HOP!A:L,12,0)</f>
        <v>588.36</v>
      </c>
      <c r="F437" s="4" t="str">
        <f>VLOOKUP(A437,HOP!A:C,3,0)</f>
        <v>3838356</v>
      </c>
      <c r="G437" s="4">
        <f t="shared" si="12"/>
        <v>0</v>
      </c>
      <c r="H437" s="4" t="str">
        <f t="shared" si="13"/>
        <v>，3838356</v>
      </c>
      <c r="I437" s="4" t="str">
        <f>VLOOKUP(A437,HOP!A:U,21,0)</f>
        <v>直采</v>
      </c>
    </row>
    <row r="438" s="4" customFormat="1" hidden="1" spans="1:9">
      <c r="A438" s="5">
        <v>999226353568547</v>
      </c>
      <c r="B438" s="6">
        <v>45176</v>
      </c>
      <c r="C438" s="6">
        <v>45177</v>
      </c>
      <c r="D438" s="4">
        <v>1170.52</v>
      </c>
      <c r="E438" s="4" t="str">
        <f>VLOOKUP(A438,HOP!A:L,12,0)</f>
        <v>1170.52</v>
      </c>
      <c r="F438" s="4" t="str">
        <f>VLOOKUP(A438,HOP!A:C,3,0)</f>
        <v>3838693</v>
      </c>
      <c r="G438" s="4">
        <f t="shared" si="12"/>
        <v>0</v>
      </c>
      <c r="H438" s="4" t="str">
        <f t="shared" si="13"/>
        <v>，3838693</v>
      </c>
      <c r="I438" s="4" t="str">
        <f>VLOOKUP(A438,HOP!A:U,21,0)</f>
        <v>直连</v>
      </c>
    </row>
    <row r="439" s="4" customFormat="1" hidden="1" spans="1:9">
      <c r="A439" s="5">
        <v>26356451113</v>
      </c>
      <c r="B439" s="6">
        <v>45176</v>
      </c>
      <c r="C439" s="6">
        <v>45177</v>
      </c>
      <c r="D439" s="4">
        <v>2844.84</v>
      </c>
      <c r="E439" s="4" t="str">
        <f>VLOOKUP(A439,HOP!A:L,12,0)</f>
        <v>2844.84</v>
      </c>
      <c r="F439" s="4" t="str">
        <f>VLOOKUP(A439,HOP!A:C,3,0)</f>
        <v>3840497</v>
      </c>
      <c r="G439" s="4">
        <f t="shared" si="12"/>
        <v>0</v>
      </c>
      <c r="H439" s="4" t="str">
        <f t="shared" si="13"/>
        <v>，3840497</v>
      </c>
      <c r="I439" s="4" t="str">
        <f>VLOOKUP(A439,HOP!A:U,21,0)</f>
        <v>直连</v>
      </c>
    </row>
    <row r="440" s="4" customFormat="1" hidden="1" spans="1:9">
      <c r="A440" s="5">
        <v>999226356540660</v>
      </c>
      <c r="B440" s="6">
        <v>45172</v>
      </c>
      <c r="C440" s="6">
        <v>45177</v>
      </c>
      <c r="D440" s="4">
        <v>5059</v>
      </c>
      <c r="E440" s="4" t="str">
        <f>VLOOKUP(A440,HOP!A:L,12,0)</f>
        <v>5059.00</v>
      </c>
      <c r="F440" s="4" t="str">
        <f>VLOOKUP(A440,HOP!A:C,3,0)</f>
        <v>3840527</v>
      </c>
      <c r="G440" s="4">
        <f t="shared" si="12"/>
        <v>0</v>
      </c>
      <c r="H440" s="4" t="str">
        <f t="shared" si="13"/>
        <v>，3840527</v>
      </c>
      <c r="I440" s="4" t="str">
        <f>VLOOKUP(A440,HOP!A:U,21,0)</f>
        <v>直连</v>
      </c>
    </row>
    <row r="441" s="4" customFormat="1" hidden="1" spans="1:9">
      <c r="A441" s="5">
        <v>999226359423267</v>
      </c>
      <c r="B441" s="6">
        <v>45176</v>
      </c>
      <c r="C441" s="6">
        <v>45177</v>
      </c>
      <c r="D441" s="4">
        <v>0</v>
      </c>
      <c r="E441" s="4" t="e">
        <f>VLOOKUP(A441,HOP!A:L,12,0)</f>
        <v>#N/A</v>
      </c>
      <c r="F441" s="4" t="e">
        <f>VLOOKUP(A441,HOP!A:C,3,0)</f>
        <v>#N/A</v>
      </c>
      <c r="G441" s="4" t="e">
        <f t="shared" si="12"/>
        <v>#N/A</v>
      </c>
      <c r="H441" s="4" t="e">
        <f t="shared" si="13"/>
        <v>#N/A</v>
      </c>
      <c r="I441" s="4" t="e">
        <f>VLOOKUP(A441,HOP!A:U,21,0)</f>
        <v>#N/A</v>
      </c>
    </row>
    <row r="442" s="4" customFormat="1" hidden="1" spans="1:9">
      <c r="A442" s="5">
        <v>999226360201417</v>
      </c>
      <c r="B442" s="6">
        <v>45172</v>
      </c>
      <c r="C442" s="6">
        <v>45177</v>
      </c>
      <c r="D442" s="4">
        <v>7947.27</v>
      </c>
      <c r="E442" s="4" t="str">
        <f>VLOOKUP(A442,HOP!A:L,12,0)</f>
        <v>7947.27</v>
      </c>
      <c r="F442" s="4" t="str">
        <f>VLOOKUP(A442,HOP!A:C,3,0)</f>
        <v>3842281</v>
      </c>
      <c r="G442" s="4">
        <f t="shared" si="12"/>
        <v>0</v>
      </c>
      <c r="H442" s="4" t="str">
        <f t="shared" si="13"/>
        <v>，3842281</v>
      </c>
      <c r="I442" s="4" t="str">
        <f>VLOOKUP(A442,HOP!A:U,21,0)</f>
        <v>直连</v>
      </c>
    </row>
    <row r="443" s="4" customFormat="1" hidden="1" spans="1:9">
      <c r="A443" s="5">
        <v>999226360224335</v>
      </c>
      <c r="B443" s="6">
        <v>45172</v>
      </c>
      <c r="C443" s="6">
        <v>45177</v>
      </c>
      <c r="D443" s="4">
        <v>7577.6</v>
      </c>
      <c r="E443" s="4" t="str">
        <f>VLOOKUP(A443,HOP!A:L,12,0)</f>
        <v>7577.60</v>
      </c>
      <c r="F443" s="4" t="str">
        <f>VLOOKUP(A443,HOP!A:C,3,0)</f>
        <v>3842286</v>
      </c>
      <c r="G443" s="4">
        <f t="shared" si="12"/>
        <v>0</v>
      </c>
      <c r="H443" s="4" t="str">
        <f t="shared" si="13"/>
        <v>，3842286</v>
      </c>
      <c r="I443" s="4" t="str">
        <f>VLOOKUP(A443,HOP!A:U,21,0)</f>
        <v>直连</v>
      </c>
    </row>
    <row r="444" s="4" customFormat="1" hidden="1" spans="1:9">
      <c r="A444" s="5">
        <v>999226477958349</v>
      </c>
      <c r="B444" s="6">
        <v>45173</v>
      </c>
      <c r="C444" s="6">
        <v>45177</v>
      </c>
      <c r="D444" s="4">
        <v>2374.96</v>
      </c>
      <c r="E444" s="4" t="str">
        <f>VLOOKUP(A444,HOP!A:L,12,0)</f>
        <v>2374.96</v>
      </c>
      <c r="F444" s="4" t="str">
        <f>VLOOKUP(A444,HOP!A:C,3,0)</f>
        <v>3847640</v>
      </c>
      <c r="G444" s="4">
        <f t="shared" si="12"/>
        <v>0</v>
      </c>
      <c r="H444" s="4" t="str">
        <f t="shared" si="13"/>
        <v>，3847640</v>
      </c>
      <c r="I444" s="4" t="str">
        <f>VLOOKUP(A444,HOP!A:U,21,0)</f>
        <v>直连</v>
      </c>
    </row>
    <row r="445" s="4" customFormat="1" hidden="1" spans="1:9">
      <c r="A445" s="5">
        <v>999226489350996</v>
      </c>
      <c r="B445" s="6">
        <v>45173</v>
      </c>
      <c r="C445" s="6">
        <v>45177</v>
      </c>
      <c r="D445" s="4">
        <v>884.32</v>
      </c>
      <c r="E445" s="4" t="str">
        <f>VLOOKUP(A445,HOP!A:L,12,0)</f>
        <v>884.32</v>
      </c>
      <c r="F445" s="4" t="str">
        <f>VLOOKUP(A445,HOP!A:C,3,0)</f>
        <v>3851417</v>
      </c>
      <c r="G445" s="4">
        <f t="shared" si="12"/>
        <v>0</v>
      </c>
      <c r="H445" s="4" t="str">
        <f t="shared" si="13"/>
        <v>，3851417</v>
      </c>
      <c r="I445" s="4" t="str">
        <f>VLOOKUP(A445,HOP!A:U,21,0)</f>
        <v>直连</v>
      </c>
    </row>
    <row r="446" s="4" customFormat="1" hidden="1" spans="1:9">
      <c r="A446" s="5">
        <v>999226493048497</v>
      </c>
      <c r="B446" s="6">
        <v>45176</v>
      </c>
      <c r="C446" s="6">
        <v>45177</v>
      </c>
      <c r="D446" s="4">
        <v>226.78</v>
      </c>
      <c r="E446" s="4" t="str">
        <f>VLOOKUP(A446,HOP!A:L,12,0)</f>
        <v>226.78</v>
      </c>
      <c r="F446" s="4" t="str">
        <f>VLOOKUP(A446,HOP!A:C,3,0)</f>
        <v>3854738</v>
      </c>
      <c r="G446" s="4">
        <f t="shared" si="12"/>
        <v>0</v>
      </c>
      <c r="H446" s="4" t="str">
        <f t="shared" si="13"/>
        <v>，3854738</v>
      </c>
      <c r="I446" s="4" t="str">
        <f>VLOOKUP(A446,HOP!A:U,21,0)</f>
        <v>直连</v>
      </c>
    </row>
    <row r="447" s="4" customFormat="1" hidden="1" spans="1:9">
      <c r="A447" s="5">
        <v>999226493227809</v>
      </c>
      <c r="B447" s="6">
        <v>45175</v>
      </c>
      <c r="C447" s="6">
        <v>45177</v>
      </c>
      <c r="D447" s="4">
        <v>0</v>
      </c>
      <c r="E447" s="4" t="e">
        <f>VLOOKUP(A447,HOP!A:L,12,0)</f>
        <v>#N/A</v>
      </c>
      <c r="F447" s="4" t="e">
        <f>VLOOKUP(A447,HOP!A:C,3,0)</f>
        <v>#N/A</v>
      </c>
      <c r="G447" s="4" t="e">
        <f t="shared" si="12"/>
        <v>#N/A</v>
      </c>
      <c r="H447" s="4" t="e">
        <f t="shared" si="13"/>
        <v>#N/A</v>
      </c>
      <c r="I447" s="4" t="e">
        <f>VLOOKUP(A447,HOP!A:U,21,0)</f>
        <v>#N/A</v>
      </c>
    </row>
    <row r="448" s="4" customFormat="1" hidden="1" spans="1:9">
      <c r="A448" s="5">
        <v>999226496003302</v>
      </c>
      <c r="B448" s="6">
        <v>45176</v>
      </c>
      <c r="C448" s="6">
        <v>45177</v>
      </c>
      <c r="D448" s="4">
        <v>161.41</v>
      </c>
      <c r="E448" s="4" t="str">
        <f>VLOOKUP(A448,HOP!A:L,12,0)</f>
        <v>161.41</v>
      </c>
      <c r="F448" s="4" t="str">
        <f>VLOOKUP(A448,HOP!A:C,3,0)</f>
        <v>3858869</v>
      </c>
      <c r="G448" s="4">
        <f t="shared" si="12"/>
        <v>0</v>
      </c>
      <c r="H448" s="4" t="str">
        <f t="shared" si="13"/>
        <v>，3858869</v>
      </c>
      <c r="I448" s="4" t="str">
        <f>VLOOKUP(A448,HOP!A:U,21,0)</f>
        <v>直连</v>
      </c>
    </row>
    <row r="449" s="4" customFormat="1" hidden="1" spans="1:9">
      <c r="A449" s="5">
        <v>999226497958002</v>
      </c>
      <c r="B449" s="6">
        <v>45175</v>
      </c>
      <c r="C449" s="6">
        <v>45177</v>
      </c>
      <c r="D449" s="4">
        <v>1747.28</v>
      </c>
      <c r="E449" s="4" t="str">
        <f>VLOOKUP(A449,HOP!A:L,12,0)</f>
        <v>1747.28</v>
      </c>
      <c r="F449" s="4" t="str">
        <f>VLOOKUP(A449,HOP!A:C,3,0)</f>
        <v>3860825</v>
      </c>
      <c r="G449" s="4">
        <f t="shared" si="12"/>
        <v>0</v>
      </c>
      <c r="H449" s="4" t="str">
        <f t="shared" si="13"/>
        <v>，3860825</v>
      </c>
      <c r="I449" s="4" t="str">
        <f>VLOOKUP(A449,HOP!A:U,21,0)</f>
        <v>直连</v>
      </c>
    </row>
    <row r="450" s="4" customFormat="1" hidden="1" spans="1:9">
      <c r="A450" s="5">
        <v>999226500064449</v>
      </c>
      <c r="B450" s="6">
        <v>45174</v>
      </c>
      <c r="C450" s="6">
        <v>45177</v>
      </c>
      <c r="D450" s="4">
        <v>1714.23</v>
      </c>
      <c r="E450" s="4" t="str">
        <f>VLOOKUP(A450,HOP!A:L,12,0)</f>
        <v>1714.23</v>
      </c>
      <c r="F450" s="4" t="str">
        <f>VLOOKUP(A450,HOP!A:C,3,0)</f>
        <v>3863511</v>
      </c>
      <c r="G450" s="4">
        <f t="shared" si="12"/>
        <v>0</v>
      </c>
      <c r="H450" s="4" t="str">
        <f t="shared" si="13"/>
        <v>，3863511</v>
      </c>
      <c r="I450" s="4" t="str">
        <f>VLOOKUP(A450,HOP!A:U,21,0)</f>
        <v>直连</v>
      </c>
    </row>
    <row r="451" s="4" customFormat="1" hidden="1" spans="1:9">
      <c r="A451" s="5">
        <v>999226501467762</v>
      </c>
      <c r="B451" s="6">
        <v>45176</v>
      </c>
      <c r="C451" s="6">
        <v>45177</v>
      </c>
      <c r="D451" s="4">
        <v>207.88</v>
      </c>
      <c r="E451" s="4" t="str">
        <f>VLOOKUP(A451,HOP!A:L,12,0)</f>
        <v>207.88</v>
      </c>
      <c r="F451" s="4" t="str">
        <f>VLOOKUP(A451,HOP!A:C,3,0)</f>
        <v>3865450</v>
      </c>
      <c r="G451" s="4">
        <f t="shared" ref="G451:G514" si="14">D451-E451</f>
        <v>0</v>
      </c>
      <c r="H451" s="4" t="str">
        <f t="shared" ref="H451:H514" si="15">$H$1&amp;F451</f>
        <v>，3865450</v>
      </c>
      <c r="I451" s="4" t="str">
        <f>VLOOKUP(A451,HOP!A:U,21,0)</f>
        <v>直连</v>
      </c>
    </row>
    <row r="452" s="4" customFormat="1" hidden="1" spans="1:9">
      <c r="A452" s="5">
        <v>999226501479372</v>
      </c>
      <c r="B452" s="6">
        <v>45176</v>
      </c>
      <c r="C452" s="6">
        <v>45177</v>
      </c>
      <c r="D452" s="4">
        <v>428.85</v>
      </c>
      <c r="E452" s="4" t="str">
        <f>VLOOKUP(A452,HOP!A:L,12,0)</f>
        <v>428.85</v>
      </c>
      <c r="F452" s="4" t="str">
        <f>VLOOKUP(A452,HOP!A:C,3,0)</f>
        <v>3865463</v>
      </c>
      <c r="G452" s="4">
        <f t="shared" si="14"/>
        <v>0</v>
      </c>
      <c r="H452" s="4" t="str">
        <f t="shared" si="15"/>
        <v>，3865463</v>
      </c>
      <c r="I452" s="4" t="str">
        <f>VLOOKUP(A452,HOP!A:U,21,0)</f>
        <v>直采</v>
      </c>
    </row>
    <row r="453" s="4" customFormat="1" hidden="1" spans="1:9">
      <c r="A453" s="5">
        <v>999226502913883</v>
      </c>
      <c r="B453" s="6">
        <v>45176</v>
      </c>
      <c r="C453" s="6">
        <v>45177</v>
      </c>
      <c r="D453" s="4">
        <v>432.66</v>
      </c>
      <c r="E453" s="4">
        <v>432.66</v>
      </c>
      <c r="F453" s="4" t="str">
        <f>VLOOKUP(A453,HOP!A:C,3,0)</f>
        <v>3867109</v>
      </c>
      <c r="G453" s="4">
        <f t="shared" si="14"/>
        <v>0</v>
      </c>
      <c r="H453" s="4" t="str">
        <f t="shared" si="15"/>
        <v>，3867109</v>
      </c>
      <c r="I453" s="4" t="str">
        <f>VLOOKUP(A453,HOP!A:U,21,0)</f>
        <v>直连</v>
      </c>
    </row>
    <row r="454" s="4" customFormat="1" hidden="1" spans="1:9">
      <c r="A454" s="5">
        <v>999226503200277</v>
      </c>
      <c r="B454" s="6">
        <v>45176</v>
      </c>
      <c r="C454" s="6">
        <v>45177</v>
      </c>
      <c r="D454" s="4">
        <v>86.03</v>
      </c>
      <c r="E454" s="4" t="str">
        <f>VLOOKUP(A454,HOP!A:L,12,0)</f>
        <v>86.03</v>
      </c>
      <c r="F454" s="4" t="str">
        <f>VLOOKUP(A454,HOP!A:C,3,0)</f>
        <v>3867468</v>
      </c>
      <c r="G454" s="4">
        <f t="shared" si="14"/>
        <v>0</v>
      </c>
      <c r="H454" s="4" t="str">
        <f t="shared" si="15"/>
        <v>，3867468</v>
      </c>
      <c r="I454" s="4" t="str">
        <f>VLOOKUP(A454,HOP!A:U,21,0)</f>
        <v>直连</v>
      </c>
    </row>
    <row r="455" s="4" customFormat="1" hidden="1" spans="1:9">
      <c r="A455" s="5">
        <v>999226560866265</v>
      </c>
      <c r="B455" s="6">
        <v>45175</v>
      </c>
      <c r="C455" s="6">
        <v>45177</v>
      </c>
      <c r="D455" s="4">
        <v>1476.46</v>
      </c>
      <c r="E455" s="4" t="str">
        <f>VLOOKUP(A455,HOP!A:L,12,0)</f>
        <v>1476.46</v>
      </c>
      <c r="F455" s="4" t="str">
        <f>VLOOKUP(A455,HOP!A:C,3,0)</f>
        <v>3868594</v>
      </c>
      <c r="G455" s="4">
        <f t="shared" si="14"/>
        <v>0</v>
      </c>
      <c r="H455" s="4" t="str">
        <f t="shared" si="15"/>
        <v>，3868594</v>
      </c>
      <c r="I455" s="4" t="str">
        <f>VLOOKUP(A455,HOP!A:U,21,0)</f>
        <v>直采</v>
      </c>
    </row>
    <row r="456" s="4" customFormat="1" hidden="1" spans="1:9">
      <c r="A456" s="5">
        <v>999226568587749</v>
      </c>
      <c r="B456" s="6">
        <v>45175</v>
      </c>
      <c r="C456" s="6">
        <v>45177</v>
      </c>
      <c r="D456" s="4">
        <v>655.24</v>
      </c>
      <c r="E456" s="4" t="str">
        <f>VLOOKUP(A456,HOP!A:L,12,0)</f>
        <v>655.24</v>
      </c>
      <c r="F456" s="4" t="str">
        <f>VLOOKUP(A456,HOP!A:C,3,0)</f>
        <v>3870270</v>
      </c>
      <c r="G456" s="4">
        <f t="shared" si="14"/>
        <v>0</v>
      </c>
      <c r="H456" s="4" t="str">
        <f t="shared" si="15"/>
        <v>，3870270</v>
      </c>
      <c r="I456" s="4" t="str">
        <f>VLOOKUP(A456,HOP!A:U,21,0)</f>
        <v>直采</v>
      </c>
    </row>
    <row r="457" s="4" customFormat="1" hidden="1" spans="1:9">
      <c r="A457" s="5">
        <v>999226569458279</v>
      </c>
      <c r="B457" s="6">
        <v>45171</v>
      </c>
      <c r="C457" s="6">
        <v>45177</v>
      </c>
      <c r="D457" s="4">
        <v>1247.74</v>
      </c>
      <c r="E457" s="4" t="str">
        <f>VLOOKUP(A457,HOP!A:L,12,0)</f>
        <v>1247.74</v>
      </c>
      <c r="F457" s="4" t="str">
        <f>VLOOKUP(A457,HOP!A:C,3,0)</f>
        <v>3870413</v>
      </c>
      <c r="G457" s="4">
        <f t="shared" si="14"/>
        <v>0</v>
      </c>
      <c r="H457" s="4" t="str">
        <f t="shared" si="15"/>
        <v>，3870413</v>
      </c>
      <c r="I457" s="4" t="str">
        <f>VLOOKUP(A457,HOP!A:U,21,0)</f>
        <v>直连</v>
      </c>
    </row>
    <row r="458" s="4" customFormat="1" hidden="1" spans="1:9">
      <c r="A458" s="5">
        <v>999226569870844</v>
      </c>
      <c r="B458" s="6">
        <v>45176</v>
      </c>
      <c r="C458" s="6">
        <v>45177</v>
      </c>
      <c r="D458" s="4">
        <v>660.57</v>
      </c>
      <c r="E458" s="4" t="str">
        <f>VLOOKUP(A458,HOP!A:L,12,0)</f>
        <v>660.57</v>
      </c>
      <c r="F458" s="4" t="str">
        <f>VLOOKUP(A458,HOP!A:C,3,0)</f>
        <v>3870504</v>
      </c>
      <c r="G458" s="4">
        <f t="shared" si="14"/>
        <v>0</v>
      </c>
      <c r="H458" s="4" t="str">
        <f t="shared" si="15"/>
        <v>，3870504</v>
      </c>
      <c r="I458" s="4" t="str">
        <f>VLOOKUP(A458,HOP!A:U,21,0)</f>
        <v>直连</v>
      </c>
    </row>
    <row r="459" s="4" customFormat="1" hidden="1" spans="1:9">
      <c r="A459" s="5">
        <v>999226570368184</v>
      </c>
      <c r="B459" s="6">
        <v>45176</v>
      </c>
      <c r="C459" s="6">
        <v>45177</v>
      </c>
      <c r="D459" s="4">
        <v>1514.58</v>
      </c>
      <c r="E459" s="4" t="str">
        <f>VLOOKUP(A459,HOP!A:L,12,0)</f>
        <v>1514.58</v>
      </c>
      <c r="F459" s="4" t="str">
        <f>VLOOKUP(A459,HOP!A:C,3,0)</f>
        <v>3870792</v>
      </c>
      <c r="G459" s="4">
        <f t="shared" si="14"/>
        <v>0</v>
      </c>
      <c r="H459" s="4" t="str">
        <f t="shared" si="15"/>
        <v>，3870792</v>
      </c>
      <c r="I459" s="4" t="str">
        <f>VLOOKUP(A459,HOP!A:U,21,0)</f>
        <v>直连</v>
      </c>
    </row>
    <row r="460" s="4" customFormat="1" hidden="1" spans="1:9">
      <c r="A460" s="5">
        <v>999226571056122</v>
      </c>
      <c r="B460" s="6">
        <v>45176</v>
      </c>
      <c r="C460" s="6">
        <v>45177</v>
      </c>
      <c r="D460" s="4">
        <v>871.75</v>
      </c>
      <c r="E460" s="4" t="str">
        <f>VLOOKUP(A460,HOP!A:L,12,0)</f>
        <v>871.75</v>
      </c>
      <c r="F460" s="4" t="str">
        <f>VLOOKUP(A460,HOP!A:C,3,0)</f>
        <v>3870982</v>
      </c>
      <c r="G460" s="4">
        <f t="shared" si="14"/>
        <v>0</v>
      </c>
      <c r="H460" s="4" t="str">
        <f t="shared" si="15"/>
        <v>，3870982</v>
      </c>
      <c r="I460" s="4" t="str">
        <f>VLOOKUP(A460,HOP!A:U,21,0)</f>
        <v>直连</v>
      </c>
    </row>
    <row r="461" s="4" customFormat="1" hidden="1" spans="1:9">
      <c r="A461" s="5">
        <v>999226573440932</v>
      </c>
      <c r="B461" s="6">
        <v>45173</v>
      </c>
      <c r="C461" s="6">
        <v>45177</v>
      </c>
      <c r="D461" s="4">
        <v>2079.44</v>
      </c>
      <c r="E461" s="4" t="str">
        <f>VLOOKUP(A461,HOP!A:L,12,0)</f>
        <v>2079.44</v>
      </c>
      <c r="F461" s="4" t="str">
        <f>VLOOKUP(A461,HOP!A:C,3,0)</f>
        <v>3871609</v>
      </c>
      <c r="G461" s="4">
        <f t="shared" si="14"/>
        <v>0</v>
      </c>
      <c r="H461" s="4" t="str">
        <f t="shared" si="15"/>
        <v>，3871609</v>
      </c>
      <c r="I461" s="4" t="str">
        <f>VLOOKUP(A461,HOP!A:U,21,0)</f>
        <v>直连</v>
      </c>
    </row>
    <row r="462" s="4" customFormat="1" hidden="1" spans="1:9">
      <c r="A462" s="5">
        <v>999226574181122</v>
      </c>
      <c r="B462" s="6">
        <v>45176</v>
      </c>
      <c r="C462" s="6">
        <v>45177</v>
      </c>
      <c r="D462" s="4">
        <v>724.15</v>
      </c>
      <c r="E462" s="4" t="str">
        <f>VLOOKUP(A462,HOP!A:L,12,0)</f>
        <v>724.15</v>
      </c>
      <c r="F462" s="4" t="str">
        <f>VLOOKUP(A462,HOP!A:C,3,0)</f>
        <v>3871814</v>
      </c>
      <c r="G462" s="4">
        <f t="shared" si="14"/>
        <v>0</v>
      </c>
      <c r="H462" s="4" t="str">
        <f t="shared" si="15"/>
        <v>，3871814</v>
      </c>
      <c r="I462" s="4" t="str">
        <f>VLOOKUP(A462,HOP!A:U,21,0)</f>
        <v>直连</v>
      </c>
    </row>
    <row r="463" s="4" customFormat="1" hidden="1" spans="1:9">
      <c r="A463" s="5">
        <v>999226575724732</v>
      </c>
      <c r="B463" s="6">
        <v>45172</v>
      </c>
      <c r="C463" s="6">
        <v>45177</v>
      </c>
      <c r="D463" s="4">
        <v>367.66</v>
      </c>
      <c r="E463" s="4" t="str">
        <f>VLOOKUP(A463,HOP!A:L,12,0)</f>
        <v>367.66</v>
      </c>
      <c r="F463" s="4" t="str">
        <f>VLOOKUP(A463,HOP!A:C,3,0)</f>
        <v>3872273</v>
      </c>
      <c r="G463" s="4">
        <f t="shared" si="14"/>
        <v>0</v>
      </c>
      <c r="H463" s="4" t="str">
        <f t="shared" si="15"/>
        <v>，3872273</v>
      </c>
      <c r="I463" s="4" t="str">
        <f>VLOOKUP(A463,HOP!A:U,21,0)</f>
        <v>直连</v>
      </c>
    </row>
    <row r="464" s="4" customFormat="1" hidden="1" spans="1:9">
      <c r="A464" s="5">
        <v>999225790048979</v>
      </c>
      <c r="B464" s="6">
        <v>45176</v>
      </c>
      <c r="C464" s="6">
        <v>45177</v>
      </c>
      <c r="D464" s="4">
        <v>3157.86</v>
      </c>
      <c r="E464" s="4" t="str">
        <f>VLOOKUP(A464,HOP!A:L,12,0)</f>
        <v>3157.86</v>
      </c>
      <c r="F464" s="4" t="str">
        <f>VLOOKUP(A464,HOP!A:C,3,0)</f>
        <v>3728256</v>
      </c>
      <c r="G464" s="4">
        <f t="shared" si="14"/>
        <v>0</v>
      </c>
      <c r="H464" s="4" t="str">
        <f t="shared" si="15"/>
        <v>，3728256</v>
      </c>
      <c r="I464" s="4" t="str">
        <f>VLOOKUP(A464,HOP!A:U,21,0)</f>
        <v>直连</v>
      </c>
    </row>
    <row r="465" s="4" customFormat="1" hidden="1" spans="1:9">
      <c r="A465" s="5">
        <v>999226502789736</v>
      </c>
      <c r="B465" s="6">
        <v>45176</v>
      </c>
      <c r="C465" s="6">
        <v>45177</v>
      </c>
      <c r="D465" s="4">
        <v>706.72</v>
      </c>
      <c r="E465" s="4" t="str">
        <f>VLOOKUP(A465,HOP!A:L,12,0)</f>
        <v>706.72</v>
      </c>
      <c r="F465" s="4" t="str">
        <f>VLOOKUP(A465,HOP!A:C,3,0)</f>
        <v>3866918</v>
      </c>
      <c r="G465" s="4">
        <f t="shared" si="14"/>
        <v>0</v>
      </c>
      <c r="H465" s="4" t="str">
        <f t="shared" si="15"/>
        <v>，3866918</v>
      </c>
      <c r="I465" s="4" t="str">
        <f>VLOOKUP(A465,HOP!A:U,21,0)</f>
        <v>直连</v>
      </c>
    </row>
    <row r="466" s="4" customFormat="1" hidden="1" spans="1:9">
      <c r="A466" s="5">
        <v>999225735591371</v>
      </c>
      <c r="B466" s="6">
        <v>45176</v>
      </c>
      <c r="C466" s="6">
        <v>45177</v>
      </c>
      <c r="D466" s="4">
        <v>267.18</v>
      </c>
      <c r="E466" s="4" t="str">
        <f>VLOOKUP(A466,HOP!A:L,12,0)</f>
        <v>267.18</v>
      </c>
      <c r="F466" s="4" t="str">
        <f>VLOOKUP(A466,HOP!A:C,3,0)</f>
        <v>3716668</v>
      </c>
      <c r="G466" s="4">
        <f t="shared" si="14"/>
        <v>0</v>
      </c>
      <c r="H466" s="4" t="str">
        <f t="shared" si="15"/>
        <v>，3716668</v>
      </c>
      <c r="I466" s="4" t="str">
        <f>VLOOKUP(A466,HOP!A:U,21,0)</f>
        <v>直连</v>
      </c>
    </row>
    <row r="467" s="4" customFormat="1" hidden="1" spans="1:9">
      <c r="A467" s="5">
        <v>999226598382101</v>
      </c>
      <c r="B467" s="6">
        <v>45175</v>
      </c>
      <c r="C467" s="6">
        <v>45177</v>
      </c>
      <c r="D467" s="4">
        <v>702.13</v>
      </c>
      <c r="E467" s="4" t="str">
        <f>VLOOKUP(A467,HOP!A:L,12,0)</f>
        <v>702.13</v>
      </c>
      <c r="F467" s="4" t="str">
        <f>VLOOKUP(A467,HOP!A:C,3,0)</f>
        <v>3873598</v>
      </c>
      <c r="G467" s="4">
        <f t="shared" si="14"/>
        <v>0</v>
      </c>
      <c r="H467" s="4" t="str">
        <f t="shared" si="15"/>
        <v>，3873598</v>
      </c>
      <c r="I467" s="4" t="str">
        <f>VLOOKUP(A467,HOP!A:U,21,0)</f>
        <v>直采</v>
      </c>
    </row>
    <row r="468" s="4" customFormat="1" hidden="1" spans="1:9">
      <c r="A468" s="5">
        <v>999226601472746</v>
      </c>
      <c r="B468" s="6">
        <v>45175</v>
      </c>
      <c r="C468" s="6">
        <v>45177</v>
      </c>
      <c r="D468" s="4">
        <v>2599.12</v>
      </c>
      <c r="E468" s="4" t="str">
        <f>VLOOKUP(A468,HOP!A:L,12,0)</f>
        <v>2599.16</v>
      </c>
      <c r="F468" s="4" t="str">
        <f>VLOOKUP(A468,HOP!A:C,3,0)</f>
        <v>3874657</v>
      </c>
      <c r="G468" s="4">
        <f t="shared" si="14"/>
        <v>-0.0399999999999636</v>
      </c>
      <c r="H468" s="4" t="str">
        <f t="shared" si="15"/>
        <v>，3874657</v>
      </c>
      <c r="I468" s="4" t="str">
        <f>VLOOKUP(A468,HOP!A:U,21,0)</f>
        <v>直连</v>
      </c>
    </row>
    <row r="469" s="4" customFormat="1" hidden="1" spans="1:9">
      <c r="A469" s="5">
        <v>999226601580241</v>
      </c>
      <c r="B469" s="6">
        <v>45175</v>
      </c>
      <c r="C469" s="6">
        <v>45177</v>
      </c>
      <c r="D469" s="4">
        <v>454.44</v>
      </c>
      <c r="E469" s="4" t="str">
        <f>VLOOKUP(A469,HOP!A:L,12,0)</f>
        <v>454.44</v>
      </c>
      <c r="F469" s="4" t="str">
        <f>VLOOKUP(A469,HOP!A:C,3,0)</f>
        <v>3874705</v>
      </c>
      <c r="G469" s="4">
        <f t="shared" si="14"/>
        <v>0</v>
      </c>
      <c r="H469" s="4" t="str">
        <f t="shared" si="15"/>
        <v>，3874705</v>
      </c>
      <c r="I469" s="4" t="str">
        <f>VLOOKUP(A469,HOP!A:U,21,0)</f>
        <v>直采</v>
      </c>
    </row>
    <row r="470" s="4" customFormat="1" hidden="1" spans="1:9">
      <c r="A470" s="5">
        <v>999226601709767</v>
      </c>
      <c r="B470" s="6">
        <v>45173</v>
      </c>
      <c r="C470" s="6">
        <v>45177</v>
      </c>
      <c r="D470" s="4">
        <v>2504.1</v>
      </c>
      <c r="E470" s="4" t="str">
        <f>VLOOKUP(A470,HOP!A:L,12,0)</f>
        <v>2504.10</v>
      </c>
      <c r="F470" s="4" t="str">
        <f>VLOOKUP(A470,HOP!A:C,3,0)</f>
        <v>3874745</v>
      </c>
      <c r="G470" s="4">
        <f t="shared" si="14"/>
        <v>0</v>
      </c>
      <c r="H470" s="4" t="str">
        <f t="shared" si="15"/>
        <v>，3874745</v>
      </c>
      <c r="I470" s="4" t="str">
        <f>VLOOKUP(A470,HOP!A:U,21,0)</f>
        <v>直采</v>
      </c>
    </row>
    <row r="471" s="4" customFormat="1" hidden="1" spans="1:9">
      <c r="A471" s="5">
        <v>999226605078460</v>
      </c>
      <c r="B471" s="6">
        <v>45175</v>
      </c>
      <c r="C471" s="6">
        <v>45177</v>
      </c>
      <c r="D471" s="4">
        <v>874.52</v>
      </c>
      <c r="E471" s="4" t="str">
        <f>VLOOKUP(A471,HOP!A:L,12,0)</f>
        <v>874.52</v>
      </c>
      <c r="F471" s="4" t="str">
        <f>VLOOKUP(A471,HOP!A:C,3,0)</f>
        <v>3876205</v>
      </c>
      <c r="G471" s="4">
        <f t="shared" si="14"/>
        <v>0</v>
      </c>
      <c r="H471" s="4" t="str">
        <f t="shared" si="15"/>
        <v>，3876205</v>
      </c>
      <c r="I471" s="4" t="str">
        <f>VLOOKUP(A471,HOP!A:U,21,0)</f>
        <v>直采</v>
      </c>
    </row>
    <row r="472" s="4" customFormat="1" hidden="1" spans="1:9">
      <c r="A472" s="5">
        <v>999226605210326</v>
      </c>
      <c r="B472" s="6">
        <v>45176</v>
      </c>
      <c r="C472" s="6">
        <v>45177</v>
      </c>
      <c r="D472" s="4">
        <v>1172.32</v>
      </c>
      <c r="E472" s="4" t="str">
        <f>VLOOKUP(A472,HOP!A:L,12,0)</f>
        <v>1172.32</v>
      </c>
      <c r="F472" s="4" t="str">
        <f>VLOOKUP(A472,HOP!A:C,3,0)</f>
        <v>3876242</v>
      </c>
      <c r="G472" s="4">
        <f t="shared" si="14"/>
        <v>0</v>
      </c>
      <c r="H472" s="4" t="str">
        <f t="shared" si="15"/>
        <v>，3876242</v>
      </c>
      <c r="I472" s="4" t="str">
        <f>VLOOKUP(A472,HOP!A:U,21,0)</f>
        <v>直连</v>
      </c>
    </row>
    <row r="473" s="4" customFormat="1" hidden="1" spans="1:9">
      <c r="A473" s="5">
        <v>999226605361788</v>
      </c>
      <c r="B473" s="6">
        <v>45173</v>
      </c>
      <c r="C473" s="6">
        <v>45177</v>
      </c>
      <c r="D473" s="4">
        <v>1021</v>
      </c>
      <c r="E473" s="4" t="str">
        <f>VLOOKUP(A473,HOP!A:L,12,0)</f>
        <v>1021.00</v>
      </c>
      <c r="F473" s="4" t="str">
        <f>VLOOKUP(A473,HOP!A:C,3,0)</f>
        <v>3876294</v>
      </c>
      <c r="G473" s="4">
        <f t="shared" si="14"/>
        <v>0</v>
      </c>
      <c r="H473" s="4" t="str">
        <f t="shared" si="15"/>
        <v>，3876294</v>
      </c>
      <c r="I473" s="4" t="str">
        <f>VLOOKUP(A473,HOP!A:U,21,0)</f>
        <v>直采</v>
      </c>
    </row>
    <row r="474" s="4" customFormat="1" hidden="1" spans="1:9">
      <c r="A474" s="5">
        <v>999226605915227</v>
      </c>
      <c r="B474" s="6">
        <v>45173</v>
      </c>
      <c r="C474" s="6">
        <v>45177</v>
      </c>
      <c r="D474" s="4">
        <v>1591.76</v>
      </c>
      <c r="E474" s="4" t="str">
        <f>VLOOKUP(A474,HOP!A:L,12,0)</f>
        <v>1591.76</v>
      </c>
      <c r="F474" s="4" t="str">
        <f>VLOOKUP(A474,HOP!A:C,3,0)</f>
        <v>3876647</v>
      </c>
      <c r="G474" s="4">
        <f t="shared" si="14"/>
        <v>0</v>
      </c>
      <c r="H474" s="4" t="str">
        <f t="shared" si="15"/>
        <v>，3876647</v>
      </c>
      <c r="I474" s="4" t="str">
        <f>VLOOKUP(A474,HOP!A:U,21,0)</f>
        <v>直连</v>
      </c>
    </row>
    <row r="475" s="4" customFormat="1" hidden="1" spans="1:9">
      <c r="A475" s="5">
        <v>999226606416870</v>
      </c>
      <c r="B475" s="6">
        <v>45176</v>
      </c>
      <c r="C475" s="6">
        <v>45177</v>
      </c>
      <c r="D475" s="4">
        <v>660.15</v>
      </c>
      <c r="E475" s="4" t="str">
        <f>VLOOKUP(A475,HOP!A:L,12,0)</f>
        <v>660.15</v>
      </c>
      <c r="F475" s="4" t="str">
        <f>VLOOKUP(A475,HOP!A:C,3,0)</f>
        <v>3876912</v>
      </c>
      <c r="G475" s="4">
        <f t="shared" si="14"/>
        <v>0</v>
      </c>
      <c r="H475" s="4" t="str">
        <f t="shared" si="15"/>
        <v>，3876912</v>
      </c>
      <c r="I475" s="4" t="str">
        <f>VLOOKUP(A475,HOP!A:U,21,0)</f>
        <v>直采</v>
      </c>
    </row>
    <row r="476" s="4" customFormat="1" hidden="1" spans="1:9">
      <c r="A476" s="5">
        <v>999226606950918</v>
      </c>
      <c r="B476" s="6">
        <v>45175</v>
      </c>
      <c r="C476" s="6">
        <v>45177</v>
      </c>
      <c r="D476" s="4">
        <v>618.4</v>
      </c>
      <c r="E476" s="4" t="str">
        <f>VLOOKUP(A476,HOP!A:L,12,0)</f>
        <v>618.40</v>
      </c>
      <c r="F476" s="4" t="str">
        <f>VLOOKUP(A476,HOP!A:C,3,0)</f>
        <v>3877207</v>
      </c>
      <c r="G476" s="4">
        <f t="shared" si="14"/>
        <v>0</v>
      </c>
      <c r="H476" s="4" t="str">
        <f t="shared" si="15"/>
        <v>，3877207</v>
      </c>
      <c r="I476" s="4" t="str">
        <f>VLOOKUP(A476,HOP!A:U,21,0)</f>
        <v>直连</v>
      </c>
    </row>
    <row r="477" s="4" customFormat="1" hidden="1" spans="1:9">
      <c r="A477" s="5">
        <v>999226608489509</v>
      </c>
      <c r="B477" s="6">
        <v>45176</v>
      </c>
      <c r="C477" s="6">
        <v>45177</v>
      </c>
      <c r="D477" s="4">
        <v>502.6</v>
      </c>
      <c r="E477" s="4" t="str">
        <f>VLOOKUP(A477,HOP!A:L,12,0)</f>
        <v>502.60</v>
      </c>
      <c r="F477" s="4" t="str">
        <f>VLOOKUP(A477,HOP!A:C,3,0)</f>
        <v>3878216</v>
      </c>
      <c r="G477" s="4">
        <f t="shared" si="14"/>
        <v>0</v>
      </c>
      <c r="H477" s="4" t="str">
        <f t="shared" si="15"/>
        <v>，3878216</v>
      </c>
      <c r="I477" s="4" t="str">
        <f>VLOOKUP(A477,HOP!A:U,21,0)</f>
        <v>直连</v>
      </c>
    </row>
    <row r="478" s="4" customFormat="1" hidden="1" spans="1:9">
      <c r="A478" s="5">
        <v>999226613138430</v>
      </c>
      <c r="B478" s="6">
        <v>45176</v>
      </c>
      <c r="C478" s="6">
        <v>45177</v>
      </c>
      <c r="D478" s="4">
        <v>812.17</v>
      </c>
      <c r="E478" s="4" t="str">
        <f>VLOOKUP(A478,HOP!A:L,12,0)</f>
        <v>812.17</v>
      </c>
      <c r="F478" s="4" t="str">
        <f>VLOOKUP(A478,HOP!A:C,3,0)</f>
        <v>3879681</v>
      </c>
      <c r="G478" s="4">
        <f t="shared" si="14"/>
        <v>0</v>
      </c>
      <c r="H478" s="4" t="str">
        <f t="shared" si="15"/>
        <v>，3879681</v>
      </c>
      <c r="I478" s="4" t="str">
        <f>VLOOKUP(A478,HOP!A:U,21,0)</f>
        <v>直连</v>
      </c>
    </row>
    <row r="479" s="4" customFormat="1" hidden="1" spans="1:9">
      <c r="A479" s="5">
        <v>999226614879041</v>
      </c>
      <c r="B479" s="6">
        <v>45176</v>
      </c>
      <c r="C479" s="6">
        <v>45177</v>
      </c>
      <c r="D479" s="4">
        <v>542.81</v>
      </c>
      <c r="E479" s="4" t="str">
        <f>VLOOKUP(A479,HOP!A:L,12,0)</f>
        <v>542.81</v>
      </c>
      <c r="F479" s="4" t="str">
        <f>VLOOKUP(A479,HOP!A:C,3,0)</f>
        <v>3880000</v>
      </c>
      <c r="G479" s="4">
        <f t="shared" si="14"/>
        <v>0</v>
      </c>
      <c r="H479" s="4" t="str">
        <f t="shared" si="15"/>
        <v>，3880000</v>
      </c>
      <c r="I479" s="4" t="str">
        <f>VLOOKUP(A479,HOP!A:U,21,0)</f>
        <v>直采</v>
      </c>
    </row>
    <row r="480" s="4" customFormat="1" hidden="1" spans="1:9">
      <c r="A480" s="5">
        <v>999226617857741</v>
      </c>
      <c r="B480" s="6">
        <v>45176</v>
      </c>
      <c r="C480" s="6">
        <v>45177</v>
      </c>
      <c r="D480" s="4">
        <v>1251.52</v>
      </c>
      <c r="E480" s="4" t="str">
        <f>VLOOKUP(A480,HOP!A:L,12,0)</f>
        <v>1251.52</v>
      </c>
      <c r="F480" s="4" t="str">
        <f>VLOOKUP(A480,HOP!A:C,3,0)</f>
        <v>3880791</v>
      </c>
      <c r="G480" s="4">
        <f t="shared" si="14"/>
        <v>0</v>
      </c>
      <c r="H480" s="4" t="str">
        <f t="shared" si="15"/>
        <v>，3880791</v>
      </c>
      <c r="I480" s="4" t="str">
        <f>VLOOKUP(A480,HOP!A:U,21,0)</f>
        <v>直连</v>
      </c>
    </row>
    <row r="481" s="4" customFormat="1" hidden="1" spans="1:9">
      <c r="A481" s="5">
        <v>999226619776230</v>
      </c>
      <c r="B481" s="6">
        <v>45175</v>
      </c>
      <c r="C481" s="6">
        <v>45177</v>
      </c>
      <c r="D481" s="4">
        <v>889.6</v>
      </c>
      <c r="E481" s="4" t="str">
        <f>VLOOKUP(A481,HOP!A:L,12,0)</f>
        <v>889.60</v>
      </c>
      <c r="F481" s="4" t="str">
        <f>VLOOKUP(A481,HOP!A:C,3,0)</f>
        <v>3881305</v>
      </c>
      <c r="G481" s="4">
        <f t="shared" si="14"/>
        <v>0</v>
      </c>
      <c r="H481" s="4" t="str">
        <f t="shared" si="15"/>
        <v>，3881305</v>
      </c>
      <c r="I481" s="4" t="str">
        <f>VLOOKUP(A481,HOP!A:U,21,0)</f>
        <v>直采</v>
      </c>
    </row>
    <row r="482" s="4" customFormat="1" hidden="1" spans="1:9">
      <c r="A482" s="5">
        <v>999226620505724</v>
      </c>
      <c r="B482" s="6">
        <v>45175</v>
      </c>
      <c r="C482" s="6">
        <v>45177</v>
      </c>
      <c r="D482" s="4">
        <v>620.36</v>
      </c>
      <c r="E482" s="4" t="str">
        <f>VLOOKUP(A482,HOP!A:L,12,0)</f>
        <v>620.36</v>
      </c>
      <c r="F482" s="4" t="str">
        <f>VLOOKUP(A482,HOP!A:C,3,0)</f>
        <v>3881433</v>
      </c>
      <c r="G482" s="4">
        <f t="shared" si="14"/>
        <v>0</v>
      </c>
      <c r="H482" s="4" t="str">
        <f t="shared" si="15"/>
        <v>，3881433</v>
      </c>
      <c r="I482" s="4" t="str">
        <f>VLOOKUP(A482,HOP!A:U,21,0)</f>
        <v>直采</v>
      </c>
    </row>
    <row r="483" s="4" customFormat="1" hidden="1" spans="1:9">
      <c r="A483" s="5">
        <v>999226622051381</v>
      </c>
      <c r="B483" s="6">
        <v>45175</v>
      </c>
      <c r="C483" s="6">
        <v>45177</v>
      </c>
      <c r="D483" s="4">
        <v>373.01</v>
      </c>
      <c r="E483" s="4" t="str">
        <f>VLOOKUP(A483,HOP!A:L,12,0)</f>
        <v>373.01</v>
      </c>
      <c r="F483" s="4" t="str">
        <f>VLOOKUP(A483,HOP!A:C,3,0)</f>
        <v>3881953</v>
      </c>
      <c r="G483" s="4">
        <f t="shared" si="14"/>
        <v>0</v>
      </c>
      <c r="H483" s="4" t="str">
        <f t="shared" si="15"/>
        <v>，3881953</v>
      </c>
      <c r="I483" s="4" t="str">
        <f>VLOOKUP(A483,HOP!A:U,21,0)</f>
        <v>直连</v>
      </c>
    </row>
    <row r="484" s="4" customFormat="1" hidden="1" spans="1:9">
      <c r="A484" s="5">
        <v>999226623125406</v>
      </c>
      <c r="B484" s="6">
        <v>45173</v>
      </c>
      <c r="C484" s="6">
        <v>45177</v>
      </c>
      <c r="D484" s="4">
        <v>1127.28</v>
      </c>
      <c r="E484" s="4" t="str">
        <f>VLOOKUP(A484,HOP!A:L,12,0)</f>
        <v>1127.28</v>
      </c>
      <c r="F484" s="4" t="str">
        <f>VLOOKUP(A484,HOP!A:C,3,0)</f>
        <v>3882385</v>
      </c>
      <c r="G484" s="4">
        <f t="shared" si="14"/>
        <v>0</v>
      </c>
      <c r="H484" s="4" t="str">
        <f t="shared" si="15"/>
        <v>，3882385</v>
      </c>
      <c r="I484" s="4" t="str">
        <f>VLOOKUP(A484,HOP!A:U,21,0)</f>
        <v>直连</v>
      </c>
    </row>
    <row r="485" s="4" customFormat="1" hidden="1" spans="1:9">
      <c r="A485" s="5">
        <v>999226623216558</v>
      </c>
      <c r="B485" s="6">
        <v>45175</v>
      </c>
      <c r="C485" s="6">
        <v>45177</v>
      </c>
      <c r="D485" s="4">
        <v>1006.8</v>
      </c>
      <c r="E485" s="4" t="str">
        <f>VLOOKUP(A485,HOP!A:L,12,0)</f>
        <v>1006.80</v>
      </c>
      <c r="F485" s="4" t="str">
        <f>VLOOKUP(A485,HOP!A:C,3,0)</f>
        <v>3882594</v>
      </c>
      <c r="G485" s="4">
        <f t="shared" si="14"/>
        <v>0</v>
      </c>
      <c r="H485" s="4" t="str">
        <f t="shared" si="15"/>
        <v>，3882594</v>
      </c>
      <c r="I485" s="4" t="str">
        <f>VLOOKUP(A485,HOP!A:U,21,0)</f>
        <v>直连</v>
      </c>
    </row>
    <row r="486" s="4" customFormat="1" hidden="1" spans="1:9">
      <c r="A486" s="5">
        <v>999226623252829</v>
      </c>
      <c r="B486" s="6">
        <v>45175</v>
      </c>
      <c r="C486" s="6">
        <v>45177</v>
      </c>
      <c r="D486" s="4">
        <v>1006.8</v>
      </c>
      <c r="E486" s="4" t="str">
        <f>VLOOKUP(A486,HOP!A:L,12,0)</f>
        <v>1006.80</v>
      </c>
      <c r="F486" s="4" t="str">
        <f>VLOOKUP(A486,HOP!A:C,3,0)</f>
        <v>3882612</v>
      </c>
      <c r="G486" s="4">
        <f t="shared" si="14"/>
        <v>0</v>
      </c>
      <c r="H486" s="4" t="str">
        <f t="shared" si="15"/>
        <v>，3882612</v>
      </c>
      <c r="I486" s="4" t="str">
        <f>VLOOKUP(A486,HOP!A:U,21,0)</f>
        <v>直连</v>
      </c>
    </row>
    <row r="487" s="4" customFormat="1" hidden="1" spans="1:9">
      <c r="A487" s="5">
        <v>999226623600004</v>
      </c>
      <c r="B487" s="6">
        <v>45176</v>
      </c>
      <c r="C487" s="6">
        <v>45177</v>
      </c>
      <c r="D487" s="4">
        <v>500.28</v>
      </c>
      <c r="E487" s="4" t="str">
        <f>VLOOKUP(A487,HOP!A:L,12,0)</f>
        <v>500.28</v>
      </c>
      <c r="F487" s="4" t="str">
        <f>VLOOKUP(A487,HOP!A:C,3,0)</f>
        <v>3882745</v>
      </c>
      <c r="G487" s="4">
        <f t="shared" si="14"/>
        <v>0</v>
      </c>
      <c r="H487" s="4" t="str">
        <f t="shared" si="15"/>
        <v>，3882745</v>
      </c>
      <c r="I487" s="4" t="str">
        <f>VLOOKUP(A487,HOP!A:U,21,0)</f>
        <v>直连</v>
      </c>
    </row>
    <row r="488" s="4" customFormat="1" hidden="1" spans="1:9">
      <c r="A488" s="5">
        <v>999226623905791</v>
      </c>
      <c r="B488" s="6">
        <v>45175</v>
      </c>
      <c r="C488" s="6">
        <v>45177</v>
      </c>
      <c r="D488" s="4">
        <v>1761.08</v>
      </c>
      <c r="E488" s="4" t="str">
        <f>VLOOKUP(A488,HOP!A:L,12,0)</f>
        <v>1761.08</v>
      </c>
      <c r="F488" s="4" t="str">
        <f>VLOOKUP(A488,HOP!A:C,3,0)</f>
        <v>3883008</v>
      </c>
      <c r="G488" s="4">
        <f t="shared" si="14"/>
        <v>0</v>
      </c>
      <c r="H488" s="4" t="str">
        <f t="shared" si="15"/>
        <v>，3883008</v>
      </c>
      <c r="I488" s="4" t="str">
        <f>VLOOKUP(A488,HOP!A:U,21,0)</f>
        <v>直连</v>
      </c>
    </row>
    <row r="489" s="4" customFormat="1" hidden="1" spans="1:9">
      <c r="A489" s="5">
        <v>999226624816836</v>
      </c>
      <c r="B489" s="6">
        <v>45176</v>
      </c>
      <c r="C489" s="6">
        <v>45177</v>
      </c>
      <c r="D489" s="4">
        <v>1220.37</v>
      </c>
      <c r="E489" s="4" t="str">
        <f>VLOOKUP(A489,HOP!A:L,12,0)</f>
        <v>1220.37</v>
      </c>
      <c r="F489" s="4" t="str">
        <f>VLOOKUP(A489,HOP!A:C,3,0)</f>
        <v>3883598</v>
      </c>
      <c r="G489" s="4">
        <f t="shared" si="14"/>
        <v>0</v>
      </c>
      <c r="H489" s="4" t="str">
        <f t="shared" si="15"/>
        <v>，3883598</v>
      </c>
      <c r="I489" s="4" t="str">
        <f>VLOOKUP(A489,HOP!A:U,21,0)</f>
        <v>直连</v>
      </c>
    </row>
    <row r="490" s="4" customFormat="1" hidden="1" spans="1:9">
      <c r="A490" s="5">
        <v>999226625458083</v>
      </c>
      <c r="B490" s="6">
        <v>45176</v>
      </c>
      <c r="C490" s="6">
        <v>45177</v>
      </c>
      <c r="D490" s="4">
        <v>1364.48</v>
      </c>
      <c r="E490" s="4" t="str">
        <f>VLOOKUP(A490,HOP!A:L,12,0)</f>
        <v>1364.48</v>
      </c>
      <c r="F490" s="4" t="str">
        <f>VLOOKUP(A490,HOP!A:C,3,0)</f>
        <v>3884116</v>
      </c>
      <c r="G490" s="4">
        <f t="shared" si="14"/>
        <v>0</v>
      </c>
      <c r="H490" s="4" t="str">
        <f t="shared" si="15"/>
        <v>，3884116</v>
      </c>
      <c r="I490" s="4" t="str">
        <f>VLOOKUP(A490,HOP!A:U,21,0)</f>
        <v>直连</v>
      </c>
    </row>
    <row r="491" s="4" customFormat="1" hidden="1" spans="1:9">
      <c r="A491" s="5">
        <v>999226625588858</v>
      </c>
      <c r="B491" s="6">
        <v>45174</v>
      </c>
      <c r="C491" s="6">
        <v>45177</v>
      </c>
      <c r="D491" s="4">
        <v>3122.31</v>
      </c>
      <c r="E491" s="4" t="str">
        <f>VLOOKUP(A491,HOP!A:L,12,0)</f>
        <v>3122.31</v>
      </c>
      <c r="F491" s="4" t="str">
        <f>VLOOKUP(A491,HOP!A:C,3,0)</f>
        <v>3884222</v>
      </c>
      <c r="G491" s="4">
        <f t="shared" si="14"/>
        <v>0</v>
      </c>
      <c r="H491" s="4" t="str">
        <f t="shared" si="15"/>
        <v>，3884222</v>
      </c>
      <c r="I491" s="4" t="str">
        <f>VLOOKUP(A491,HOP!A:U,21,0)</f>
        <v>直连</v>
      </c>
    </row>
    <row r="492" s="4" customFormat="1" hidden="1" spans="1:9">
      <c r="A492" s="5">
        <v>999226625600799</v>
      </c>
      <c r="B492" s="6">
        <v>45175</v>
      </c>
      <c r="C492" s="6">
        <v>45177</v>
      </c>
      <c r="D492" s="4">
        <v>2967.48</v>
      </c>
      <c r="E492" s="4" t="str">
        <f>VLOOKUP(A492,HOP!A:L,12,0)</f>
        <v>2967.48</v>
      </c>
      <c r="F492" s="4" t="str">
        <f>VLOOKUP(A492,HOP!A:C,3,0)</f>
        <v>3884240</v>
      </c>
      <c r="G492" s="4">
        <f t="shared" si="14"/>
        <v>0</v>
      </c>
      <c r="H492" s="4" t="str">
        <f t="shared" si="15"/>
        <v>，3884240</v>
      </c>
      <c r="I492" s="4" t="str">
        <f>VLOOKUP(A492,HOP!A:U,21,0)</f>
        <v>直连</v>
      </c>
    </row>
    <row r="493" s="4" customFormat="1" hidden="1" spans="1:9">
      <c r="A493" s="5">
        <v>999226626509725</v>
      </c>
      <c r="B493" s="6">
        <v>45175</v>
      </c>
      <c r="C493" s="6">
        <v>45177</v>
      </c>
      <c r="D493" s="4">
        <v>893.01</v>
      </c>
      <c r="E493" s="4" t="str">
        <f>VLOOKUP(A493,HOP!A:L,12,0)</f>
        <v>893.01</v>
      </c>
      <c r="F493" s="4" t="str">
        <f>VLOOKUP(A493,HOP!A:C,3,0)</f>
        <v>3885035</v>
      </c>
      <c r="G493" s="4">
        <f t="shared" si="14"/>
        <v>0</v>
      </c>
      <c r="H493" s="4" t="str">
        <f t="shared" si="15"/>
        <v>，3885035</v>
      </c>
      <c r="I493" s="4" t="str">
        <f>VLOOKUP(A493,HOP!A:U,21,0)</f>
        <v>直连</v>
      </c>
    </row>
    <row r="494" s="4" customFormat="1" hidden="1" spans="1:9">
      <c r="A494" s="5">
        <v>999226626729442</v>
      </c>
      <c r="B494" s="6">
        <v>45175</v>
      </c>
      <c r="C494" s="6">
        <v>45177</v>
      </c>
      <c r="D494" s="4">
        <v>790.98</v>
      </c>
      <c r="E494" s="4" t="str">
        <f>VLOOKUP(A494,HOP!A:L,12,0)</f>
        <v>790.98</v>
      </c>
      <c r="F494" s="4" t="str">
        <f>VLOOKUP(A494,HOP!A:C,3,0)</f>
        <v>3885244</v>
      </c>
      <c r="G494" s="4">
        <f t="shared" si="14"/>
        <v>0</v>
      </c>
      <c r="H494" s="4" t="str">
        <f t="shared" si="15"/>
        <v>，3885244</v>
      </c>
      <c r="I494" s="4" t="str">
        <f>VLOOKUP(A494,HOP!A:U,21,0)</f>
        <v>直采</v>
      </c>
    </row>
    <row r="495" s="4" customFormat="1" hidden="1" spans="1:9">
      <c r="A495" s="5">
        <v>999226626948688</v>
      </c>
      <c r="B495" s="6">
        <v>45175</v>
      </c>
      <c r="C495" s="6">
        <v>45177</v>
      </c>
      <c r="D495" s="4">
        <v>1713.72</v>
      </c>
      <c r="E495" s="4" t="str">
        <f>VLOOKUP(A495,HOP!A:L,12,0)</f>
        <v>1713.72</v>
      </c>
      <c r="F495" s="4" t="str">
        <f>VLOOKUP(A495,HOP!A:C,3,0)</f>
        <v>3885497</v>
      </c>
      <c r="G495" s="4">
        <f t="shared" si="14"/>
        <v>0</v>
      </c>
      <c r="H495" s="4" t="str">
        <f t="shared" si="15"/>
        <v>，3885497</v>
      </c>
      <c r="I495" s="4" t="str">
        <f>VLOOKUP(A495,HOP!A:U,21,0)</f>
        <v>直连</v>
      </c>
    </row>
    <row r="496" s="4" customFormat="1" hidden="1" spans="1:9">
      <c r="A496" s="5">
        <v>999226627039721</v>
      </c>
      <c r="B496" s="6">
        <v>45175</v>
      </c>
      <c r="C496" s="6">
        <v>45177</v>
      </c>
      <c r="D496" s="4">
        <v>712.56</v>
      </c>
      <c r="E496" s="4" t="str">
        <f>VLOOKUP(A496,HOP!A:L,12,0)</f>
        <v>712.56</v>
      </c>
      <c r="F496" s="4" t="str">
        <f>VLOOKUP(A496,HOP!A:C,3,0)</f>
        <v>3885542</v>
      </c>
      <c r="G496" s="4">
        <f t="shared" si="14"/>
        <v>0</v>
      </c>
      <c r="H496" s="4" t="str">
        <f t="shared" si="15"/>
        <v>，3885542</v>
      </c>
      <c r="I496" s="4" t="str">
        <f>VLOOKUP(A496,HOP!A:U,21,0)</f>
        <v>直连</v>
      </c>
    </row>
    <row r="497" s="4" customFormat="1" hidden="1" spans="1:9">
      <c r="A497" s="5">
        <v>999226627052159</v>
      </c>
      <c r="B497" s="6">
        <v>45175</v>
      </c>
      <c r="C497" s="6">
        <v>45177</v>
      </c>
      <c r="D497" s="4">
        <v>2123.1</v>
      </c>
      <c r="E497" s="4" t="str">
        <f>VLOOKUP(A497,HOP!A:L,12,0)</f>
        <v>2123.10</v>
      </c>
      <c r="F497" s="4" t="str">
        <f>VLOOKUP(A497,HOP!A:C,3,0)</f>
        <v>3885553</v>
      </c>
      <c r="G497" s="4">
        <f t="shared" si="14"/>
        <v>0</v>
      </c>
      <c r="H497" s="4" t="str">
        <f t="shared" si="15"/>
        <v>，3885553</v>
      </c>
      <c r="I497" s="4" t="str">
        <f>VLOOKUP(A497,HOP!A:U,21,0)</f>
        <v>直连</v>
      </c>
    </row>
    <row r="498" s="4" customFormat="1" hidden="1" spans="1:9">
      <c r="A498" s="5">
        <v>999226631767735</v>
      </c>
      <c r="B498" s="6">
        <v>45175</v>
      </c>
      <c r="C498" s="6">
        <v>45177</v>
      </c>
      <c r="D498" s="4">
        <v>5372.84</v>
      </c>
      <c r="E498" s="4" t="str">
        <f>VLOOKUP(A498,HOP!A:L,12,0)</f>
        <v>5372.84</v>
      </c>
      <c r="F498" s="4" t="str">
        <f>VLOOKUP(A498,HOP!A:C,3,0)</f>
        <v>3886209</v>
      </c>
      <c r="G498" s="4">
        <f t="shared" si="14"/>
        <v>0</v>
      </c>
      <c r="H498" s="4" t="str">
        <f t="shared" si="15"/>
        <v>，3886209</v>
      </c>
      <c r="I498" s="4" t="str">
        <f>VLOOKUP(A498,HOP!A:U,21,0)</f>
        <v>直连</v>
      </c>
    </row>
    <row r="499" s="4" customFormat="1" hidden="1" spans="1:9">
      <c r="A499" s="5">
        <v>999226633559868</v>
      </c>
      <c r="B499" s="6">
        <v>45174</v>
      </c>
      <c r="C499" s="6">
        <v>45177</v>
      </c>
      <c r="D499" s="4">
        <v>985.27</v>
      </c>
      <c r="E499" s="4" t="str">
        <f>VLOOKUP(A499,HOP!A:L,12,0)</f>
        <v>985.27</v>
      </c>
      <c r="F499" s="4" t="str">
        <f>VLOOKUP(A499,HOP!A:C,3,0)</f>
        <v>3886542</v>
      </c>
      <c r="G499" s="4">
        <f t="shared" si="14"/>
        <v>0</v>
      </c>
      <c r="H499" s="4" t="str">
        <f t="shared" si="15"/>
        <v>，3886542</v>
      </c>
      <c r="I499" s="4" t="str">
        <f>VLOOKUP(A499,HOP!A:U,21,0)</f>
        <v>直连</v>
      </c>
    </row>
    <row r="500" s="4" customFormat="1" hidden="1" spans="1:9">
      <c r="A500" s="5">
        <v>999226633762374</v>
      </c>
      <c r="B500" s="6">
        <v>45174</v>
      </c>
      <c r="C500" s="6">
        <v>45177</v>
      </c>
      <c r="D500" s="4">
        <v>3402.9</v>
      </c>
      <c r="E500" s="4">
        <v>3402.9</v>
      </c>
      <c r="F500" s="4" t="str">
        <f>VLOOKUP(A500,HOP!A:C,3,0)</f>
        <v>3886705</v>
      </c>
      <c r="G500" s="4">
        <f t="shared" si="14"/>
        <v>0</v>
      </c>
      <c r="H500" s="4" t="str">
        <f t="shared" si="15"/>
        <v>，3886705</v>
      </c>
      <c r="I500" s="4" t="str">
        <f>VLOOKUP(A500,HOP!A:U,21,0)</f>
        <v>直连</v>
      </c>
    </row>
    <row r="501" s="4" customFormat="1" hidden="1" spans="1:9">
      <c r="A501" s="5">
        <v>999226634248452</v>
      </c>
      <c r="B501" s="6">
        <v>45175</v>
      </c>
      <c r="C501" s="6">
        <v>45177</v>
      </c>
      <c r="D501" s="4">
        <v>1229.44</v>
      </c>
      <c r="E501" s="4" t="str">
        <f>VLOOKUP(A501,HOP!A:L,12,0)</f>
        <v>1229.44</v>
      </c>
      <c r="F501" s="4" t="str">
        <f>VLOOKUP(A501,HOP!A:C,3,0)</f>
        <v>3886782</v>
      </c>
      <c r="G501" s="4">
        <f t="shared" si="14"/>
        <v>0</v>
      </c>
      <c r="H501" s="4" t="str">
        <f t="shared" si="15"/>
        <v>，3886782</v>
      </c>
      <c r="I501" s="4" t="str">
        <f>VLOOKUP(A501,HOP!A:U,21,0)</f>
        <v>直连</v>
      </c>
    </row>
    <row r="502" s="4" customFormat="1" hidden="1" spans="1:9">
      <c r="A502" s="5">
        <v>999226634362330</v>
      </c>
      <c r="B502" s="6">
        <v>45176</v>
      </c>
      <c r="C502" s="6">
        <v>45177</v>
      </c>
      <c r="D502" s="4">
        <v>947.16</v>
      </c>
      <c r="E502" s="4" t="str">
        <f>VLOOKUP(A502,HOP!A:L,12,0)</f>
        <v>947.16</v>
      </c>
      <c r="F502" s="4" t="str">
        <f>VLOOKUP(A502,HOP!A:C,3,0)</f>
        <v>3886807</v>
      </c>
      <c r="G502" s="4">
        <f t="shared" si="14"/>
        <v>0</v>
      </c>
      <c r="H502" s="4" t="str">
        <f t="shared" si="15"/>
        <v>，3886807</v>
      </c>
      <c r="I502" s="4" t="str">
        <f>VLOOKUP(A502,HOP!A:U,21,0)</f>
        <v>直连</v>
      </c>
    </row>
    <row r="503" s="4" customFormat="1" hidden="1" spans="1:9">
      <c r="A503" s="5">
        <v>999226636047110</v>
      </c>
      <c r="B503" s="6">
        <v>45175</v>
      </c>
      <c r="C503" s="6">
        <v>45177</v>
      </c>
      <c r="D503" s="4">
        <v>1007.44</v>
      </c>
      <c r="E503" s="4" t="str">
        <f>VLOOKUP(A503,HOP!A:L,12,0)</f>
        <v>1007.44</v>
      </c>
      <c r="F503" s="4" t="str">
        <f>VLOOKUP(A503,HOP!A:C,3,0)</f>
        <v>3887356</v>
      </c>
      <c r="G503" s="4">
        <f t="shared" si="14"/>
        <v>0</v>
      </c>
      <c r="H503" s="4" t="str">
        <f t="shared" si="15"/>
        <v>，3887356</v>
      </c>
      <c r="I503" s="4" t="str">
        <f>VLOOKUP(A503,HOP!A:U,21,0)</f>
        <v>直连</v>
      </c>
    </row>
    <row r="504" s="4" customFormat="1" hidden="1" spans="1:9">
      <c r="A504" s="5">
        <v>999226636074804</v>
      </c>
      <c r="B504" s="6">
        <v>45176</v>
      </c>
      <c r="C504" s="6">
        <v>45177</v>
      </c>
      <c r="D504" s="4">
        <v>320.55</v>
      </c>
      <c r="E504" s="4" t="str">
        <f>VLOOKUP(A504,HOP!A:L,12,0)</f>
        <v>320.55</v>
      </c>
      <c r="F504" s="4" t="str">
        <f>VLOOKUP(A504,HOP!A:C,3,0)</f>
        <v>3887360</v>
      </c>
      <c r="G504" s="4">
        <f t="shared" si="14"/>
        <v>0</v>
      </c>
      <c r="H504" s="4" t="str">
        <f t="shared" si="15"/>
        <v>，3887360</v>
      </c>
      <c r="I504" s="4" t="str">
        <f>VLOOKUP(A504,HOP!A:U,21,0)</f>
        <v>直连</v>
      </c>
    </row>
    <row r="505" s="4" customFormat="1" hidden="1" spans="1:9">
      <c r="A505" s="5">
        <v>999226636485192</v>
      </c>
      <c r="B505" s="6">
        <v>45176</v>
      </c>
      <c r="C505" s="6">
        <v>45177</v>
      </c>
      <c r="D505" s="4">
        <v>195.39</v>
      </c>
      <c r="E505" s="4" t="str">
        <f>VLOOKUP(A505,HOP!A:L,12,0)</f>
        <v>195.39</v>
      </c>
      <c r="F505" s="4" t="str">
        <f>VLOOKUP(A505,HOP!A:C,3,0)</f>
        <v>3887414</v>
      </c>
      <c r="G505" s="4">
        <f t="shared" si="14"/>
        <v>0</v>
      </c>
      <c r="H505" s="4" t="str">
        <f t="shared" si="15"/>
        <v>，3887414</v>
      </c>
      <c r="I505" s="4" t="str">
        <f>VLOOKUP(A505,HOP!A:U,21,0)</f>
        <v>直连</v>
      </c>
    </row>
    <row r="506" s="4" customFormat="1" hidden="1" spans="1:9">
      <c r="A506" s="5">
        <v>999226640757567</v>
      </c>
      <c r="B506" s="6">
        <v>45176</v>
      </c>
      <c r="C506" s="6">
        <v>45177</v>
      </c>
      <c r="D506" s="4">
        <v>619.33</v>
      </c>
      <c r="E506" s="4" t="str">
        <f>VLOOKUP(A506,HOP!A:L,12,0)</f>
        <v>619.33</v>
      </c>
      <c r="F506" s="4" t="str">
        <f>VLOOKUP(A506,HOP!A:C,3,0)</f>
        <v>3888809</v>
      </c>
      <c r="G506" s="4">
        <f t="shared" si="14"/>
        <v>0</v>
      </c>
      <c r="H506" s="4" t="str">
        <f t="shared" si="15"/>
        <v>，3888809</v>
      </c>
      <c r="I506" s="4" t="str">
        <f>VLOOKUP(A506,HOP!A:U,21,0)</f>
        <v>直连</v>
      </c>
    </row>
    <row r="507" s="4" customFormat="1" hidden="1" spans="1:9">
      <c r="A507" s="5">
        <v>999226641868957</v>
      </c>
      <c r="B507" s="6">
        <v>45176</v>
      </c>
      <c r="C507" s="6">
        <v>45177</v>
      </c>
      <c r="D507" s="4">
        <v>928.18</v>
      </c>
      <c r="E507" s="4" t="str">
        <f>VLOOKUP(A507,HOP!A:L,12,0)</f>
        <v>928.18</v>
      </c>
      <c r="F507" s="4" t="str">
        <f>VLOOKUP(A507,HOP!A:C,3,0)</f>
        <v>3889249</v>
      </c>
      <c r="G507" s="4">
        <f t="shared" si="14"/>
        <v>0</v>
      </c>
      <c r="H507" s="4" t="str">
        <f t="shared" si="15"/>
        <v>，3889249</v>
      </c>
      <c r="I507" s="4" t="str">
        <f>VLOOKUP(A507,HOP!A:U,21,0)</f>
        <v>直连</v>
      </c>
    </row>
    <row r="508" s="4" customFormat="1" hidden="1" spans="1:9">
      <c r="A508" s="5">
        <v>999226642058202</v>
      </c>
      <c r="B508" s="6">
        <v>45176</v>
      </c>
      <c r="C508" s="6">
        <v>45177</v>
      </c>
      <c r="D508" s="4">
        <v>326.88</v>
      </c>
      <c r="E508" s="4" t="str">
        <f>VLOOKUP(A508,HOP!A:L,12,0)</f>
        <v>326.89</v>
      </c>
      <c r="F508" s="4" t="str">
        <f>VLOOKUP(A508,HOP!A:C,3,0)</f>
        <v>3889326</v>
      </c>
      <c r="G508" s="4">
        <f t="shared" si="14"/>
        <v>-0.00999999999999091</v>
      </c>
      <c r="H508" s="4" t="str">
        <f t="shared" si="15"/>
        <v>，3889326</v>
      </c>
      <c r="I508" s="4" t="str">
        <f>VLOOKUP(A508,HOP!A:U,21,0)</f>
        <v>直连</v>
      </c>
    </row>
    <row r="509" s="4" customFormat="1" hidden="1" spans="1:9">
      <c r="A509" s="5">
        <v>999226642203707</v>
      </c>
      <c r="B509" s="6">
        <v>45176</v>
      </c>
      <c r="C509" s="6">
        <v>45177</v>
      </c>
      <c r="D509" s="4">
        <v>475.53</v>
      </c>
      <c r="E509" s="4" t="str">
        <f>VLOOKUP(A509,HOP!A:L,12,0)</f>
        <v>475.53</v>
      </c>
      <c r="F509" s="4" t="str">
        <f>VLOOKUP(A509,HOP!A:C,3,0)</f>
        <v>3889404</v>
      </c>
      <c r="G509" s="4">
        <f t="shared" si="14"/>
        <v>0</v>
      </c>
      <c r="H509" s="4" t="str">
        <f t="shared" si="15"/>
        <v>，3889404</v>
      </c>
      <c r="I509" s="4" t="str">
        <f>VLOOKUP(A509,HOP!A:U,21,0)</f>
        <v>直采</v>
      </c>
    </row>
    <row r="510" s="4" customFormat="1" hidden="1" spans="1:9">
      <c r="A510" s="5">
        <v>999226642534879</v>
      </c>
      <c r="B510" s="6">
        <v>45175</v>
      </c>
      <c r="C510" s="6">
        <v>45177</v>
      </c>
      <c r="D510" s="4">
        <v>2494.16</v>
      </c>
      <c r="E510" s="4" t="str">
        <f>VLOOKUP(A510,HOP!A:L,12,0)</f>
        <v>2494.16</v>
      </c>
      <c r="F510" s="4" t="str">
        <f>VLOOKUP(A510,HOP!A:C,3,0)</f>
        <v>3889479</v>
      </c>
      <c r="G510" s="4">
        <f t="shared" si="14"/>
        <v>0</v>
      </c>
      <c r="H510" s="4" t="str">
        <f t="shared" si="15"/>
        <v>，3889479</v>
      </c>
      <c r="I510" s="4" t="str">
        <f>VLOOKUP(A510,HOP!A:U,21,0)</f>
        <v>直连</v>
      </c>
    </row>
    <row r="511" s="4" customFormat="1" hidden="1" spans="1:9">
      <c r="A511" s="5">
        <v>999226642848651</v>
      </c>
      <c r="B511" s="6">
        <v>45176</v>
      </c>
      <c r="C511" s="6">
        <v>45177</v>
      </c>
      <c r="D511" s="4">
        <v>339.17</v>
      </c>
      <c r="E511" s="4" t="str">
        <f>VLOOKUP(A511,HOP!A:L,12,0)</f>
        <v>339.17</v>
      </c>
      <c r="F511" s="4" t="str">
        <f>VLOOKUP(A511,HOP!A:C,3,0)</f>
        <v>3889596</v>
      </c>
      <c r="G511" s="4">
        <f t="shared" si="14"/>
        <v>0</v>
      </c>
      <c r="H511" s="4" t="str">
        <f t="shared" si="15"/>
        <v>，3889596</v>
      </c>
      <c r="I511" s="4" t="str">
        <f>VLOOKUP(A511,HOP!A:U,21,0)</f>
        <v>直连</v>
      </c>
    </row>
    <row r="512" s="4" customFormat="1" hidden="1" spans="1:9">
      <c r="A512" s="5">
        <v>999226643402668</v>
      </c>
      <c r="B512" s="6">
        <v>45175</v>
      </c>
      <c r="C512" s="6">
        <v>45177</v>
      </c>
      <c r="D512" s="4">
        <v>1661.26</v>
      </c>
      <c r="E512" s="4" t="str">
        <f>VLOOKUP(A512,HOP!A:L,12,0)</f>
        <v>1661.26</v>
      </c>
      <c r="F512" s="4" t="str">
        <f>VLOOKUP(A512,HOP!A:C,3,0)</f>
        <v>3889778</v>
      </c>
      <c r="G512" s="4">
        <f t="shared" si="14"/>
        <v>0</v>
      </c>
      <c r="H512" s="4" t="str">
        <f t="shared" si="15"/>
        <v>，3889778</v>
      </c>
      <c r="I512" s="4" t="str">
        <f>VLOOKUP(A512,HOP!A:U,21,0)</f>
        <v>直连</v>
      </c>
    </row>
    <row r="513" s="4" customFormat="1" hidden="1" spans="1:9">
      <c r="A513" s="5">
        <v>999226645011199</v>
      </c>
      <c r="B513" s="6">
        <v>45176</v>
      </c>
      <c r="C513" s="6">
        <v>45177</v>
      </c>
      <c r="D513" s="4">
        <v>132.6</v>
      </c>
      <c r="E513" s="4" t="str">
        <f>VLOOKUP(A513,HOP!A:L,12,0)</f>
        <v>132.60</v>
      </c>
      <c r="F513" s="4" t="str">
        <f>VLOOKUP(A513,HOP!A:C,3,0)</f>
        <v>3890327</v>
      </c>
      <c r="G513" s="4">
        <f t="shared" si="14"/>
        <v>0</v>
      </c>
      <c r="H513" s="4" t="str">
        <f t="shared" si="15"/>
        <v>，3890327</v>
      </c>
      <c r="I513" s="4" t="str">
        <f>VLOOKUP(A513,HOP!A:U,21,0)</f>
        <v>直连</v>
      </c>
    </row>
    <row r="514" s="4" customFormat="1" hidden="1" spans="1:9">
      <c r="A514" s="5">
        <v>999226646091054</v>
      </c>
      <c r="B514" s="6">
        <v>45176</v>
      </c>
      <c r="C514" s="6">
        <v>45177</v>
      </c>
      <c r="D514" s="4">
        <v>229.46</v>
      </c>
      <c r="E514" s="4" t="str">
        <f>VLOOKUP(A514,HOP!A:L,12,0)</f>
        <v>229.62</v>
      </c>
      <c r="F514" s="4" t="str">
        <f>VLOOKUP(A514,HOP!A:C,3,0)</f>
        <v>3890634</v>
      </c>
      <c r="G514" s="4">
        <f t="shared" si="14"/>
        <v>-0.159999999999997</v>
      </c>
      <c r="H514" s="4" t="str">
        <f t="shared" si="15"/>
        <v>，3890634</v>
      </c>
      <c r="I514" s="4" t="str">
        <f>VLOOKUP(A514,HOP!A:U,21,0)</f>
        <v>直连</v>
      </c>
    </row>
    <row r="515" s="4" customFormat="1" hidden="1" spans="1:9">
      <c r="A515" s="5">
        <v>999226646335463</v>
      </c>
      <c r="B515" s="6">
        <v>45176</v>
      </c>
      <c r="C515" s="6">
        <v>45177</v>
      </c>
      <c r="D515" s="4">
        <v>488.26</v>
      </c>
      <c r="E515" s="4" t="str">
        <f>VLOOKUP(A515,HOP!A:L,12,0)</f>
        <v>488.26</v>
      </c>
      <c r="F515" s="4" t="str">
        <f>VLOOKUP(A515,HOP!A:C,3,0)</f>
        <v>3890775</v>
      </c>
      <c r="G515" s="4">
        <f t="shared" ref="G515:G578" si="16">D515-E515</f>
        <v>0</v>
      </c>
      <c r="H515" s="4" t="str">
        <f t="shared" ref="H515:H578" si="17">$H$1&amp;F515</f>
        <v>，3890775</v>
      </c>
      <c r="I515" s="4" t="str">
        <f>VLOOKUP(A515,HOP!A:U,21,0)</f>
        <v>直连</v>
      </c>
    </row>
    <row r="516" s="4" customFormat="1" hidden="1" spans="1:9">
      <c r="A516" s="5">
        <v>999226646457983</v>
      </c>
      <c r="B516" s="6">
        <v>45176</v>
      </c>
      <c r="C516" s="6">
        <v>45177</v>
      </c>
      <c r="D516" s="4">
        <v>275.76</v>
      </c>
      <c r="E516" s="4" t="str">
        <f>VLOOKUP(A516,HOP!A:L,12,0)</f>
        <v>275.76</v>
      </c>
      <c r="F516" s="4" t="str">
        <f>VLOOKUP(A516,HOP!A:C,3,0)</f>
        <v>3890809</v>
      </c>
      <c r="G516" s="4">
        <f t="shared" si="16"/>
        <v>0</v>
      </c>
      <c r="H516" s="4" t="str">
        <f t="shared" si="17"/>
        <v>，3890809</v>
      </c>
      <c r="I516" s="4" t="str">
        <f>VLOOKUP(A516,HOP!A:U,21,0)</f>
        <v>直连</v>
      </c>
    </row>
    <row r="517" s="4" customFormat="1" hidden="1" spans="1:9">
      <c r="A517" s="5">
        <v>999226646525003</v>
      </c>
      <c r="B517" s="6">
        <v>45175</v>
      </c>
      <c r="C517" s="6">
        <v>45177</v>
      </c>
      <c r="D517" s="4">
        <v>2132.98</v>
      </c>
      <c r="E517" s="4" t="str">
        <f>VLOOKUP(A517,HOP!A:L,12,0)</f>
        <v>2132.98</v>
      </c>
      <c r="F517" s="4" t="str">
        <f>VLOOKUP(A517,HOP!A:C,3,0)</f>
        <v>3890822</v>
      </c>
      <c r="G517" s="4">
        <f t="shared" si="16"/>
        <v>0</v>
      </c>
      <c r="H517" s="4" t="str">
        <f t="shared" si="17"/>
        <v>，3890822</v>
      </c>
      <c r="I517" s="4" t="str">
        <f>VLOOKUP(A517,HOP!A:U,21,0)</f>
        <v>直连</v>
      </c>
    </row>
    <row r="518" s="4" customFormat="1" hidden="1" spans="1:9">
      <c r="A518" s="5">
        <v>999226646586866</v>
      </c>
      <c r="B518" s="6">
        <v>45175</v>
      </c>
      <c r="C518" s="6">
        <v>45177</v>
      </c>
      <c r="D518" s="4">
        <v>1915.94</v>
      </c>
      <c r="E518" s="4" t="str">
        <f>VLOOKUP(A518,HOP!A:L,12,0)</f>
        <v>1915.94</v>
      </c>
      <c r="F518" s="4" t="str">
        <f>VLOOKUP(A518,HOP!A:C,3,0)</f>
        <v>3890841</v>
      </c>
      <c r="G518" s="4">
        <f t="shared" si="16"/>
        <v>0</v>
      </c>
      <c r="H518" s="4" t="str">
        <f t="shared" si="17"/>
        <v>，3890841</v>
      </c>
      <c r="I518" s="4" t="str">
        <f>VLOOKUP(A518,HOP!A:U,21,0)</f>
        <v>直连</v>
      </c>
    </row>
    <row r="519" s="4" customFormat="1" hidden="1" spans="1:9">
      <c r="A519" s="5">
        <v>999226646707531</v>
      </c>
      <c r="B519" s="6">
        <v>45175</v>
      </c>
      <c r="C519" s="6">
        <v>45177</v>
      </c>
      <c r="D519" s="4">
        <v>665.26</v>
      </c>
      <c r="E519" s="4" t="str">
        <f>VLOOKUP(A519,HOP!A:L,12,0)</f>
        <v>665.26</v>
      </c>
      <c r="F519" s="4" t="str">
        <f>VLOOKUP(A519,HOP!A:C,3,0)</f>
        <v>3890869</v>
      </c>
      <c r="G519" s="4">
        <f t="shared" si="16"/>
        <v>0</v>
      </c>
      <c r="H519" s="4" t="str">
        <f t="shared" si="17"/>
        <v>，3890869</v>
      </c>
      <c r="I519" s="4" t="str">
        <f>VLOOKUP(A519,HOP!A:U,21,0)</f>
        <v>直连</v>
      </c>
    </row>
    <row r="520" s="4" customFormat="1" hidden="1" spans="1:9">
      <c r="A520" s="5">
        <v>999226647579870</v>
      </c>
      <c r="B520" s="6">
        <v>45176</v>
      </c>
      <c r="C520" s="6">
        <v>45177</v>
      </c>
      <c r="D520" s="4">
        <v>578.94</v>
      </c>
      <c r="E520" s="4" t="str">
        <f>VLOOKUP(A520,HOP!A:L,12,0)</f>
        <v>578.94</v>
      </c>
      <c r="F520" s="4" t="str">
        <f>VLOOKUP(A520,HOP!A:C,3,0)</f>
        <v>3891261</v>
      </c>
      <c r="G520" s="4">
        <f t="shared" si="16"/>
        <v>0</v>
      </c>
      <c r="H520" s="4" t="str">
        <f t="shared" si="17"/>
        <v>，3891261</v>
      </c>
      <c r="I520" s="4" t="str">
        <f>VLOOKUP(A520,HOP!A:U,21,0)</f>
        <v>直连</v>
      </c>
    </row>
    <row r="521" s="4" customFormat="1" hidden="1" spans="1:9">
      <c r="A521" s="5">
        <v>999226647593648</v>
      </c>
      <c r="B521" s="6">
        <v>45176</v>
      </c>
      <c r="C521" s="6">
        <v>45177</v>
      </c>
      <c r="D521" s="4">
        <v>265.2</v>
      </c>
      <c r="E521" s="4" t="str">
        <f>VLOOKUP(A521,HOP!A:L,12,0)</f>
        <v>265.20</v>
      </c>
      <c r="F521" s="4" t="str">
        <f>VLOOKUP(A521,HOP!A:C,3,0)</f>
        <v>3891265</v>
      </c>
      <c r="G521" s="4">
        <f t="shared" si="16"/>
        <v>0</v>
      </c>
      <c r="H521" s="4" t="str">
        <f t="shared" si="17"/>
        <v>，3891265</v>
      </c>
      <c r="I521" s="4" t="str">
        <f>VLOOKUP(A521,HOP!A:U,21,0)</f>
        <v>直连</v>
      </c>
    </row>
    <row r="522" s="4" customFormat="1" hidden="1" spans="1:9">
      <c r="A522" s="5">
        <v>999226648091944</v>
      </c>
      <c r="B522" s="6">
        <v>45176</v>
      </c>
      <c r="C522" s="6">
        <v>45177</v>
      </c>
      <c r="D522" s="4">
        <v>717.56</v>
      </c>
      <c r="E522" s="4" t="str">
        <f>VLOOKUP(A522,HOP!A:L,12,0)</f>
        <v>717.56</v>
      </c>
      <c r="F522" s="4" t="str">
        <f>VLOOKUP(A522,HOP!A:C,3,0)</f>
        <v>3891456</v>
      </c>
      <c r="G522" s="4">
        <f t="shared" si="16"/>
        <v>0</v>
      </c>
      <c r="H522" s="4" t="str">
        <f t="shared" si="17"/>
        <v>，3891456</v>
      </c>
      <c r="I522" s="4" t="str">
        <f>VLOOKUP(A522,HOP!A:U,21,0)</f>
        <v>直连</v>
      </c>
    </row>
    <row r="523" s="4" customFormat="1" hidden="1" spans="1:9">
      <c r="A523" s="5">
        <v>999226656860245</v>
      </c>
      <c r="B523" s="6">
        <v>45176</v>
      </c>
      <c r="C523" s="6">
        <v>45177</v>
      </c>
      <c r="D523" s="4">
        <v>819.32</v>
      </c>
      <c r="E523" s="4" t="str">
        <f>VLOOKUP(A523,HOP!A:L,12,0)</f>
        <v>819.32</v>
      </c>
      <c r="F523" s="4" t="str">
        <f>VLOOKUP(A523,HOP!A:C,3,0)</f>
        <v>3892610</v>
      </c>
      <c r="G523" s="4">
        <f t="shared" si="16"/>
        <v>0</v>
      </c>
      <c r="H523" s="4" t="str">
        <f t="shared" si="17"/>
        <v>，3892610</v>
      </c>
      <c r="I523" s="4" t="str">
        <f>VLOOKUP(A523,HOP!A:U,21,0)</f>
        <v>直采</v>
      </c>
    </row>
    <row r="524" s="4" customFormat="1" hidden="1" spans="1:9">
      <c r="A524" s="5">
        <v>999226657517657</v>
      </c>
      <c r="B524" s="6">
        <v>45176</v>
      </c>
      <c r="C524" s="6">
        <v>45177</v>
      </c>
      <c r="D524" s="4">
        <v>590.14</v>
      </c>
      <c r="E524" s="4" t="str">
        <f>VLOOKUP(A524,HOP!A:L,12,0)</f>
        <v>590.14</v>
      </c>
      <c r="F524" s="4" t="str">
        <f>VLOOKUP(A524,HOP!A:C,3,0)</f>
        <v>3892860</v>
      </c>
      <c r="G524" s="4">
        <f t="shared" si="16"/>
        <v>0</v>
      </c>
      <c r="H524" s="4" t="str">
        <f t="shared" si="17"/>
        <v>，3892860</v>
      </c>
      <c r="I524" s="4" t="str">
        <f>VLOOKUP(A524,HOP!A:U,21,0)</f>
        <v>直连</v>
      </c>
    </row>
    <row r="525" s="4" customFormat="1" hidden="1" spans="1:9">
      <c r="A525" s="5">
        <v>999226658129517</v>
      </c>
      <c r="B525" s="6">
        <v>45176</v>
      </c>
      <c r="C525" s="6">
        <v>45177</v>
      </c>
      <c r="D525" s="4">
        <v>309.06</v>
      </c>
      <c r="E525" s="4" t="str">
        <f>VLOOKUP(A525,HOP!A:L,12,0)</f>
        <v>309.06</v>
      </c>
      <c r="F525" s="4" t="str">
        <f>VLOOKUP(A525,HOP!A:C,3,0)</f>
        <v>3892940</v>
      </c>
      <c r="G525" s="4">
        <f t="shared" si="16"/>
        <v>0</v>
      </c>
      <c r="H525" s="4" t="str">
        <f t="shared" si="17"/>
        <v>，3892940</v>
      </c>
      <c r="I525" s="4" t="str">
        <f>VLOOKUP(A525,HOP!A:U,21,0)</f>
        <v>直连</v>
      </c>
    </row>
    <row r="526" s="4" customFormat="1" hidden="1" spans="1:9">
      <c r="A526" s="5">
        <v>999226658285664</v>
      </c>
      <c r="B526" s="6">
        <v>45176</v>
      </c>
      <c r="C526" s="6">
        <v>45177</v>
      </c>
      <c r="D526" s="4">
        <v>488.26</v>
      </c>
      <c r="E526" s="4" t="str">
        <f>VLOOKUP(A526,HOP!A:L,12,0)</f>
        <v>488.26</v>
      </c>
      <c r="F526" s="4" t="str">
        <f>VLOOKUP(A526,HOP!A:C,3,0)</f>
        <v>3892958</v>
      </c>
      <c r="G526" s="4">
        <f t="shared" si="16"/>
        <v>0</v>
      </c>
      <c r="H526" s="4" t="str">
        <f t="shared" si="17"/>
        <v>，3892958</v>
      </c>
      <c r="I526" s="4" t="str">
        <f>VLOOKUP(A526,HOP!A:U,21,0)</f>
        <v>直连</v>
      </c>
    </row>
    <row r="527" s="4" customFormat="1" hidden="1" spans="1:9">
      <c r="A527" s="5">
        <v>999226658420248</v>
      </c>
      <c r="B527" s="6">
        <v>45175</v>
      </c>
      <c r="C527" s="6">
        <v>45177</v>
      </c>
      <c r="D527" s="4">
        <v>944.1</v>
      </c>
      <c r="E527" s="4" t="str">
        <f>VLOOKUP(A527,HOP!A:L,12,0)</f>
        <v>944.10</v>
      </c>
      <c r="F527" s="4" t="str">
        <f>VLOOKUP(A527,HOP!A:C,3,0)</f>
        <v>3892984</v>
      </c>
      <c r="G527" s="4">
        <f t="shared" si="16"/>
        <v>0</v>
      </c>
      <c r="H527" s="4" t="str">
        <f t="shared" si="17"/>
        <v>，3892984</v>
      </c>
      <c r="I527" s="4" t="str">
        <f>VLOOKUP(A527,HOP!A:U,21,0)</f>
        <v>直连</v>
      </c>
    </row>
    <row r="528" s="4" customFormat="1" hidden="1" spans="1:9">
      <c r="A528" s="5">
        <v>999226659239890</v>
      </c>
      <c r="B528" s="6">
        <v>45176</v>
      </c>
      <c r="C528" s="6">
        <v>45177</v>
      </c>
      <c r="D528" s="4">
        <v>435.31</v>
      </c>
      <c r="E528" s="4" t="str">
        <f>VLOOKUP(A528,HOP!A:L,12,0)</f>
        <v>435.31</v>
      </c>
      <c r="F528" s="4" t="str">
        <f>VLOOKUP(A528,HOP!A:C,3,0)</f>
        <v>3893216</v>
      </c>
      <c r="G528" s="4">
        <f t="shared" si="16"/>
        <v>0</v>
      </c>
      <c r="H528" s="4" t="str">
        <f t="shared" si="17"/>
        <v>，3893216</v>
      </c>
      <c r="I528" s="4" t="str">
        <f>VLOOKUP(A528,HOP!A:U,21,0)</f>
        <v>直连</v>
      </c>
    </row>
    <row r="529" s="4" customFormat="1" hidden="1" spans="1:9">
      <c r="A529" s="5">
        <v>999226662410702</v>
      </c>
      <c r="B529" s="6">
        <v>45176</v>
      </c>
      <c r="C529" s="6">
        <v>45177</v>
      </c>
      <c r="D529" s="4">
        <v>583.41</v>
      </c>
      <c r="E529" s="4" t="str">
        <f>VLOOKUP(A529,HOP!A:L,12,0)</f>
        <v>583.41</v>
      </c>
      <c r="F529" s="4" t="str">
        <f>VLOOKUP(A529,HOP!A:C,3,0)</f>
        <v>3894459</v>
      </c>
      <c r="G529" s="4">
        <f t="shared" si="16"/>
        <v>0</v>
      </c>
      <c r="H529" s="4" t="str">
        <f t="shared" si="17"/>
        <v>，3894459</v>
      </c>
      <c r="I529" s="4" t="str">
        <f>VLOOKUP(A529,HOP!A:U,21,0)</f>
        <v>直连</v>
      </c>
    </row>
    <row r="530" s="4" customFormat="1" hidden="1" spans="1:9">
      <c r="A530" s="5">
        <v>999226662475218</v>
      </c>
      <c r="B530" s="6">
        <v>45176</v>
      </c>
      <c r="C530" s="6">
        <v>45177</v>
      </c>
      <c r="D530" s="4">
        <v>956.04</v>
      </c>
      <c r="E530" s="4" t="str">
        <f>VLOOKUP(A530,HOP!A:L,12,0)</f>
        <v>956.04</v>
      </c>
      <c r="F530" s="4" t="str">
        <f>VLOOKUP(A530,HOP!A:C,3,0)</f>
        <v>3894468</v>
      </c>
      <c r="G530" s="4">
        <f t="shared" si="16"/>
        <v>0</v>
      </c>
      <c r="H530" s="4" t="str">
        <f t="shared" si="17"/>
        <v>，3894468</v>
      </c>
      <c r="I530" s="4" t="str">
        <f>VLOOKUP(A530,HOP!A:U,21,0)</f>
        <v>直连</v>
      </c>
    </row>
    <row r="531" s="4" customFormat="1" hidden="1" spans="1:9">
      <c r="A531" s="5">
        <v>999226662907544</v>
      </c>
      <c r="B531" s="6">
        <v>45176</v>
      </c>
      <c r="C531" s="6">
        <v>45177</v>
      </c>
      <c r="D531" s="4">
        <v>405.66</v>
      </c>
      <c r="E531" s="4" t="str">
        <f>VLOOKUP(A531,HOP!A:L,12,0)</f>
        <v>405.66</v>
      </c>
      <c r="F531" s="4" t="str">
        <f>VLOOKUP(A531,HOP!A:C,3,0)</f>
        <v>3894546</v>
      </c>
      <c r="G531" s="4">
        <f t="shared" si="16"/>
        <v>0</v>
      </c>
      <c r="H531" s="4" t="str">
        <f t="shared" si="17"/>
        <v>，3894546</v>
      </c>
      <c r="I531" s="4" t="str">
        <f>VLOOKUP(A531,HOP!A:U,21,0)</f>
        <v>直连</v>
      </c>
    </row>
    <row r="532" s="4" customFormat="1" hidden="1" spans="1:9">
      <c r="A532" s="5">
        <v>999226663106505</v>
      </c>
      <c r="B532" s="6">
        <v>45176</v>
      </c>
      <c r="C532" s="6">
        <v>45177</v>
      </c>
      <c r="D532" s="4">
        <v>544.9</v>
      </c>
      <c r="E532" s="4" t="str">
        <f>VLOOKUP(A532,HOP!A:L,12,0)</f>
        <v>544.90</v>
      </c>
      <c r="F532" s="4" t="str">
        <f>VLOOKUP(A532,HOP!A:C,3,0)</f>
        <v>3894579</v>
      </c>
      <c r="G532" s="4">
        <f t="shared" si="16"/>
        <v>0</v>
      </c>
      <c r="H532" s="4" t="str">
        <f t="shared" si="17"/>
        <v>，3894579</v>
      </c>
      <c r="I532" s="4" t="str">
        <f>VLOOKUP(A532,HOP!A:U,21,0)</f>
        <v>直连</v>
      </c>
    </row>
    <row r="533" s="4" customFormat="1" hidden="1" spans="1:9">
      <c r="A533" s="5">
        <v>999226663487737</v>
      </c>
      <c r="B533" s="6">
        <v>45176</v>
      </c>
      <c r="C533" s="6">
        <v>45177</v>
      </c>
      <c r="D533" s="4">
        <v>688.04</v>
      </c>
      <c r="E533" s="4" t="str">
        <f>VLOOKUP(A533,HOP!A:L,12,0)</f>
        <v>688.04</v>
      </c>
      <c r="F533" s="4" t="str">
        <f>VLOOKUP(A533,HOP!A:C,3,0)</f>
        <v>3894684</v>
      </c>
      <c r="G533" s="4">
        <f t="shared" si="16"/>
        <v>0</v>
      </c>
      <c r="H533" s="4" t="str">
        <f t="shared" si="17"/>
        <v>，3894684</v>
      </c>
      <c r="I533" s="4" t="str">
        <f>VLOOKUP(A533,HOP!A:U,21,0)</f>
        <v>直连</v>
      </c>
    </row>
    <row r="534" s="4" customFormat="1" hidden="1" spans="1:9">
      <c r="A534" s="5">
        <v>999226664532909</v>
      </c>
      <c r="B534" s="6">
        <v>45176</v>
      </c>
      <c r="C534" s="6">
        <v>45177</v>
      </c>
      <c r="D534" s="4">
        <v>194.35</v>
      </c>
      <c r="E534" s="4" t="str">
        <f>VLOOKUP(A534,HOP!A:L,12,0)</f>
        <v>194.35</v>
      </c>
      <c r="F534" s="4" t="str">
        <f>VLOOKUP(A534,HOP!A:C,3,0)</f>
        <v>3894947</v>
      </c>
      <c r="G534" s="4">
        <f t="shared" si="16"/>
        <v>0</v>
      </c>
      <c r="H534" s="4" t="str">
        <f t="shared" si="17"/>
        <v>，3894947</v>
      </c>
      <c r="I534" s="4" t="str">
        <f>VLOOKUP(A534,HOP!A:U,21,0)</f>
        <v>直连</v>
      </c>
    </row>
    <row r="535" s="4" customFormat="1" hidden="1" spans="1:9">
      <c r="A535" s="5">
        <v>999226666552663</v>
      </c>
      <c r="B535" s="6">
        <v>45176</v>
      </c>
      <c r="C535" s="6">
        <v>45177</v>
      </c>
      <c r="D535" s="4">
        <v>3285.89</v>
      </c>
      <c r="E535" s="4" t="str">
        <f>VLOOKUP(A535,HOP!A:L,12,0)</f>
        <v>3285.89</v>
      </c>
      <c r="F535" s="4" t="str">
        <f>VLOOKUP(A535,HOP!A:C,3,0)</f>
        <v>3895429</v>
      </c>
      <c r="G535" s="4">
        <f t="shared" si="16"/>
        <v>0</v>
      </c>
      <c r="H535" s="4" t="str">
        <f t="shared" si="17"/>
        <v>，3895429</v>
      </c>
      <c r="I535" s="4" t="str">
        <f>VLOOKUP(A535,HOP!A:U,21,0)</f>
        <v>直连</v>
      </c>
    </row>
    <row r="536" s="4" customFormat="1" hidden="1" spans="1:9">
      <c r="A536" s="5">
        <v>999226666583868</v>
      </c>
      <c r="B536" s="6">
        <v>45176</v>
      </c>
      <c r="C536" s="6">
        <v>45177</v>
      </c>
      <c r="D536" s="4">
        <v>934.94</v>
      </c>
      <c r="E536" s="4" t="str">
        <f>VLOOKUP(A536,HOP!A:L,12,0)</f>
        <v>934.94</v>
      </c>
      <c r="F536" s="4" t="str">
        <f>VLOOKUP(A536,HOP!A:C,3,0)</f>
        <v>3895434</v>
      </c>
      <c r="G536" s="4">
        <f t="shared" si="16"/>
        <v>0</v>
      </c>
      <c r="H536" s="4" t="str">
        <f t="shared" si="17"/>
        <v>，3895434</v>
      </c>
      <c r="I536" s="4" t="str">
        <f>VLOOKUP(A536,HOP!A:U,21,0)</f>
        <v>直连</v>
      </c>
    </row>
    <row r="537" s="4" customFormat="1" hidden="1" spans="1:9">
      <c r="A537" s="5">
        <v>999226666642250</v>
      </c>
      <c r="B537" s="6">
        <v>45176</v>
      </c>
      <c r="C537" s="6">
        <v>45177</v>
      </c>
      <c r="D537" s="4">
        <v>327.94</v>
      </c>
      <c r="E537" s="4" t="str">
        <f>VLOOKUP(A537,HOP!A:L,12,0)</f>
        <v>327.94</v>
      </c>
      <c r="F537" s="4" t="str">
        <f>VLOOKUP(A537,HOP!A:C,3,0)</f>
        <v>3895440</v>
      </c>
      <c r="G537" s="4">
        <f t="shared" si="16"/>
        <v>0</v>
      </c>
      <c r="H537" s="4" t="str">
        <f t="shared" si="17"/>
        <v>，3895440</v>
      </c>
      <c r="I537" s="4" t="str">
        <f>VLOOKUP(A537,HOP!A:U,21,0)</f>
        <v>直连</v>
      </c>
    </row>
    <row r="538" s="4" customFormat="1" hidden="1" spans="1:9">
      <c r="A538" s="5">
        <v>999226666760601</v>
      </c>
      <c r="B538" s="6">
        <v>45176</v>
      </c>
      <c r="C538" s="6">
        <v>45177</v>
      </c>
      <c r="D538" s="4">
        <v>457.5</v>
      </c>
      <c r="E538" s="4" t="str">
        <f>VLOOKUP(A538,HOP!A:L,12,0)</f>
        <v>457.52</v>
      </c>
      <c r="F538" s="4" t="str">
        <f>VLOOKUP(A538,HOP!A:C,3,0)</f>
        <v>3895462</v>
      </c>
      <c r="G538" s="4">
        <f t="shared" si="16"/>
        <v>-0.0199999999999818</v>
      </c>
      <c r="H538" s="4" t="str">
        <f t="shared" si="17"/>
        <v>，3895462</v>
      </c>
      <c r="I538" s="4" t="str">
        <f>VLOOKUP(A538,HOP!A:U,21,0)</f>
        <v>直连</v>
      </c>
    </row>
    <row r="539" s="4" customFormat="1" hidden="1" spans="1:9">
      <c r="A539" s="5">
        <v>999226667074475</v>
      </c>
      <c r="B539" s="6">
        <v>45176</v>
      </c>
      <c r="C539" s="6">
        <v>45177</v>
      </c>
      <c r="D539" s="4">
        <v>304.51</v>
      </c>
      <c r="E539" s="4" t="str">
        <f>VLOOKUP(A539,HOP!A:L,12,0)</f>
        <v>304.51</v>
      </c>
      <c r="F539" s="4" t="str">
        <f>VLOOKUP(A539,HOP!A:C,3,0)</f>
        <v>3895653</v>
      </c>
      <c r="G539" s="4">
        <f t="shared" si="16"/>
        <v>0</v>
      </c>
      <c r="H539" s="4" t="str">
        <f t="shared" si="17"/>
        <v>，3895653</v>
      </c>
      <c r="I539" s="4" t="str">
        <f>VLOOKUP(A539,HOP!A:U,21,0)</f>
        <v>直连</v>
      </c>
    </row>
    <row r="540" s="4" customFormat="1" hidden="1" spans="1:9">
      <c r="A540" s="5">
        <v>999226667248013</v>
      </c>
      <c r="B540" s="6">
        <v>45176</v>
      </c>
      <c r="C540" s="6">
        <v>45177</v>
      </c>
      <c r="D540" s="4">
        <v>1022.43</v>
      </c>
      <c r="E540" s="4" t="str">
        <f>VLOOKUP(A540,HOP!A:L,12,0)</f>
        <v>1022.43</v>
      </c>
      <c r="F540" s="4" t="str">
        <f>VLOOKUP(A540,HOP!A:C,3,0)</f>
        <v>3895690</v>
      </c>
      <c r="G540" s="4">
        <f t="shared" si="16"/>
        <v>0</v>
      </c>
      <c r="H540" s="4" t="str">
        <f t="shared" si="17"/>
        <v>，3895690</v>
      </c>
      <c r="I540" s="4" t="str">
        <f>VLOOKUP(A540,HOP!A:U,21,0)</f>
        <v>直连</v>
      </c>
    </row>
    <row r="541" s="4" customFormat="1" hidden="1" spans="1:9">
      <c r="A541" s="5">
        <v>999226667795168</v>
      </c>
      <c r="B541" s="6">
        <v>45176</v>
      </c>
      <c r="C541" s="6">
        <v>45177</v>
      </c>
      <c r="D541" s="4">
        <v>266.06</v>
      </c>
      <c r="E541" s="4" t="str">
        <f>VLOOKUP(A541,HOP!A:L,12,0)</f>
        <v>266.06</v>
      </c>
      <c r="F541" s="4" t="str">
        <f>VLOOKUP(A541,HOP!A:C,3,0)</f>
        <v>3895909</v>
      </c>
      <c r="G541" s="4">
        <f t="shared" si="16"/>
        <v>0</v>
      </c>
      <c r="H541" s="4" t="str">
        <f t="shared" si="17"/>
        <v>，3895909</v>
      </c>
      <c r="I541" s="4" t="str">
        <f>VLOOKUP(A541,HOP!A:U,21,0)</f>
        <v>直连</v>
      </c>
    </row>
    <row r="542" s="4" customFormat="1" hidden="1" spans="1:9">
      <c r="A542" s="5">
        <v>999226667905373</v>
      </c>
      <c r="B542" s="6">
        <v>45176</v>
      </c>
      <c r="C542" s="6">
        <v>45177</v>
      </c>
      <c r="D542" s="4">
        <v>381.97</v>
      </c>
      <c r="E542" s="4" t="str">
        <f>VLOOKUP(A542,HOP!A:L,12,0)</f>
        <v>381.97</v>
      </c>
      <c r="F542" s="4" t="str">
        <f>VLOOKUP(A542,HOP!A:C,3,0)</f>
        <v>3895939</v>
      </c>
      <c r="G542" s="4">
        <f t="shared" si="16"/>
        <v>0</v>
      </c>
      <c r="H542" s="4" t="str">
        <f t="shared" si="17"/>
        <v>，3895939</v>
      </c>
      <c r="I542" s="4" t="str">
        <f>VLOOKUP(A542,HOP!A:U,21,0)</f>
        <v>直连</v>
      </c>
    </row>
    <row r="543" s="4" customFormat="1" hidden="1" spans="1:9">
      <c r="A543" s="5">
        <v>999226668290322</v>
      </c>
      <c r="B543" s="6">
        <v>45176</v>
      </c>
      <c r="C543" s="6">
        <v>45177</v>
      </c>
      <c r="D543" s="4">
        <v>152.76</v>
      </c>
      <c r="E543" s="4" t="str">
        <f>VLOOKUP(A543,HOP!A:L,12,0)</f>
        <v>152.76</v>
      </c>
      <c r="F543" s="4" t="str">
        <f>VLOOKUP(A543,HOP!A:C,3,0)</f>
        <v>3896028</v>
      </c>
      <c r="G543" s="4">
        <f t="shared" si="16"/>
        <v>0</v>
      </c>
      <c r="H543" s="4" t="str">
        <f t="shared" si="17"/>
        <v>，3896028</v>
      </c>
      <c r="I543" s="4" t="str">
        <f>VLOOKUP(A543,HOP!A:U,21,0)</f>
        <v>直连</v>
      </c>
    </row>
    <row r="544" s="4" customFormat="1" hidden="1" spans="1:9">
      <c r="A544" s="5">
        <v>999226668695867</v>
      </c>
      <c r="B544" s="6">
        <v>45176</v>
      </c>
      <c r="C544" s="6">
        <v>45177</v>
      </c>
      <c r="D544" s="4">
        <v>503.25</v>
      </c>
      <c r="E544" s="4" t="str">
        <f>VLOOKUP(A544,HOP!A:L,12,0)</f>
        <v>503.27</v>
      </c>
      <c r="F544" s="4" t="str">
        <f>VLOOKUP(A544,HOP!A:C,3,0)</f>
        <v>3896219</v>
      </c>
      <c r="G544" s="4">
        <f t="shared" si="16"/>
        <v>-0.0199999999999818</v>
      </c>
      <c r="H544" s="4" t="str">
        <f t="shared" si="17"/>
        <v>，3896219</v>
      </c>
      <c r="I544" s="4" t="str">
        <f>VLOOKUP(A544,HOP!A:U,21,0)</f>
        <v>直连</v>
      </c>
    </row>
    <row r="545" s="4" customFormat="1" hidden="1" spans="1:9">
      <c r="A545" s="5">
        <v>999226669525870</v>
      </c>
      <c r="B545" s="6">
        <v>45176</v>
      </c>
      <c r="C545" s="6">
        <v>45177</v>
      </c>
      <c r="D545" s="4">
        <v>374.32</v>
      </c>
      <c r="E545" s="4" t="str">
        <f>VLOOKUP(A545,HOP!A:L,12,0)</f>
        <v>374.32</v>
      </c>
      <c r="F545" s="4" t="str">
        <f>VLOOKUP(A545,HOP!A:C,3,0)</f>
        <v>3896554</v>
      </c>
      <c r="G545" s="4">
        <f t="shared" si="16"/>
        <v>0</v>
      </c>
      <c r="H545" s="4" t="str">
        <f t="shared" si="17"/>
        <v>，3896554</v>
      </c>
      <c r="I545" s="4" t="str">
        <f>VLOOKUP(A545,HOP!A:U,21,0)</f>
        <v>直连</v>
      </c>
    </row>
    <row r="546" s="4" customFormat="1" hidden="1" spans="1:9">
      <c r="A546" s="5">
        <v>999226670497294</v>
      </c>
      <c r="B546" s="6">
        <v>45176</v>
      </c>
      <c r="C546" s="6">
        <v>45177</v>
      </c>
      <c r="D546" s="4">
        <v>1838.07</v>
      </c>
      <c r="E546" s="4" t="str">
        <f>VLOOKUP(A546,HOP!A:L,12,0)</f>
        <v>1838.07</v>
      </c>
      <c r="F546" s="4" t="str">
        <f>VLOOKUP(A546,HOP!A:C,3,0)</f>
        <v>3896949</v>
      </c>
      <c r="G546" s="4">
        <f t="shared" si="16"/>
        <v>0</v>
      </c>
      <c r="H546" s="4" t="str">
        <f t="shared" si="17"/>
        <v>，3896949</v>
      </c>
      <c r="I546" s="4" t="str">
        <f>VLOOKUP(A546,HOP!A:U,21,0)</f>
        <v>直连</v>
      </c>
    </row>
    <row r="547" s="4" customFormat="1" hidden="1" spans="1:9">
      <c r="A547" s="5">
        <v>999226671100255</v>
      </c>
      <c r="B547" s="6">
        <v>45176</v>
      </c>
      <c r="C547" s="6">
        <v>45177</v>
      </c>
      <c r="D547" s="4">
        <v>158.61</v>
      </c>
      <c r="E547" s="4" t="str">
        <f>VLOOKUP(A547,HOP!A:L,12,0)</f>
        <v>158.61</v>
      </c>
      <c r="F547" s="4" t="str">
        <f>VLOOKUP(A547,HOP!A:C,3,0)</f>
        <v>3897231</v>
      </c>
      <c r="G547" s="4">
        <f t="shared" si="16"/>
        <v>0</v>
      </c>
      <c r="H547" s="4" t="str">
        <f t="shared" si="17"/>
        <v>，3897231</v>
      </c>
      <c r="I547" s="4" t="str">
        <f>VLOOKUP(A547,HOP!A:U,21,0)</f>
        <v>直连</v>
      </c>
    </row>
    <row r="548" s="4" customFormat="1" hidden="1" spans="1:9">
      <c r="A548" s="5">
        <v>999226672364510</v>
      </c>
      <c r="B548" s="6">
        <v>45176</v>
      </c>
      <c r="C548" s="6">
        <v>45177</v>
      </c>
      <c r="D548" s="4">
        <v>934.94</v>
      </c>
      <c r="E548" s="4" t="str">
        <f>VLOOKUP(A548,HOP!A:L,12,0)</f>
        <v>934.94</v>
      </c>
      <c r="F548" s="4" t="str">
        <f>VLOOKUP(A548,HOP!A:C,3,0)</f>
        <v>3897706</v>
      </c>
      <c r="G548" s="4">
        <f t="shared" si="16"/>
        <v>0</v>
      </c>
      <c r="H548" s="4" t="str">
        <f t="shared" si="17"/>
        <v>，3897706</v>
      </c>
      <c r="I548" s="4" t="str">
        <f>VLOOKUP(A548,HOP!A:U,21,0)</f>
        <v>直连</v>
      </c>
    </row>
    <row r="549" s="4" customFormat="1" hidden="1" spans="1:9">
      <c r="A549" s="5">
        <v>999226672684939</v>
      </c>
      <c r="B549" s="6">
        <v>45176</v>
      </c>
      <c r="C549" s="6">
        <v>45177</v>
      </c>
      <c r="D549" s="4">
        <v>600.6</v>
      </c>
      <c r="E549" s="4" t="str">
        <f>VLOOKUP(A549,HOP!A:L,12,0)</f>
        <v>600.60</v>
      </c>
      <c r="F549" s="4" t="str">
        <f>VLOOKUP(A549,HOP!A:C,3,0)</f>
        <v>3897935</v>
      </c>
      <c r="G549" s="4">
        <f t="shared" si="16"/>
        <v>0</v>
      </c>
      <c r="H549" s="4" t="str">
        <f t="shared" si="17"/>
        <v>，3897935</v>
      </c>
      <c r="I549" s="4" t="str">
        <f>VLOOKUP(A549,HOP!A:U,21,0)</f>
        <v>直连</v>
      </c>
    </row>
    <row r="550" s="4" customFormat="1" hidden="1" spans="1:9">
      <c r="A550" s="5">
        <v>999226673308755</v>
      </c>
      <c r="B550" s="6">
        <v>45176</v>
      </c>
      <c r="C550" s="6">
        <v>45177</v>
      </c>
      <c r="D550" s="4">
        <v>124.52</v>
      </c>
      <c r="E550" s="4" t="str">
        <f>VLOOKUP(A550,HOP!A:L,12,0)</f>
        <v>124.52</v>
      </c>
      <c r="F550" s="4" t="str">
        <f>VLOOKUP(A550,HOP!A:C,3,0)</f>
        <v>3898088</v>
      </c>
      <c r="G550" s="4">
        <f t="shared" si="16"/>
        <v>0</v>
      </c>
      <c r="H550" s="4" t="str">
        <f t="shared" si="17"/>
        <v>，3898088</v>
      </c>
      <c r="I550" s="4" t="str">
        <f>VLOOKUP(A550,HOP!A:U,21,0)</f>
        <v>直连</v>
      </c>
    </row>
    <row r="551" s="4" customFormat="1" spans="1:10">
      <c r="A551" s="9" t="s">
        <v>4012</v>
      </c>
      <c r="B551" s="6">
        <v>45150</v>
      </c>
      <c r="C551" s="6">
        <v>45152</v>
      </c>
      <c r="D551" s="4">
        <v>-487.95</v>
      </c>
      <c r="E551" s="4" t="e">
        <f>VLOOKUP(A551,HOP!A:L,12,0)</f>
        <v>#N/A</v>
      </c>
      <c r="F551" s="7">
        <v>3644101</v>
      </c>
      <c r="G551" s="7" t="e">
        <f t="shared" si="16"/>
        <v>#N/A</v>
      </c>
      <c r="H551" s="7" t="str">
        <f t="shared" si="17"/>
        <v>，3644101</v>
      </c>
      <c r="I551" s="7" t="s">
        <v>4008</v>
      </c>
      <c r="J551" s="7" t="s">
        <v>4013</v>
      </c>
    </row>
    <row r="552" s="4" customFormat="1" spans="1:10">
      <c r="A552" s="9" t="s">
        <v>4014</v>
      </c>
      <c r="B552" s="6">
        <v>45142</v>
      </c>
      <c r="C552" s="6">
        <v>45144</v>
      </c>
      <c r="D552" s="4">
        <v>-1756</v>
      </c>
      <c r="E552" s="4" t="e">
        <f>VLOOKUP(A552,HOP!A:L,12,0)</f>
        <v>#N/A</v>
      </c>
      <c r="F552" s="4">
        <v>3668329</v>
      </c>
      <c r="G552" s="4" t="e">
        <f t="shared" si="16"/>
        <v>#N/A</v>
      </c>
      <c r="H552" s="4" t="str">
        <f t="shared" si="17"/>
        <v>，3668329</v>
      </c>
      <c r="I552" s="4" t="s">
        <v>4008</v>
      </c>
      <c r="J552" s="4" t="s">
        <v>4015</v>
      </c>
    </row>
    <row r="553" s="4" customFormat="1" spans="1:10">
      <c r="A553" s="9" t="s">
        <v>4016</v>
      </c>
      <c r="B553" s="6">
        <v>45162</v>
      </c>
      <c r="C553" s="6">
        <v>45163</v>
      </c>
      <c r="D553" s="4">
        <v>-585.91</v>
      </c>
      <c r="E553" s="4" t="e">
        <f>VLOOKUP(A553,HOP!A:L,12,0)</f>
        <v>#N/A</v>
      </c>
      <c r="F553" s="4">
        <v>3830318</v>
      </c>
      <c r="G553" s="4" t="e">
        <f t="shared" si="16"/>
        <v>#N/A</v>
      </c>
      <c r="H553" s="4" t="str">
        <f t="shared" si="17"/>
        <v>，3830318</v>
      </c>
      <c r="I553" s="4" t="s">
        <v>4008</v>
      </c>
      <c r="J553" s="4" t="s">
        <v>4017</v>
      </c>
    </row>
    <row r="554" s="4" customFormat="1" spans="1:10">
      <c r="A554" s="9" t="s">
        <v>4018</v>
      </c>
      <c r="B554" s="6">
        <v>45144</v>
      </c>
      <c r="C554" s="6">
        <v>45148</v>
      </c>
      <c r="D554" s="4">
        <v>-1073.65</v>
      </c>
      <c r="E554" s="4" t="e">
        <f>VLOOKUP(A554,HOP!A:L,12,0)</f>
        <v>#N/A</v>
      </c>
      <c r="F554" s="4">
        <v>3706744</v>
      </c>
      <c r="G554" s="4" t="e">
        <f t="shared" si="16"/>
        <v>#N/A</v>
      </c>
      <c r="H554" s="4" t="str">
        <f t="shared" si="17"/>
        <v>，3706744</v>
      </c>
      <c r="I554" s="4" t="s">
        <v>4008</v>
      </c>
      <c r="J554" s="4" t="s">
        <v>4019</v>
      </c>
    </row>
    <row r="555" s="4" customFormat="1" spans="1:10">
      <c r="A555" s="5">
        <v>999225980811482</v>
      </c>
      <c r="B555" s="6">
        <v>45149</v>
      </c>
      <c r="C555" s="6">
        <v>45150</v>
      </c>
      <c r="D555" s="4">
        <v>-64.48</v>
      </c>
      <c r="E555" s="4" t="e">
        <f>VLOOKUP(A555,HOP!A:L,12,0)</f>
        <v>#N/A</v>
      </c>
      <c r="F555" s="4">
        <v>3765822</v>
      </c>
      <c r="G555" s="4" t="e">
        <f t="shared" si="16"/>
        <v>#N/A</v>
      </c>
      <c r="H555" s="4" t="str">
        <f t="shared" si="17"/>
        <v>，3765822</v>
      </c>
      <c r="I555" s="4" t="s">
        <v>4008</v>
      </c>
      <c r="J555" s="4" t="s">
        <v>4020</v>
      </c>
    </row>
    <row r="556" s="4" customFormat="1" spans="1:10">
      <c r="A556" s="5">
        <v>999225935111096</v>
      </c>
      <c r="B556" s="6">
        <v>45154</v>
      </c>
      <c r="C556" s="6">
        <v>45156</v>
      </c>
      <c r="D556" s="4">
        <v>-930.29</v>
      </c>
      <c r="E556" s="4" t="e">
        <f>VLOOKUP(A556,HOP!A:L,12,0)</f>
        <v>#N/A</v>
      </c>
      <c r="F556" s="4">
        <v>3756596</v>
      </c>
      <c r="G556" s="4" t="e">
        <f t="shared" si="16"/>
        <v>#N/A</v>
      </c>
      <c r="H556" s="4" t="str">
        <f t="shared" si="17"/>
        <v>，3756596</v>
      </c>
      <c r="I556" s="4" t="s">
        <v>4008</v>
      </c>
      <c r="J556" s="4" t="s">
        <v>4021</v>
      </c>
    </row>
    <row r="557" s="4" customFormat="1" spans="1:10">
      <c r="A557" s="9" t="s">
        <v>4022</v>
      </c>
      <c r="B557" s="6">
        <v>45154</v>
      </c>
      <c r="C557" s="6">
        <v>45155</v>
      </c>
      <c r="D557" s="4">
        <v>-1852.73</v>
      </c>
      <c r="E557" s="4" t="e">
        <f>VLOOKUP(A557,HOP!A:L,12,0)</f>
        <v>#N/A</v>
      </c>
      <c r="F557" s="4">
        <v>3718784</v>
      </c>
      <c r="G557" s="4" t="e">
        <f t="shared" si="16"/>
        <v>#N/A</v>
      </c>
      <c r="H557" s="4" t="str">
        <f t="shared" si="17"/>
        <v>，3718784</v>
      </c>
      <c r="I557" s="4" t="s">
        <v>4008</v>
      </c>
      <c r="J557" s="4" t="s">
        <v>4023</v>
      </c>
    </row>
    <row r="558" s="4" customFormat="1" spans="1:10">
      <c r="A558" s="9" t="s">
        <v>4024</v>
      </c>
      <c r="B558" s="6">
        <v>45149</v>
      </c>
      <c r="C558" s="6">
        <v>45150</v>
      </c>
      <c r="D558" s="4">
        <v>-523.81</v>
      </c>
      <c r="E558" s="4" t="e">
        <f>VLOOKUP(A558,HOP!A:L,12,0)</f>
        <v>#N/A</v>
      </c>
      <c r="F558" s="4">
        <v>3762794</v>
      </c>
      <c r="G558" s="4" t="e">
        <f t="shared" si="16"/>
        <v>#N/A</v>
      </c>
      <c r="H558" s="4" t="str">
        <f t="shared" si="17"/>
        <v>，3762794</v>
      </c>
      <c r="I558" s="4" t="s">
        <v>4008</v>
      </c>
      <c r="J558" s="4" t="s">
        <v>4025</v>
      </c>
    </row>
    <row r="559" s="4" customFormat="1" spans="1:10">
      <c r="A559" s="9" t="s">
        <v>4026</v>
      </c>
      <c r="B559" s="6">
        <v>45139</v>
      </c>
      <c r="C559" s="6">
        <v>45140</v>
      </c>
      <c r="D559" s="4">
        <v>-256.79</v>
      </c>
      <c r="E559" s="4" t="e">
        <f>VLOOKUP(A559,HOP!A:L,12,0)</f>
        <v>#N/A</v>
      </c>
      <c r="F559" s="4">
        <v>3713053</v>
      </c>
      <c r="G559" s="4" t="e">
        <f t="shared" si="16"/>
        <v>#N/A</v>
      </c>
      <c r="H559" s="4" t="str">
        <f t="shared" si="17"/>
        <v>，3713053</v>
      </c>
      <c r="I559" s="4" t="s">
        <v>4008</v>
      </c>
      <c r="J559" s="4" t="s">
        <v>4027</v>
      </c>
    </row>
    <row r="560" s="4" customFormat="1" spans="1:10">
      <c r="A560" s="9" t="s">
        <v>4028</v>
      </c>
      <c r="B560" s="6">
        <v>45139</v>
      </c>
      <c r="C560" s="6">
        <v>45140</v>
      </c>
      <c r="D560" s="4">
        <v>-1351.82</v>
      </c>
      <c r="E560" s="4" t="e">
        <f>VLOOKUP(A560,HOP!A:L,12,0)</f>
        <v>#N/A</v>
      </c>
      <c r="F560" s="4">
        <v>3700869</v>
      </c>
      <c r="G560" s="4" t="e">
        <f t="shared" si="16"/>
        <v>#N/A</v>
      </c>
      <c r="H560" s="4" t="str">
        <f t="shared" si="17"/>
        <v>，3700869</v>
      </c>
      <c r="I560" s="4" t="s">
        <v>4008</v>
      </c>
      <c r="J560" s="4" t="s">
        <v>4029</v>
      </c>
    </row>
    <row r="561" s="4" customFormat="1" spans="1:10">
      <c r="A561" s="9" t="s">
        <v>4030</v>
      </c>
      <c r="B561" s="6">
        <v>45151</v>
      </c>
      <c r="C561" s="6">
        <v>45153</v>
      </c>
      <c r="D561" s="4">
        <v>-518.37</v>
      </c>
      <c r="E561" s="4" t="e">
        <f>VLOOKUP(A561,HOP!A:L,12,0)</f>
        <v>#N/A</v>
      </c>
      <c r="F561" s="4">
        <v>3751421</v>
      </c>
      <c r="G561" s="4" t="e">
        <f t="shared" si="16"/>
        <v>#N/A</v>
      </c>
      <c r="H561" s="4" t="str">
        <f t="shared" si="17"/>
        <v>，3751421</v>
      </c>
      <c r="I561" s="4" t="s">
        <v>4008</v>
      </c>
      <c r="J561" s="4" t="s">
        <v>4031</v>
      </c>
    </row>
    <row r="562" s="4" customFormat="1" spans="1:10">
      <c r="A562" s="9" t="s">
        <v>4032</v>
      </c>
      <c r="B562" s="6">
        <v>45156</v>
      </c>
      <c r="C562" s="6">
        <v>45157</v>
      </c>
      <c r="D562" s="4">
        <v>-120.99</v>
      </c>
      <c r="E562" s="4" t="e">
        <f>VLOOKUP(A562,HOP!A:L,12,0)</f>
        <v>#N/A</v>
      </c>
      <c r="F562" s="7">
        <v>3798793</v>
      </c>
      <c r="G562" s="7" t="e">
        <f t="shared" si="16"/>
        <v>#N/A</v>
      </c>
      <c r="H562" s="7" t="str">
        <f t="shared" si="17"/>
        <v>，3798793</v>
      </c>
      <c r="I562" s="7" t="s">
        <v>4008</v>
      </c>
      <c r="J562" s="7" t="s">
        <v>4033</v>
      </c>
    </row>
    <row r="563" s="4" customFormat="1" spans="1:10">
      <c r="A563" s="9" t="s">
        <v>4034</v>
      </c>
      <c r="B563" s="6">
        <v>45169</v>
      </c>
      <c r="C563" s="6">
        <v>45171</v>
      </c>
      <c r="D563" s="4">
        <v>-860.98</v>
      </c>
      <c r="E563" s="4" t="e">
        <f>VLOOKUP(A563,HOP!A:L,12,0)</f>
        <v>#N/A</v>
      </c>
      <c r="F563" s="4">
        <v>3618381</v>
      </c>
      <c r="G563" s="4" t="e">
        <f t="shared" si="16"/>
        <v>#N/A</v>
      </c>
      <c r="H563" s="4" t="str">
        <f t="shared" si="17"/>
        <v>，3618381</v>
      </c>
      <c r="I563" s="4" t="s">
        <v>4008</v>
      </c>
      <c r="J563" s="4" t="s">
        <v>4035</v>
      </c>
    </row>
    <row r="564" s="4" customFormat="1" hidden="1" spans="1:9">
      <c r="A564" s="5">
        <v>999222145021634</v>
      </c>
      <c r="B564" s="6">
        <v>45175</v>
      </c>
      <c r="C564" s="6">
        <v>45178</v>
      </c>
      <c r="D564" s="4">
        <v>897</v>
      </c>
      <c r="E564" s="4" t="str">
        <f>VLOOKUP(A564,HOP!A:L,12,0)</f>
        <v>897.00</v>
      </c>
      <c r="F564" s="4" t="str">
        <f>VLOOKUP(A564,HOP!A:C,3,0)</f>
        <v>2937449</v>
      </c>
      <c r="G564" s="4">
        <f t="shared" si="16"/>
        <v>0</v>
      </c>
      <c r="H564" s="4" t="str">
        <f t="shared" si="17"/>
        <v>，2937449</v>
      </c>
      <c r="I564" s="4" t="str">
        <f>VLOOKUP(A564,HOP!A:U,21,0)</f>
        <v>直连</v>
      </c>
    </row>
    <row r="565" s="4" customFormat="1" hidden="1" spans="1:9">
      <c r="A565" s="5">
        <v>999224044481433</v>
      </c>
      <c r="B565" s="6">
        <v>45177</v>
      </c>
      <c r="C565" s="6">
        <v>45178</v>
      </c>
      <c r="D565" s="4">
        <v>9252</v>
      </c>
      <c r="E565" s="4" t="str">
        <f>VLOOKUP(A565,HOP!A:L,12,0)</f>
        <v>9252.00</v>
      </c>
      <c r="F565" s="4" t="str">
        <f>VLOOKUP(A565,HOP!A:C,3,0)</f>
        <v>3338644</v>
      </c>
      <c r="G565" s="4">
        <f t="shared" si="16"/>
        <v>0</v>
      </c>
      <c r="H565" s="4" t="str">
        <f t="shared" si="17"/>
        <v>，3338644</v>
      </c>
      <c r="I565" s="4" t="str">
        <f>VLOOKUP(A565,HOP!A:U,21,0)</f>
        <v>直连</v>
      </c>
    </row>
    <row r="566" s="4" customFormat="1" hidden="1" spans="1:9">
      <c r="A566" s="5">
        <v>999224099838554</v>
      </c>
      <c r="B566" s="6">
        <v>45177</v>
      </c>
      <c r="C566" s="6">
        <v>45178</v>
      </c>
      <c r="D566" s="4">
        <v>0</v>
      </c>
      <c r="E566" s="4" t="e">
        <f>VLOOKUP(A566,HOP!A:L,12,0)</f>
        <v>#N/A</v>
      </c>
      <c r="F566" s="4" t="e">
        <f>VLOOKUP(A566,HOP!A:C,3,0)</f>
        <v>#N/A</v>
      </c>
      <c r="G566" s="4" t="e">
        <f t="shared" si="16"/>
        <v>#N/A</v>
      </c>
      <c r="H566" s="4" t="e">
        <f t="shared" si="17"/>
        <v>#N/A</v>
      </c>
      <c r="I566" s="4" t="e">
        <f>VLOOKUP(A566,HOP!A:U,21,0)</f>
        <v>#N/A</v>
      </c>
    </row>
    <row r="567" s="4" customFormat="1" hidden="1" spans="1:9">
      <c r="A567" s="5">
        <v>999224380673333</v>
      </c>
      <c r="B567" s="6">
        <v>45176</v>
      </c>
      <c r="C567" s="6">
        <v>45178</v>
      </c>
      <c r="D567" s="4">
        <v>0</v>
      </c>
      <c r="E567" s="4" t="e">
        <f>VLOOKUP(A567,HOP!A:L,12,0)</f>
        <v>#N/A</v>
      </c>
      <c r="F567" s="4" t="e">
        <f>VLOOKUP(A567,HOP!A:C,3,0)</f>
        <v>#N/A</v>
      </c>
      <c r="G567" s="4" t="e">
        <f t="shared" si="16"/>
        <v>#N/A</v>
      </c>
      <c r="H567" s="4" t="e">
        <f t="shared" si="17"/>
        <v>#N/A</v>
      </c>
      <c r="I567" s="4" t="e">
        <f>VLOOKUP(A567,HOP!A:U,21,0)</f>
        <v>#N/A</v>
      </c>
    </row>
    <row r="568" s="4" customFormat="1" hidden="1" spans="1:9">
      <c r="A568" s="5">
        <v>999224380733247</v>
      </c>
      <c r="B568" s="6">
        <v>45176</v>
      </c>
      <c r="C568" s="6">
        <v>45178</v>
      </c>
      <c r="D568" s="4">
        <v>0</v>
      </c>
      <c r="E568" s="4" t="e">
        <f>VLOOKUP(A568,HOP!A:L,12,0)</f>
        <v>#N/A</v>
      </c>
      <c r="F568" s="4" t="e">
        <f>VLOOKUP(A568,HOP!A:C,3,0)</f>
        <v>#N/A</v>
      </c>
      <c r="G568" s="4" t="e">
        <f t="shared" si="16"/>
        <v>#N/A</v>
      </c>
      <c r="H568" s="4" t="e">
        <f t="shared" si="17"/>
        <v>#N/A</v>
      </c>
      <c r="I568" s="4" t="e">
        <f>VLOOKUP(A568,HOP!A:U,21,0)</f>
        <v>#N/A</v>
      </c>
    </row>
    <row r="569" s="4" customFormat="1" hidden="1" spans="1:9">
      <c r="A569" s="5">
        <v>999224473636310</v>
      </c>
      <c r="B569" s="6">
        <v>45175</v>
      </c>
      <c r="C569" s="6">
        <v>45178</v>
      </c>
      <c r="D569" s="4">
        <v>786</v>
      </c>
      <c r="E569" s="4" t="str">
        <f>VLOOKUP(A569,HOP!A:L,12,0)</f>
        <v>786.00</v>
      </c>
      <c r="F569" s="4" t="str">
        <f>VLOOKUP(A569,HOP!A:C,3,0)</f>
        <v>3435621</v>
      </c>
      <c r="G569" s="4">
        <f t="shared" si="16"/>
        <v>0</v>
      </c>
      <c r="H569" s="4" t="str">
        <f t="shared" si="17"/>
        <v>，3435621</v>
      </c>
      <c r="I569" s="4" t="str">
        <f>VLOOKUP(A569,HOP!A:U,21,0)</f>
        <v>直连</v>
      </c>
    </row>
    <row r="570" s="4" customFormat="1" hidden="1" spans="1:9">
      <c r="A570" s="5">
        <v>999224546883690</v>
      </c>
      <c r="B570" s="6">
        <v>45175</v>
      </c>
      <c r="C570" s="6">
        <v>45178</v>
      </c>
      <c r="D570" s="4">
        <v>0</v>
      </c>
      <c r="E570" s="4" t="e">
        <f>VLOOKUP(A570,HOP!A:L,12,0)</f>
        <v>#N/A</v>
      </c>
      <c r="F570" s="4" t="e">
        <f>VLOOKUP(A570,HOP!A:C,3,0)</f>
        <v>#N/A</v>
      </c>
      <c r="G570" s="4" t="e">
        <f t="shared" si="16"/>
        <v>#N/A</v>
      </c>
      <c r="H570" s="4" t="e">
        <f t="shared" si="17"/>
        <v>#N/A</v>
      </c>
      <c r="I570" s="4" t="e">
        <f>VLOOKUP(A570,HOP!A:U,21,0)</f>
        <v>#N/A</v>
      </c>
    </row>
    <row r="571" s="4" customFormat="1" hidden="1" spans="1:9">
      <c r="A571" s="5">
        <v>999224713383637</v>
      </c>
      <c r="B571" s="6">
        <v>45177</v>
      </c>
      <c r="C571" s="6">
        <v>45178</v>
      </c>
      <c r="D571" s="4">
        <v>438</v>
      </c>
      <c r="E571" s="4" t="str">
        <f>VLOOKUP(A571,HOP!A:L,12,0)</f>
        <v>438.00</v>
      </c>
      <c r="F571" s="4" t="str">
        <f>VLOOKUP(A571,HOP!A:C,3,0)</f>
        <v>3489524</v>
      </c>
      <c r="G571" s="4">
        <f t="shared" si="16"/>
        <v>0</v>
      </c>
      <c r="H571" s="4" t="str">
        <f t="shared" si="17"/>
        <v>，3489524</v>
      </c>
      <c r="I571" s="4" t="str">
        <f>VLOOKUP(A571,HOP!A:U,21,0)</f>
        <v>直连</v>
      </c>
    </row>
    <row r="572" s="4" customFormat="1" hidden="1" spans="1:9">
      <c r="A572" s="5">
        <v>999224824425933</v>
      </c>
      <c r="B572" s="6">
        <v>45175</v>
      </c>
      <c r="C572" s="6">
        <v>45178</v>
      </c>
      <c r="D572" s="4">
        <v>1227.01</v>
      </c>
      <c r="E572" s="4" t="str">
        <f>VLOOKUP(A572,HOP!A:L,12,0)</f>
        <v>1227.01</v>
      </c>
      <c r="F572" s="4" t="str">
        <f>VLOOKUP(A572,HOP!A:C,3,0)</f>
        <v>3517193</v>
      </c>
      <c r="G572" s="4">
        <f t="shared" si="16"/>
        <v>0</v>
      </c>
      <c r="H572" s="4" t="str">
        <f t="shared" si="17"/>
        <v>，3517193</v>
      </c>
      <c r="I572" s="4" t="str">
        <f>VLOOKUP(A572,HOP!A:U,21,0)</f>
        <v>直连</v>
      </c>
    </row>
    <row r="573" s="4" customFormat="1" hidden="1" spans="1:9">
      <c r="A573" s="5">
        <v>999224839779648</v>
      </c>
      <c r="B573" s="6">
        <v>45176</v>
      </c>
      <c r="C573" s="6">
        <v>45178</v>
      </c>
      <c r="D573" s="4">
        <v>860.2</v>
      </c>
      <c r="E573" s="4" t="str">
        <f>VLOOKUP(A573,HOP!A:L,12,0)</f>
        <v>860.20</v>
      </c>
      <c r="F573" s="4" t="str">
        <f>VLOOKUP(A573,HOP!A:C,3,0)</f>
        <v>3521643</v>
      </c>
      <c r="G573" s="4">
        <f t="shared" si="16"/>
        <v>0</v>
      </c>
      <c r="H573" s="4" t="str">
        <f t="shared" si="17"/>
        <v>，3521643</v>
      </c>
      <c r="I573" s="4" t="str">
        <f>VLOOKUP(A573,HOP!A:U,21,0)</f>
        <v>直连</v>
      </c>
    </row>
    <row r="574" s="4" customFormat="1" hidden="1" spans="1:9">
      <c r="A574" s="5">
        <v>999225002061370</v>
      </c>
      <c r="B574" s="6">
        <v>45177</v>
      </c>
      <c r="C574" s="6">
        <v>45178</v>
      </c>
      <c r="D574" s="4">
        <v>0</v>
      </c>
      <c r="E574" s="4" t="e">
        <f>VLOOKUP(A574,HOP!A:L,12,0)</f>
        <v>#N/A</v>
      </c>
      <c r="F574" s="4" t="e">
        <f>VLOOKUP(A574,HOP!A:C,3,0)</f>
        <v>#N/A</v>
      </c>
      <c r="G574" s="4" t="e">
        <f t="shared" si="16"/>
        <v>#N/A</v>
      </c>
      <c r="H574" s="4" t="e">
        <f t="shared" si="17"/>
        <v>#N/A</v>
      </c>
      <c r="I574" s="4" t="e">
        <f>VLOOKUP(A574,HOP!A:U,21,0)</f>
        <v>#N/A</v>
      </c>
    </row>
    <row r="575" s="4" customFormat="1" hidden="1" spans="1:9">
      <c r="A575" s="5">
        <v>999225043622749</v>
      </c>
      <c r="B575" s="6">
        <v>45177</v>
      </c>
      <c r="C575" s="6">
        <v>45178</v>
      </c>
      <c r="D575" s="4">
        <v>1390.36</v>
      </c>
      <c r="E575" s="4" t="str">
        <f>VLOOKUP(A575,HOP!A:L,12,0)</f>
        <v>1390.36</v>
      </c>
      <c r="F575" s="4" t="str">
        <f>VLOOKUP(A575,HOP!A:C,3,0)</f>
        <v>3573351</v>
      </c>
      <c r="G575" s="4">
        <f t="shared" si="16"/>
        <v>0</v>
      </c>
      <c r="H575" s="4" t="str">
        <f t="shared" si="17"/>
        <v>，3573351</v>
      </c>
      <c r="I575" s="4" t="str">
        <f>VLOOKUP(A575,HOP!A:U,21,0)</f>
        <v>直连</v>
      </c>
    </row>
    <row r="576" s="4" customFormat="1" hidden="1" spans="1:9">
      <c r="A576" s="5">
        <v>999225093929770</v>
      </c>
      <c r="B576" s="6">
        <v>45177</v>
      </c>
      <c r="C576" s="6">
        <v>45178</v>
      </c>
      <c r="D576" s="4">
        <v>977.79</v>
      </c>
      <c r="E576" s="4" t="str">
        <f>VLOOKUP(A576,HOP!A:L,12,0)</f>
        <v>977.79</v>
      </c>
      <c r="F576" s="4" t="str">
        <f>VLOOKUP(A576,HOP!A:C,3,0)</f>
        <v>3585984</v>
      </c>
      <c r="G576" s="4">
        <f t="shared" si="16"/>
        <v>0</v>
      </c>
      <c r="H576" s="4" t="str">
        <f t="shared" si="17"/>
        <v>，3585984</v>
      </c>
      <c r="I576" s="4" t="str">
        <f>VLOOKUP(A576,HOP!A:U,21,0)</f>
        <v>直连</v>
      </c>
    </row>
    <row r="577" s="4" customFormat="1" hidden="1" spans="1:9">
      <c r="A577" s="5">
        <v>999225117499684</v>
      </c>
      <c r="B577" s="6">
        <v>45177</v>
      </c>
      <c r="C577" s="6">
        <v>45178</v>
      </c>
      <c r="D577" s="4">
        <v>174.92</v>
      </c>
      <c r="E577" s="4" t="str">
        <f>VLOOKUP(A577,HOP!A:L,12,0)</f>
        <v>174.92</v>
      </c>
      <c r="F577" s="4" t="str">
        <f>VLOOKUP(A577,HOP!A:C,3,0)</f>
        <v>3590817</v>
      </c>
      <c r="G577" s="4">
        <f t="shared" si="16"/>
        <v>0</v>
      </c>
      <c r="H577" s="4" t="str">
        <f t="shared" si="17"/>
        <v>，3590817</v>
      </c>
      <c r="I577" s="4" t="str">
        <f>VLOOKUP(A577,HOP!A:U,21,0)</f>
        <v>直连</v>
      </c>
    </row>
    <row r="578" s="4" customFormat="1" hidden="1" spans="1:9">
      <c r="A578" s="5">
        <v>999225228794828</v>
      </c>
      <c r="B578" s="6">
        <v>45172</v>
      </c>
      <c r="C578" s="6">
        <v>45178</v>
      </c>
      <c r="D578" s="4">
        <v>2454</v>
      </c>
      <c r="E578" s="4" t="str">
        <f>VLOOKUP(A578,HOP!A:L,12,0)</f>
        <v>2454.00</v>
      </c>
      <c r="F578" s="4" t="str">
        <f>VLOOKUP(A578,HOP!A:C,3,0)</f>
        <v>3614364</v>
      </c>
      <c r="G578" s="4">
        <f t="shared" si="16"/>
        <v>0</v>
      </c>
      <c r="H578" s="4" t="str">
        <f t="shared" si="17"/>
        <v>，3614364</v>
      </c>
      <c r="I578" s="4" t="str">
        <f>VLOOKUP(A578,HOP!A:U,21,0)</f>
        <v>直连</v>
      </c>
    </row>
    <row r="579" s="4" customFormat="1" hidden="1" spans="1:9">
      <c r="A579" s="5">
        <v>999225272137431</v>
      </c>
      <c r="B579" s="6">
        <v>45177</v>
      </c>
      <c r="C579" s="6">
        <v>45178</v>
      </c>
      <c r="D579" s="4">
        <v>0</v>
      </c>
      <c r="E579" s="4" t="e">
        <f>VLOOKUP(A579,HOP!A:L,12,0)</f>
        <v>#N/A</v>
      </c>
      <c r="F579" s="4" t="e">
        <f>VLOOKUP(A579,HOP!A:C,3,0)</f>
        <v>#N/A</v>
      </c>
      <c r="G579" s="4" t="e">
        <f t="shared" ref="G579:G642" si="18">D579-E579</f>
        <v>#N/A</v>
      </c>
      <c r="H579" s="4" t="e">
        <f t="shared" ref="H579:H642" si="19">$H$1&amp;F579</f>
        <v>#N/A</v>
      </c>
      <c r="I579" s="4" t="e">
        <f>VLOOKUP(A579,HOP!A:U,21,0)</f>
        <v>#N/A</v>
      </c>
    </row>
    <row r="580" s="4" customFormat="1" hidden="1" spans="1:9">
      <c r="A580" s="5">
        <v>999225279505755</v>
      </c>
      <c r="B580" s="6">
        <v>45171</v>
      </c>
      <c r="C580" s="6">
        <v>45178</v>
      </c>
      <c r="D580" s="4">
        <v>19343.67</v>
      </c>
      <c r="E580" s="4" t="str">
        <f>VLOOKUP(A580,HOP!A:L,12,0)</f>
        <v>19343.67</v>
      </c>
      <c r="F580" s="4" t="str">
        <f>VLOOKUP(A580,HOP!A:C,3,0)</f>
        <v>3625356</v>
      </c>
      <c r="G580" s="4">
        <f t="shared" si="18"/>
        <v>0</v>
      </c>
      <c r="H580" s="4" t="str">
        <f t="shared" si="19"/>
        <v>，3625356</v>
      </c>
      <c r="I580" s="4" t="str">
        <f>VLOOKUP(A580,HOP!A:U,21,0)</f>
        <v>直采</v>
      </c>
    </row>
    <row r="581" s="4" customFormat="1" hidden="1" spans="1:9">
      <c r="A581" s="5">
        <v>999225299863146</v>
      </c>
      <c r="B581" s="6">
        <v>45175</v>
      </c>
      <c r="C581" s="6">
        <v>45178</v>
      </c>
      <c r="D581" s="4">
        <v>1076.34</v>
      </c>
      <c r="E581" s="4" t="str">
        <f>VLOOKUP(A581,HOP!A:L,12,0)</f>
        <v>1076.34</v>
      </c>
      <c r="F581" s="4" t="str">
        <f>VLOOKUP(A581,HOP!A:C,3,0)</f>
        <v>3629426</v>
      </c>
      <c r="G581" s="4">
        <f t="shared" si="18"/>
        <v>0</v>
      </c>
      <c r="H581" s="4" t="str">
        <f t="shared" si="19"/>
        <v>，3629426</v>
      </c>
      <c r="I581" s="4" t="str">
        <f>VLOOKUP(A581,HOP!A:U,21,0)</f>
        <v>直采</v>
      </c>
    </row>
    <row r="582" s="4" customFormat="1" hidden="1" spans="1:9">
      <c r="A582" s="5">
        <v>999225375581631</v>
      </c>
      <c r="B582" s="6">
        <v>45176</v>
      </c>
      <c r="C582" s="6">
        <v>45178</v>
      </c>
      <c r="D582" s="4">
        <v>8528.44</v>
      </c>
      <c r="E582" s="4" t="str">
        <f>VLOOKUP(A582,HOP!A:L,12,0)</f>
        <v>8528.44</v>
      </c>
      <c r="F582" s="4" t="str">
        <f>VLOOKUP(A582,HOP!A:C,3,0)</f>
        <v>3645000</v>
      </c>
      <c r="G582" s="4">
        <f t="shared" si="18"/>
        <v>0</v>
      </c>
      <c r="H582" s="4" t="str">
        <f t="shared" si="19"/>
        <v>，3645000</v>
      </c>
      <c r="I582" s="4" t="str">
        <f>VLOOKUP(A582,HOP!A:U,21,0)</f>
        <v>直连</v>
      </c>
    </row>
    <row r="583" s="4" customFormat="1" hidden="1" spans="1:9">
      <c r="A583" s="5">
        <v>999225413222282</v>
      </c>
      <c r="B583" s="6">
        <v>45176</v>
      </c>
      <c r="C583" s="6">
        <v>45178</v>
      </c>
      <c r="D583" s="4">
        <v>1674.84</v>
      </c>
      <c r="E583" s="4" t="str">
        <f>VLOOKUP(A583,HOP!A:L,12,0)</f>
        <v>1674.84</v>
      </c>
      <c r="F583" s="4" t="str">
        <f>VLOOKUP(A583,HOP!A:C,3,0)</f>
        <v>3652227</v>
      </c>
      <c r="G583" s="4">
        <f t="shared" si="18"/>
        <v>0</v>
      </c>
      <c r="H583" s="4" t="str">
        <f t="shared" si="19"/>
        <v>，3652227</v>
      </c>
      <c r="I583" s="4" t="str">
        <f>VLOOKUP(A583,HOP!A:U,21,0)</f>
        <v>直连</v>
      </c>
    </row>
    <row r="584" s="4" customFormat="1" hidden="1" spans="1:9">
      <c r="A584" s="5">
        <v>999225474987263</v>
      </c>
      <c r="B584" s="6">
        <v>45177</v>
      </c>
      <c r="C584" s="6">
        <v>45178</v>
      </c>
      <c r="D584" s="4">
        <v>0</v>
      </c>
      <c r="E584" s="4" t="e">
        <f>VLOOKUP(A584,HOP!A:L,12,0)</f>
        <v>#N/A</v>
      </c>
      <c r="F584" s="4" t="e">
        <f>VLOOKUP(A584,HOP!A:C,3,0)</f>
        <v>#N/A</v>
      </c>
      <c r="G584" s="4" t="e">
        <f t="shared" si="18"/>
        <v>#N/A</v>
      </c>
      <c r="H584" s="4" t="e">
        <f t="shared" si="19"/>
        <v>#N/A</v>
      </c>
      <c r="I584" s="4" t="e">
        <f>VLOOKUP(A584,HOP!A:U,21,0)</f>
        <v>#N/A</v>
      </c>
    </row>
    <row r="585" s="4" customFormat="1" hidden="1" spans="1:9">
      <c r="A585" s="5">
        <v>999225499506948</v>
      </c>
      <c r="B585" s="6">
        <v>45177</v>
      </c>
      <c r="C585" s="6">
        <v>45178</v>
      </c>
      <c r="D585" s="4">
        <v>3039.02</v>
      </c>
      <c r="E585" s="4" t="str">
        <f>VLOOKUP(A585,HOP!A:L,12,0)</f>
        <v>3039.02</v>
      </c>
      <c r="F585" s="4" t="str">
        <f>VLOOKUP(A585,HOP!A:C,3,0)</f>
        <v>3668386</v>
      </c>
      <c r="G585" s="4">
        <f t="shared" si="18"/>
        <v>0</v>
      </c>
      <c r="H585" s="4" t="str">
        <f t="shared" si="19"/>
        <v>，3668386</v>
      </c>
      <c r="I585" s="4" t="str">
        <f>VLOOKUP(A585,HOP!A:U,21,0)</f>
        <v>直连</v>
      </c>
    </row>
    <row r="586" s="4" customFormat="1" hidden="1" spans="1:9">
      <c r="A586" s="5">
        <v>999225538046976</v>
      </c>
      <c r="B586" s="6">
        <v>45176</v>
      </c>
      <c r="C586" s="6">
        <v>45178</v>
      </c>
      <c r="D586" s="4">
        <v>1503.82</v>
      </c>
      <c r="E586" s="4" t="str">
        <f>VLOOKUP(A586,HOP!A:L,12,0)</f>
        <v>1503.82</v>
      </c>
      <c r="F586" s="4" t="str">
        <f>VLOOKUP(A586,HOP!A:C,3,0)</f>
        <v>3675195</v>
      </c>
      <c r="G586" s="4">
        <f t="shared" si="18"/>
        <v>0</v>
      </c>
      <c r="H586" s="4" t="str">
        <f t="shared" si="19"/>
        <v>，3675195</v>
      </c>
      <c r="I586" s="4" t="str">
        <f>VLOOKUP(A586,HOP!A:U,21,0)</f>
        <v>直连</v>
      </c>
    </row>
    <row r="587" s="4" customFormat="1" hidden="1" spans="1:9">
      <c r="A587" s="5">
        <v>999225570625335</v>
      </c>
      <c r="B587" s="6">
        <v>45172</v>
      </c>
      <c r="C587" s="6">
        <v>45178</v>
      </c>
      <c r="D587" s="4">
        <v>6294.66</v>
      </c>
      <c r="E587" s="4" t="str">
        <f>VLOOKUP(A587,HOP!A:L,12,0)</f>
        <v>6294.66</v>
      </c>
      <c r="F587" s="4" t="str">
        <f>VLOOKUP(A587,HOP!A:C,3,0)</f>
        <v>3681922</v>
      </c>
      <c r="G587" s="4">
        <f t="shared" si="18"/>
        <v>0</v>
      </c>
      <c r="H587" s="4" t="str">
        <f t="shared" si="19"/>
        <v>，3681922</v>
      </c>
      <c r="I587" s="4" t="str">
        <f>VLOOKUP(A587,HOP!A:U,21,0)</f>
        <v>直连</v>
      </c>
    </row>
    <row r="588" s="4" customFormat="1" hidden="1" spans="1:9">
      <c r="A588" s="5">
        <v>999225613173320</v>
      </c>
      <c r="B588" s="6">
        <v>45176</v>
      </c>
      <c r="C588" s="6">
        <v>45178</v>
      </c>
      <c r="D588" s="4">
        <v>5668.74</v>
      </c>
      <c r="E588" s="4" t="str">
        <f>VLOOKUP(A588,HOP!A:L,12,0)</f>
        <v>5668.74</v>
      </c>
      <c r="F588" s="4" t="str">
        <f>VLOOKUP(A588,HOP!A:C,3,0)</f>
        <v>3690486</v>
      </c>
      <c r="G588" s="4">
        <f t="shared" si="18"/>
        <v>0</v>
      </c>
      <c r="H588" s="4" t="str">
        <f t="shared" si="19"/>
        <v>，3690486</v>
      </c>
      <c r="I588" s="4" t="str">
        <f>VLOOKUP(A588,HOP!A:U,21,0)</f>
        <v>直连</v>
      </c>
    </row>
    <row r="589" s="4" customFormat="1" hidden="1" spans="1:9">
      <c r="A589" s="5">
        <v>999225638101950</v>
      </c>
      <c r="B589" s="6">
        <v>45177</v>
      </c>
      <c r="C589" s="6">
        <v>45178</v>
      </c>
      <c r="D589" s="4">
        <v>1215.98</v>
      </c>
      <c r="E589" s="4" t="str">
        <f>VLOOKUP(A589,HOP!A:L,12,0)</f>
        <v>1215.98</v>
      </c>
      <c r="F589" s="4" t="str">
        <f>VLOOKUP(A589,HOP!A:C,3,0)</f>
        <v>3695427</v>
      </c>
      <c r="G589" s="4">
        <f t="shared" si="18"/>
        <v>0</v>
      </c>
      <c r="H589" s="4" t="str">
        <f t="shared" si="19"/>
        <v>，3695427</v>
      </c>
      <c r="I589" s="4" t="str">
        <f>VLOOKUP(A589,HOP!A:U,21,0)</f>
        <v>直连</v>
      </c>
    </row>
    <row r="590" s="4" customFormat="1" hidden="1" spans="1:9">
      <c r="A590" s="5">
        <v>999225642652875</v>
      </c>
      <c r="B590" s="6">
        <v>45177</v>
      </c>
      <c r="C590" s="6">
        <v>45178</v>
      </c>
      <c r="D590" s="4">
        <v>0</v>
      </c>
      <c r="E590" s="4" t="e">
        <f>VLOOKUP(A590,HOP!A:L,12,0)</f>
        <v>#N/A</v>
      </c>
      <c r="F590" s="4" t="e">
        <f>VLOOKUP(A590,HOP!A:C,3,0)</f>
        <v>#N/A</v>
      </c>
      <c r="G590" s="4" t="e">
        <f t="shared" si="18"/>
        <v>#N/A</v>
      </c>
      <c r="H590" s="4" t="e">
        <f t="shared" si="19"/>
        <v>#N/A</v>
      </c>
      <c r="I590" s="4" t="e">
        <f>VLOOKUP(A590,HOP!A:U,21,0)</f>
        <v>#N/A</v>
      </c>
    </row>
    <row r="591" s="4" customFormat="1" hidden="1" spans="1:9">
      <c r="A591" s="5">
        <v>999225643656932</v>
      </c>
      <c r="B591" s="6">
        <v>45177</v>
      </c>
      <c r="C591" s="6">
        <v>45178</v>
      </c>
      <c r="D591" s="4">
        <v>0</v>
      </c>
      <c r="E591" s="4" t="e">
        <f>VLOOKUP(A591,HOP!A:L,12,0)</f>
        <v>#N/A</v>
      </c>
      <c r="F591" s="4" t="e">
        <f>VLOOKUP(A591,HOP!A:C,3,0)</f>
        <v>#N/A</v>
      </c>
      <c r="G591" s="4" t="e">
        <f t="shared" si="18"/>
        <v>#N/A</v>
      </c>
      <c r="H591" s="4" t="e">
        <f t="shared" si="19"/>
        <v>#N/A</v>
      </c>
      <c r="I591" s="4" t="e">
        <f>VLOOKUP(A591,HOP!A:U,21,0)</f>
        <v>#N/A</v>
      </c>
    </row>
    <row r="592" s="4" customFormat="1" hidden="1" spans="1:9">
      <c r="A592" s="5">
        <v>999225682625934</v>
      </c>
      <c r="B592" s="6">
        <v>45176</v>
      </c>
      <c r="C592" s="6">
        <v>45178</v>
      </c>
      <c r="D592" s="4">
        <v>0</v>
      </c>
      <c r="E592" s="4" t="e">
        <f>VLOOKUP(A592,HOP!A:L,12,0)</f>
        <v>#N/A</v>
      </c>
      <c r="F592" s="4" t="e">
        <f>VLOOKUP(A592,HOP!A:C,3,0)</f>
        <v>#N/A</v>
      </c>
      <c r="G592" s="4" t="e">
        <f t="shared" si="18"/>
        <v>#N/A</v>
      </c>
      <c r="H592" s="4" t="e">
        <f t="shared" si="19"/>
        <v>#N/A</v>
      </c>
      <c r="I592" s="4" t="e">
        <f>VLOOKUP(A592,HOP!A:U,21,0)</f>
        <v>#N/A</v>
      </c>
    </row>
    <row r="593" s="4" customFormat="1" hidden="1" spans="1:9">
      <c r="A593" s="5">
        <v>999225701738723</v>
      </c>
      <c r="B593" s="6">
        <v>45175</v>
      </c>
      <c r="C593" s="6">
        <v>45178</v>
      </c>
      <c r="D593" s="4">
        <v>3996.12</v>
      </c>
      <c r="E593" s="4" t="str">
        <f>VLOOKUP(A593,HOP!A:L,12,0)</f>
        <v>3996.12</v>
      </c>
      <c r="F593" s="4" t="str">
        <f>VLOOKUP(A593,HOP!A:C,3,0)</f>
        <v>3709955</v>
      </c>
      <c r="G593" s="4">
        <f t="shared" si="18"/>
        <v>0</v>
      </c>
      <c r="H593" s="4" t="str">
        <f t="shared" si="19"/>
        <v>，3709955</v>
      </c>
      <c r="I593" s="4" t="str">
        <f>VLOOKUP(A593,HOP!A:U,21,0)</f>
        <v>直连</v>
      </c>
    </row>
    <row r="594" s="4" customFormat="1" hidden="1" spans="1:9">
      <c r="A594" s="5">
        <v>999225709868143</v>
      </c>
      <c r="B594" s="6">
        <v>45172</v>
      </c>
      <c r="C594" s="6">
        <v>45178</v>
      </c>
      <c r="D594" s="4">
        <v>6809.04</v>
      </c>
      <c r="E594" s="4" t="str">
        <f>VLOOKUP(A594,HOP!A:L,12,0)</f>
        <v>6809.04</v>
      </c>
      <c r="F594" s="4" t="str">
        <f>VLOOKUP(A594,HOP!A:C,3,0)</f>
        <v>3711510</v>
      </c>
      <c r="G594" s="4">
        <f t="shared" si="18"/>
        <v>0</v>
      </c>
      <c r="H594" s="4" t="str">
        <f t="shared" si="19"/>
        <v>，3711510</v>
      </c>
      <c r="I594" s="4" t="str">
        <f>VLOOKUP(A594,HOP!A:U,21,0)</f>
        <v>直连</v>
      </c>
    </row>
    <row r="595" s="4" customFormat="1" hidden="1" spans="1:9">
      <c r="A595" s="5">
        <v>999225714091648</v>
      </c>
      <c r="B595" s="6">
        <v>45177</v>
      </c>
      <c r="C595" s="6">
        <v>45178</v>
      </c>
      <c r="D595" s="4">
        <v>0</v>
      </c>
      <c r="E595" s="4" t="e">
        <f>VLOOKUP(A595,HOP!A:L,12,0)</f>
        <v>#N/A</v>
      </c>
      <c r="F595" s="4" t="e">
        <f>VLOOKUP(A595,HOP!A:C,3,0)</f>
        <v>#N/A</v>
      </c>
      <c r="G595" s="4" t="e">
        <f t="shared" si="18"/>
        <v>#N/A</v>
      </c>
      <c r="H595" s="4" t="e">
        <f t="shared" si="19"/>
        <v>#N/A</v>
      </c>
      <c r="I595" s="4" t="e">
        <f>VLOOKUP(A595,HOP!A:U,21,0)</f>
        <v>#N/A</v>
      </c>
    </row>
    <row r="596" s="4" customFormat="1" hidden="1" spans="1:9">
      <c r="A596" s="5">
        <v>999225740148619</v>
      </c>
      <c r="B596" s="6">
        <v>45174</v>
      </c>
      <c r="C596" s="6">
        <v>45178</v>
      </c>
      <c r="D596" s="4">
        <v>5030.56</v>
      </c>
      <c r="E596" s="4" t="str">
        <f>VLOOKUP(A596,HOP!A:L,12,0)</f>
        <v>5030.56</v>
      </c>
      <c r="F596" s="4" t="str">
        <f>VLOOKUP(A596,HOP!A:C,3,0)</f>
        <v>3717732</v>
      </c>
      <c r="G596" s="4">
        <f t="shared" si="18"/>
        <v>0</v>
      </c>
      <c r="H596" s="4" t="str">
        <f t="shared" si="19"/>
        <v>，3717732</v>
      </c>
      <c r="I596" s="4" t="str">
        <f>VLOOKUP(A596,HOP!A:U,21,0)</f>
        <v>直连</v>
      </c>
    </row>
    <row r="597" s="4" customFormat="1" hidden="1" spans="1:9">
      <c r="A597" s="5">
        <v>999225810963877</v>
      </c>
      <c r="B597" s="6">
        <v>45176</v>
      </c>
      <c r="C597" s="6">
        <v>45178</v>
      </c>
      <c r="D597" s="4">
        <v>19306.68</v>
      </c>
      <c r="E597" s="4" t="str">
        <f>VLOOKUP(A597,HOP!A:L,12,0)</f>
        <v>19306.68</v>
      </c>
      <c r="F597" s="4" t="str">
        <f>VLOOKUP(A597,HOP!A:C,3,0)</f>
        <v>3732794</v>
      </c>
      <c r="G597" s="4">
        <f t="shared" si="18"/>
        <v>0</v>
      </c>
      <c r="H597" s="4" t="str">
        <f t="shared" si="19"/>
        <v>，3732794</v>
      </c>
      <c r="I597" s="4" t="str">
        <f>VLOOKUP(A597,HOP!A:U,21,0)</f>
        <v>直采</v>
      </c>
    </row>
    <row r="598" s="4" customFormat="1" hidden="1" spans="1:9">
      <c r="A598" s="5">
        <v>999225847247069</v>
      </c>
      <c r="B598" s="6">
        <v>45177</v>
      </c>
      <c r="C598" s="6">
        <v>45178</v>
      </c>
      <c r="D598" s="4">
        <v>768.89</v>
      </c>
      <c r="E598" s="4" t="str">
        <f>VLOOKUP(A598,HOP!A:L,12,0)</f>
        <v>768.91</v>
      </c>
      <c r="F598" s="4" t="str">
        <f>VLOOKUP(A598,HOP!A:C,3,0)</f>
        <v>3739360</v>
      </c>
      <c r="G598" s="4">
        <f t="shared" si="18"/>
        <v>-0.0199999999999818</v>
      </c>
      <c r="H598" s="4" t="str">
        <f t="shared" si="19"/>
        <v>，3739360</v>
      </c>
      <c r="I598" s="4" t="str">
        <f>VLOOKUP(A598,HOP!A:U,21,0)</f>
        <v>直连</v>
      </c>
    </row>
    <row r="599" s="4" customFormat="1" hidden="1" spans="1:9">
      <c r="A599" s="5">
        <v>999225862915942</v>
      </c>
      <c r="B599" s="6">
        <v>45177</v>
      </c>
      <c r="C599" s="6">
        <v>45178</v>
      </c>
      <c r="D599" s="4">
        <v>547.88</v>
      </c>
      <c r="E599" s="4" t="str">
        <f>VLOOKUP(A599,HOP!A:L,12,0)</f>
        <v>547.88</v>
      </c>
      <c r="F599" s="4" t="str">
        <f>VLOOKUP(A599,HOP!A:C,3,0)</f>
        <v>3742333</v>
      </c>
      <c r="G599" s="4">
        <f t="shared" si="18"/>
        <v>0</v>
      </c>
      <c r="H599" s="4" t="str">
        <f t="shared" si="19"/>
        <v>，3742333</v>
      </c>
      <c r="I599" s="4" t="str">
        <f>VLOOKUP(A599,HOP!A:U,21,0)</f>
        <v>直连</v>
      </c>
    </row>
    <row r="600" s="4" customFormat="1" hidden="1" spans="1:9">
      <c r="A600" s="5">
        <v>999225885448158</v>
      </c>
      <c r="B600" s="6">
        <v>45177</v>
      </c>
      <c r="C600" s="6">
        <v>45178</v>
      </c>
      <c r="D600" s="4">
        <v>1006.92</v>
      </c>
      <c r="E600" s="4" t="str">
        <f>VLOOKUP(A600,HOP!A:L,12,0)</f>
        <v>1006.92</v>
      </c>
      <c r="F600" s="4" t="str">
        <f>VLOOKUP(A600,HOP!A:C,3,0)</f>
        <v>3747151</v>
      </c>
      <c r="G600" s="4">
        <f t="shared" si="18"/>
        <v>0</v>
      </c>
      <c r="H600" s="4" t="str">
        <f t="shared" si="19"/>
        <v>，3747151</v>
      </c>
      <c r="I600" s="4" t="str">
        <f>VLOOKUP(A600,HOP!A:U,21,0)</f>
        <v>直连</v>
      </c>
    </row>
    <row r="601" s="4" customFormat="1" hidden="1" spans="1:9">
      <c r="A601" s="5">
        <v>999225886330953</v>
      </c>
      <c r="B601" s="6">
        <v>45177</v>
      </c>
      <c r="C601" s="6">
        <v>45178</v>
      </c>
      <c r="D601" s="4">
        <v>1018.06</v>
      </c>
      <c r="E601" s="4" t="str">
        <f>VLOOKUP(A601,HOP!A:L,12,0)</f>
        <v>1018.06</v>
      </c>
      <c r="F601" s="4" t="str">
        <f>VLOOKUP(A601,HOP!A:C,3,0)</f>
        <v>3747261</v>
      </c>
      <c r="G601" s="4">
        <f t="shared" si="18"/>
        <v>0</v>
      </c>
      <c r="H601" s="4" t="str">
        <f t="shared" si="19"/>
        <v>，3747261</v>
      </c>
      <c r="I601" s="4" t="str">
        <f>VLOOKUP(A601,HOP!A:U,21,0)</f>
        <v>直连</v>
      </c>
    </row>
    <row r="602" s="4" customFormat="1" hidden="1" spans="1:9">
      <c r="A602" s="5">
        <v>999225887244376</v>
      </c>
      <c r="B602" s="6">
        <v>45176</v>
      </c>
      <c r="C602" s="6">
        <v>45178</v>
      </c>
      <c r="D602" s="4">
        <v>0</v>
      </c>
      <c r="E602" s="4" t="e">
        <f>VLOOKUP(A602,HOP!A:L,12,0)</f>
        <v>#N/A</v>
      </c>
      <c r="F602" s="4" t="e">
        <f>VLOOKUP(A602,HOP!A:C,3,0)</f>
        <v>#N/A</v>
      </c>
      <c r="G602" s="4" t="e">
        <f t="shared" si="18"/>
        <v>#N/A</v>
      </c>
      <c r="H602" s="4" t="e">
        <f t="shared" si="19"/>
        <v>#N/A</v>
      </c>
      <c r="I602" s="4" t="e">
        <f>VLOOKUP(A602,HOP!A:U,21,0)</f>
        <v>#N/A</v>
      </c>
    </row>
    <row r="603" s="4" customFormat="1" hidden="1" spans="1:9">
      <c r="A603" s="5">
        <v>999225910926289</v>
      </c>
      <c r="B603" s="6">
        <v>45177</v>
      </c>
      <c r="C603" s="6">
        <v>45178</v>
      </c>
      <c r="D603" s="4">
        <v>1027.98</v>
      </c>
      <c r="E603" s="4" t="str">
        <f>VLOOKUP(A603,HOP!A:L,12,0)</f>
        <v>1027.98</v>
      </c>
      <c r="F603" s="4" t="str">
        <f>VLOOKUP(A603,HOP!A:C,3,0)</f>
        <v>3752462</v>
      </c>
      <c r="G603" s="4">
        <f t="shared" si="18"/>
        <v>0</v>
      </c>
      <c r="H603" s="4" t="str">
        <f t="shared" si="19"/>
        <v>，3752462</v>
      </c>
      <c r="I603" s="4" t="str">
        <f>VLOOKUP(A603,HOP!A:U,21,0)</f>
        <v>直连</v>
      </c>
    </row>
    <row r="604" s="4" customFormat="1" hidden="1" spans="1:9">
      <c r="A604" s="5">
        <v>999225915027529</v>
      </c>
      <c r="B604" s="6">
        <v>45177</v>
      </c>
      <c r="C604" s="6">
        <v>45178</v>
      </c>
      <c r="D604" s="4">
        <v>1516.3</v>
      </c>
      <c r="E604" s="4" t="str">
        <f>VLOOKUP(A604,HOP!A:L,12,0)</f>
        <v>1516.30</v>
      </c>
      <c r="F604" s="4" t="str">
        <f>VLOOKUP(A604,HOP!A:C,3,0)</f>
        <v>3753685</v>
      </c>
      <c r="G604" s="4">
        <f t="shared" si="18"/>
        <v>0</v>
      </c>
      <c r="H604" s="4" t="str">
        <f t="shared" si="19"/>
        <v>，3753685</v>
      </c>
      <c r="I604" s="4" t="str">
        <f>VLOOKUP(A604,HOP!A:U,21,0)</f>
        <v>直采</v>
      </c>
    </row>
    <row r="605" s="4" customFormat="1" hidden="1" spans="1:9">
      <c r="A605" s="5">
        <v>999225916121811</v>
      </c>
      <c r="B605" s="6">
        <v>45177</v>
      </c>
      <c r="C605" s="6">
        <v>45178</v>
      </c>
      <c r="D605" s="4">
        <v>579.57</v>
      </c>
      <c r="E605" s="4" t="str">
        <f>VLOOKUP(A605,HOP!A:L,12,0)</f>
        <v>579.57</v>
      </c>
      <c r="F605" s="4" t="str">
        <f>VLOOKUP(A605,HOP!A:C,3,0)</f>
        <v>3754049</v>
      </c>
      <c r="G605" s="4">
        <f t="shared" si="18"/>
        <v>0</v>
      </c>
      <c r="H605" s="4" t="str">
        <f t="shared" si="19"/>
        <v>，3754049</v>
      </c>
      <c r="I605" s="4" t="str">
        <f>VLOOKUP(A605,HOP!A:U,21,0)</f>
        <v>直连</v>
      </c>
    </row>
    <row r="606" s="4" customFormat="1" hidden="1" spans="1:9">
      <c r="A606" s="5">
        <v>999225938510180</v>
      </c>
      <c r="B606" s="6">
        <v>45175</v>
      </c>
      <c r="C606" s="6">
        <v>45178</v>
      </c>
      <c r="D606" s="4">
        <v>0</v>
      </c>
      <c r="E606" s="4" t="e">
        <f>VLOOKUP(A606,HOP!A:L,12,0)</f>
        <v>#N/A</v>
      </c>
      <c r="F606" s="4" t="e">
        <f>VLOOKUP(A606,HOP!A:C,3,0)</f>
        <v>#N/A</v>
      </c>
      <c r="G606" s="4" t="e">
        <f t="shared" si="18"/>
        <v>#N/A</v>
      </c>
      <c r="H606" s="4" t="e">
        <f t="shared" si="19"/>
        <v>#N/A</v>
      </c>
      <c r="I606" s="4" t="e">
        <f>VLOOKUP(A606,HOP!A:U,21,0)</f>
        <v>#N/A</v>
      </c>
    </row>
    <row r="607" s="4" customFormat="1" hidden="1" spans="1:9">
      <c r="A607" s="5">
        <v>999225957278895</v>
      </c>
      <c r="B607" s="6">
        <v>45175</v>
      </c>
      <c r="C607" s="6">
        <v>45178</v>
      </c>
      <c r="D607" s="4">
        <v>3111.63</v>
      </c>
      <c r="E607" s="4" t="str">
        <f>VLOOKUP(A607,HOP!A:L,12,0)</f>
        <v>3111.63</v>
      </c>
      <c r="F607" s="4" t="str">
        <f>VLOOKUP(A607,HOP!A:C,3,0)</f>
        <v>3762875</v>
      </c>
      <c r="G607" s="4">
        <f t="shared" si="18"/>
        <v>0</v>
      </c>
      <c r="H607" s="4" t="str">
        <f t="shared" si="19"/>
        <v>，3762875</v>
      </c>
      <c r="I607" s="4" t="str">
        <f>VLOOKUP(A607,HOP!A:U,21,0)</f>
        <v>直连</v>
      </c>
    </row>
    <row r="608" s="4" customFormat="1" hidden="1" spans="1:9">
      <c r="A608" s="5">
        <v>999225976664389</v>
      </c>
      <c r="B608" s="6">
        <v>45175</v>
      </c>
      <c r="C608" s="6">
        <v>45178</v>
      </c>
      <c r="D608" s="4">
        <v>1578.36</v>
      </c>
      <c r="E608" s="4" t="str">
        <f>VLOOKUP(A608,HOP!A:L,12,0)</f>
        <v>1578.36</v>
      </c>
      <c r="F608" s="4" t="str">
        <f>VLOOKUP(A608,HOP!A:C,3,0)</f>
        <v>3764669</v>
      </c>
      <c r="G608" s="4">
        <f t="shared" si="18"/>
        <v>0</v>
      </c>
      <c r="H608" s="4" t="str">
        <f t="shared" si="19"/>
        <v>，3764669</v>
      </c>
      <c r="I608" s="4" t="str">
        <f>VLOOKUP(A608,HOP!A:U,21,0)</f>
        <v>直连</v>
      </c>
    </row>
    <row r="609" s="4" customFormat="1" hidden="1" spans="1:9">
      <c r="A609" s="5">
        <v>999225979316502</v>
      </c>
      <c r="B609" s="6">
        <v>45177</v>
      </c>
      <c r="C609" s="6">
        <v>45178</v>
      </c>
      <c r="D609" s="4">
        <v>1092.7</v>
      </c>
      <c r="E609" s="4" t="str">
        <f>VLOOKUP(A609,HOP!A:L,12,0)</f>
        <v>1092.70</v>
      </c>
      <c r="F609" s="4" t="str">
        <f>VLOOKUP(A609,HOP!A:C,3,0)</f>
        <v>3765370</v>
      </c>
      <c r="G609" s="4">
        <f t="shared" si="18"/>
        <v>0</v>
      </c>
      <c r="H609" s="4" t="str">
        <f t="shared" si="19"/>
        <v>，3765370</v>
      </c>
      <c r="I609" s="4" t="str">
        <f>VLOOKUP(A609,HOP!A:U,21,0)</f>
        <v>直连</v>
      </c>
    </row>
    <row r="610" s="4" customFormat="1" hidden="1" spans="1:9">
      <c r="A610" s="5">
        <v>999225992484611</v>
      </c>
      <c r="B610" s="6">
        <v>45177</v>
      </c>
      <c r="C610" s="6">
        <v>45178</v>
      </c>
      <c r="D610" s="4">
        <v>968.03</v>
      </c>
      <c r="E610" s="4" t="str">
        <f>VLOOKUP(A610,HOP!A:L,12,0)</f>
        <v>968.03</v>
      </c>
      <c r="F610" s="4" t="str">
        <f>VLOOKUP(A610,HOP!A:C,3,0)</f>
        <v>3769148</v>
      </c>
      <c r="G610" s="4">
        <f t="shared" si="18"/>
        <v>0</v>
      </c>
      <c r="H610" s="4" t="str">
        <f t="shared" si="19"/>
        <v>，3769148</v>
      </c>
      <c r="I610" s="4" t="str">
        <f>VLOOKUP(A610,HOP!A:U,21,0)</f>
        <v>直连</v>
      </c>
    </row>
    <row r="611" s="4" customFormat="1" hidden="1" spans="1:9">
      <c r="A611" s="5">
        <v>999226018437922</v>
      </c>
      <c r="B611" s="6">
        <v>45177</v>
      </c>
      <c r="C611" s="6">
        <v>45178</v>
      </c>
      <c r="D611" s="4">
        <v>1700.82</v>
      </c>
      <c r="E611" s="4" t="str">
        <f>VLOOKUP(A611,HOP!A:L,12,0)</f>
        <v>1700.82</v>
      </c>
      <c r="F611" s="4" t="str">
        <f>VLOOKUP(A611,HOP!A:C,3,0)</f>
        <v>3775557</v>
      </c>
      <c r="G611" s="4">
        <f t="shared" si="18"/>
        <v>0</v>
      </c>
      <c r="H611" s="4" t="str">
        <f t="shared" si="19"/>
        <v>，3775557</v>
      </c>
      <c r="I611" s="4" t="str">
        <f>VLOOKUP(A611,HOP!A:U,21,0)</f>
        <v>直连</v>
      </c>
    </row>
    <row r="612" s="4" customFormat="1" hidden="1" spans="1:9">
      <c r="A612" s="5">
        <v>999226035225596</v>
      </c>
      <c r="B612" s="6">
        <v>45177</v>
      </c>
      <c r="C612" s="6">
        <v>45178</v>
      </c>
      <c r="D612" s="4">
        <v>472.19</v>
      </c>
      <c r="E612" s="4" t="str">
        <f>VLOOKUP(A612,HOP!A:L,12,0)</f>
        <v>472.19</v>
      </c>
      <c r="F612" s="4" t="str">
        <f>VLOOKUP(A612,HOP!A:C,3,0)</f>
        <v>3779182</v>
      </c>
      <c r="G612" s="4">
        <f t="shared" si="18"/>
        <v>0</v>
      </c>
      <c r="H612" s="4" t="str">
        <f t="shared" si="19"/>
        <v>，3779182</v>
      </c>
      <c r="I612" s="4" t="str">
        <f>VLOOKUP(A612,HOP!A:U,21,0)</f>
        <v>直连</v>
      </c>
    </row>
    <row r="613" s="4" customFormat="1" hidden="1" spans="1:9">
      <c r="A613" s="5">
        <v>999226041079179</v>
      </c>
      <c r="B613" s="6">
        <v>45174</v>
      </c>
      <c r="C613" s="6">
        <v>45178</v>
      </c>
      <c r="D613" s="4">
        <v>12026.62</v>
      </c>
      <c r="E613" s="4" t="str">
        <f>VLOOKUP(A613,HOP!A:L,12,0)</f>
        <v>12026.62</v>
      </c>
      <c r="F613" s="4" t="str">
        <f>VLOOKUP(A613,HOP!A:C,3,0)</f>
        <v>3781140</v>
      </c>
      <c r="G613" s="4">
        <f t="shared" si="18"/>
        <v>0</v>
      </c>
      <c r="H613" s="4" t="str">
        <f t="shared" si="19"/>
        <v>，3781140</v>
      </c>
      <c r="I613" s="4" t="str">
        <f>VLOOKUP(A613,HOP!A:U,21,0)</f>
        <v>直连</v>
      </c>
    </row>
    <row r="614" s="4" customFormat="1" hidden="1" spans="1:9">
      <c r="A614" s="5">
        <v>999226058980100</v>
      </c>
      <c r="B614" s="6">
        <v>45176</v>
      </c>
      <c r="C614" s="6">
        <v>45178</v>
      </c>
      <c r="D614" s="4">
        <v>837.66</v>
      </c>
      <c r="E614" s="4" t="str">
        <f>VLOOKUP(A614,HOP!A:L,12,0)</f>
        <v>837.66</v>
      </c>
      <c r="F614" s="4" t="str">
        <f>VLOOKUP(A614,HOP!A:C,3,0)</f>
        <v>3784621</v>
      </c>
      <c r="G614" s="4">
        <f t="shared" si="18"/>
        <v>0</v>
      </c>
      <c r="H614" s="4" t="str">
        <f t="shared" si="19"/>
        <v>，3784621</v>
      </c>
      <c r="I614" s="4" t="str">
        <f>VLOOKUP(A614,HOP!A:U,21,0)</f>
        <v>直连</v>
      </c>
    </row>
    <row r="615" s="4" customFormat="1" hidden="1" spans="1:9">
      <c r="A615" s="5">
        <v>999226115608091</v>
      </c>
      <c r="B615" s="6">
        <v>45176</v>
      </c>
      <c r="C615" s="6">
        <v>45178</v>
      </c>
      <c r="D615" s="4">
        <v>2178.31</v>
      </c>
      <c r="E615" s="4" t="str">
        <f>VLOOKUP(A615,HOP!A:L,12,0)</f>
        <v>2178.31</v>
      </c>
      <c r="F615" s="4" t="str">
        <f>VLOOKUP(A615,HOP!A:C,3,0)</f>
        <v>3794719</v>
      </c>
      <c r="G615" s="4">
        <f t="shared" si="18"/>
        <v>0</v>
      </c>
      <c r="H615" s="4" t="str">
        <f t="shared" si="19"/>
        <v>，3794719</v>
      </c>
      <c r="I615" s="4" t="str">
        <f>VLOOKUP(A615,HOP!A:U,21,0)</f>
        <v>直连</v>
      </c>
    </row>
    <row r="616" s="4" customFormat="1" hidden="1" spans="1:9">
      <c r="A616" s="5">
        <v>999226116134895</v>
      </c>
      <c r="B616" s="6">
        <v>45175</v>
      </c>
      <c r="C616" s="6">
        <v>45178</v>
      </c>
      <c r="D616" s="4">
        <v>3998.93</v>
      </c>
      <c r="E616" s="4" t="str">
        <f>VLOOKUP(A616,HOP!A:L,12,0)</f>
        <v>3998.93</v>
      </c>
      <c r="F616" s="4" t="str">
        <f>VLOOKUP(A616,HOP!A:C,3,0)</f>
        <v>3794930</v>
      </c>
      <c r="G616" s="4">
        <f t="shared" si="18"/>
        <v>0</v>
      </c>
      <c r="H616" s="4" t="str">
        <f t="shared" si="19"/>
        <v>，3794930</v>
      </c>
      <c r="I616" s="4" t="str">
        <f>VLOOKUP(A616,HOP!A:U,21,0)</f>
        <v>直连</v>
      </c>
    </row>
    <row r="617" s="4" customFormat="1" hidden="1" spans="1:9">
      <c r="A617" s="5">
        <v>999226125317236</v>
      </c>
      <c r="B617" s="6">
        <v>45175</v>
      </c>
      <c r="C617" s="6">
        <v>45178</v>
      </c>
      <c r="D617" s="4">
        <v>950.12</v>
      </c>
      <c r="E617" s="4" t="str">
        <f>VLOOKUP(A617,HOP!A:L,12,0)</f>
        <v>950.12</v>
      </c>
      <c r="F617" s="4" t="str">
        <f>VLOOKUP(A617,HOP!A:C,3,0)</f>
        <v>3798189</v>
      </c>
      <c r="G617" s="4">
        <f t="shared" si="18"/>
        <v>0</v>
      </c>
      <c r="H617" s="4" t="str">
        <f t="shared" si="19"/>
        <v>，3798189</v>
      </c>
      <c r="I617" s="4" t="str">
        <f>VLOOKUP(A617,HOP!A:U,21,0)</f>
        <v>直连</v>
      </c>
    </row>
    <row r="618" s="4" customFormat="1" hidden="1" spans="1:9">
      <c r="A618" s="5">
        <v>999226125322289</v>
      </c>
      <c r="B618" s="6">
        <v>45175</v>
      </c>
      <c r="C618" s="6">
        <v>45178</v>
      </c>
      <c r="D618" s="4">
        <v>950.12</v>
      </c>
      <c r="E618" s="4" t="str">
        <f>VLOOKUP(A618,HOP!A:L,12,0)</f>
        <v>950.12</v>
      </c>
      <c r="F618" s="4" t="str">
        <f>VLOOKUP(A618,HOP!A:C,3,0)</f>
        <v>3798193</v>
      </c>
      <c r="G618" s="4">
        <f t="shared" si="18"/>
        <v>0</v>
      </c>
      <c r="H618" s="4" t="str">
        <f t="shared" si="19"/>
        <v>，3798193</v>
      </c>
      <c r="I618" s="4" t="str">
        <f>VLOOKUP(A618,HOP!A:U,21,0)</f>
        <v>直连</v>
      </c>
    </row>
    <row r="619" s="4" customFormat="1" hidden="1" spans="1:9">
      <c r="A619" s="5">
        <v>999226128740161</v>
      </c>
      <c r="B619" s="6">
        <v>45177</v>
      </c>
      <c r="C619" s="6">
        <v>45178</v>
      </c>
      <c r="D619" s="4">
        <v>470.37</v>
      </c>
      <c r="E619" s="4" t="str">
        <f>VLOOKUP(A619,HOP!A:L,12,0)</f>
        <v>470.37</v>
      </c>
      <c r="F619" s="4" t="str">
        <f>VLOOKUP(A619,HOP!A:C,3,0)</f>
        <v>3798978</v>
      </c>
      <c r="G619" s="4">
        <f t="shared" si="18"/>
        <v>0</v>
      </c>
      <c r="H619" s="4" t="str">
        <f t="shared" si="19"/>
        <v>，3798978</v>
      </c>
      <c r="I619" s="4" t="str">
        <f>VLOOKUP(A619,HOP!A:U,21,0)</f>
        <v>直连</v>
      </c>
    </row>
    <row r="620" s="4" customFormat="1" hidden="1" spans="1:9">
      <c r="A620" s="5">
        <v>999226133957151</v>
      </c>
      <c r="B620" s="6">
        <v>45172</v>
      </c>
      <c r="C620" s="6">
        <v>45178</v>
      </c>
      <c r="D620" s="4">
        <v>12098.54</v>
      </c>
      <c r="E620" s="4" t="str">
        <f>VLOOKUP(A620,HOP!A:L,12,0)</f>
        <v>12098.54</v>
      </c>
      <c r="F620" s="4" t="str">
        <f>VLOOKUP(A620,HOP!A:C,3,0)</f>
        <v>3800182</v>
      </c>
      <c r="G620" s="4">
        <f t="shared" si="18"/>
        <v>0</v>
      </c>
      <c r="H620" s="4" t="str">
        <f t="shared" si="19"/>
        <v>，3800182</v>
      </c>
      <c r="I620" s="4" t="str">
        <f>VLOOKUP(A620,HOP!A:U,21,0)</f>
        <v>直连</v>
      </c>
    </row>
    <row r="621" s="4" customFormat="1" hidden="1" spans="1:9">
      <c r="A621" s="5">
        <v>999226143478824</v>
      </c>
      <c r="B621" s="6">
        <v>45177</v>
      </c>
      <c r="C621" s="6">
        <v>45178</v>
      </c>
      <c r="D621" s="4">
        <v>874.22</v>
      </c>
      <c r="E621" s="4" t="str">
        <f>VLOOKUP(A621,HOP!A:L,12,0)</f>
        <v>874.22</v>
      </c>
      <c r="F621" s="4" t="str">
        <f>VLOOKUP(A621,HOP!A:C,3,0)</f>
        <v>3803955</v>
      </c>
      <c r="G621" s="4">
        <f t="shared" si="18"/>
        <v>0</v>
      </c>
      <c r="H621" s="4" t="str">
        <f t="shared" si="19"/>
        <v>，3803955</v>
      </c>
      <c r="I621" s="4" t="str">
        <f>VLOOKUP(A621,HOP!A:U,21,0)</f>
        <v>直连</v>
      </c>
    </row>
    <row r="622" s="4" customFormat="1" hidden="1" spans="1:9">
      <c r="A622" s="5">
        <v>999226143735257</v>
      </c>
      <c r="B622" s="6">
        <v>45175</v>
      </c>
      <c r="C622" s="6">
        <v>45178</v>
      </c>
      <c r="D622" s="4">
        <v>2198.27</v>
      </c>
      <c r="E622" s="4" t="str">
        <f>VLOOKUP(A622,HOP!A:L,12,0)</f>
        <v>2198.27</v>
      </c>
      <c r="F622" s="4" t="str">
        <f>VLOOKUP(A622,HOP!A:C,3,0)</f>
        <v>3804024</v>
      </c>
      <c r="G622" s="4">
        <f t="shared" si="18"/>
        <v>0</v>
      </c>
      <c r="H622" s="4" t="str">
        <f t="shared" si="19"/>
        <v>，3804024</v>
      </c>
      <c r="I622" s="4" t="str">
        <f>VLOOKUP(A622,HOP!A:U,21,0)</f>
        <v>直连</v>
      </c>
    </row>
    <row r="623" s="4" customFormat="1" hidden="1" spans="1:9">
      <c r="A623" s="5">
        <v>999226144576639</v>
      </c>
      <c r="B623" s="6">
        <v>45176</v>
      </c>
      <c r="C623" s="6">
        <v>45178</v>
      </c>
      <c r="D623" s="4">
        <v>12148.59</v>
      </c>
      <c r="E623" s="4" t="str">
        <f>VLOOKUP(A623,HOP!A:L,12,0)</f>
        <v>12148.62</v>
      </c>
      <c r="F623" s="4" t="str">
        <f>VLOOKUP(A623,HOP!A:C,3,0)</f>
        <v>3804802</v>
      </c>
      <c r="G623" s="4">
        <f t="shared" si="18"/>
        <v>-0.0300000000006548</v>
      </c>
      <c r="H623" s="4" t="str">
        <f t="shared" si="19"/>
        <v>，3804802</v>
      </c>
      <c r="I623" s="4" t="str">
        <f>VLOOKUP(A623,HOP!A:U,21,0)</f>
        <v>直连</v>
      </c>
    </row>
    <row r="624" s="4" customFormat="1" hidden="1" spans="1:9">
      <c r="A624" s="5">
        <v>999225463616577</v>
      </c>
      <c r="B624" s="6">
        <v>45177</v>
      </c>
      <c r="C624" s="6">
        <v>45178</v>
      </c>
      <c r="D624" s="4">
        <v>1693.51</v>
      </c>
      <c r="E624" s="4" t="str">
        <f>VLOOKUP(A624,HOP!A:L,12,0)</f>
        <v>1693.51</v>
      </c>
      <c r="F624" s="4" t="str">
        <f>VLOOKUP(A624,HOP!A:C,3,0)</f>
        <v>3660806</v>
      </c>
      <c r="G624" s="4">
        <f t="shared" si="18"/>
        <v>0</v>
      </c>
      <c r="H624" s="4" t="str">
        <f t="shared" si="19"/>
        <v>，3660806</v>
      </c>
      <c r="I624" s="4" t="str">
        <f>VLOOKUP(A624,HOP!A:U,21,0)</f>
        <v>直连</v>
      </c>
    </row>
    <row r="625" s="4" customFormat="1" hidden="1" spans="1:9">
      <c r="A625" s="5">
        <v>999226146062753</v>
      </c>
      <c r="B625" s="6">
        <v>45177</v>
      </c>
      <c r="C625" s="6">
        <v>45178</v>
      </c>
      <c r="D625" s="4">
        <v>1103.05</v>
      </c>
      <c r="E625" s="4" t="str">
        <f>VLOOKUP(A625,HOP!A:L,12,0)</f>
        <v>1103.05</v>
      </c>
      <c r="F625" s="4" t="str">
        <f>VLOOKUP(A625,HOP!A:C,3,0)</f>
        <v>3806318</v>
      </c>
      <c r="G625" s="4">
        <f t="shared" si="18"/>
        <v>0</v>
      </c>
      <c r="H625" s="4" t="str">
        <f t="shared" si="19"/>
        <v>，3806318</v>
      </c>
      <c r="I625" s="4" t="str">
        <f>VLOOKUP(A625,HOP!A:U,21,0)</f>
        <v>直连</v>
      </c>
    </row>
    <row r="626" s="4" customFormat="1" hidden="1" spans="1:9">
      <c r="A626" s="5">
        <v>999226147196690</v>
      </c>
      <c r="B626" s="6">
        <v>45177</v>
      </c>
      <c r="C626" s="6">
        <v>45178</v>
      </c>
      <c r="D626" s="4">
        <v>740.87</v>
      </c>
      <c r="E626" s="4" t="str">
        <f>VLOOKUP(A626,HOP!A:L,12,0)</f>
        <v>740.87</v>
      </c>
      <c r="F626" s="4" t="str">
        <f>VLOOKUP(A626,HOP!A:C,3,0)</f>
        <v>3807122</v>
      </c>
      <c r="G626" s="4">
        <f t="shared" si="18"/>
        <v>0</v>
      </c>
      <c r="H626" s="4" t="str">
        <f t="shared" si="19"/>
        <v>，3807122</v>
      </c>
      <c r="I626" s="4" t="str">
        <f>VLOOKUP(A626,HOP!A:U,21,0)</f>
        <v>直连</v>
      </c>
    </row>
    <row r="627" s="4" customFormat="1" hidden="1" spans="1:9">
      <c r="A627" s="5">
        <v>999226147709409</v>
      </c>
      <c r="B627" s="6">
        <v>45175</v>
      </c>
      <c r="C627" s="6">
        <v>45178</v>
      </c>
      <c r="D627" s="4">
        <v>0</v>
      </c>
      <c r="E627" s="4" t="e">
        <f>VLOOKUP(A627,HOP!A:L,12,0)</f>
        <v>#N/A</v>
      </c>
      <c r="F627" s="4" t="e">
        <f>VLOOKUP(A627,HOP!A:C,3,0)</f>
        <v>#N/A</v>
      </c>
      <c r="G627" s="4" t="e">
        <f t="shared" si="18"/>
        <v>#N/A</v>
      </c>
      <c r="H627" s="4" t="e">
        <f t="shared" si="19"/>
        <v>#N/A</v>
      </c>
      <c r="I627" s="4" t="e">
        <f>VLOOKUP(A627,HOP!A:U,21,0)</f>
        <v>#N/A</v>
      </c>
    </row>
    <row r="628" s="4" customFormat="1" hidden="1" spans="1:9">
      <c r="A628" s="5">
        <v>999226149530895</v>
      </c>
      <c r="B628" s="6">
        <v>45176</v>
      </c>
      <c r="C628" s="6">
        <v>45178</v>
      </c>
      <c r="D628" s="4">
        <v>1899.8</v>
      </c>
      <c r="E628" s="4" t="str">
        <f>VLOOKUP(A628,HOP!A:L,12,0)</f>
        <v>1899.80</v>
      </c>
      <c r="F628" s="4" t="str">
        <f>VLOOKUP(A628,HOP!A:C,3,0)</f>
        <v>3809209</v>
      </c>
      <c r="G628" s="4">
        <f t="shared" si="18"/>
        <v>0</v>
      </c>
      <c r="H628" s="4" t="str">
        <f t="shared" si="19"/>
        <v>，3809209</v>
      </c>
      <c r="I628" s="4" t="str">
        <f>VLOOKUP(A628,HOP!A:U,21,0)</f>
        <v>直连</v>
      </c>
    </row>
    <row r="629" s="4" customFormat="1" hidden="1" spans="1:9">
      <c r="A629" s="5">
        <v>999226184061413</v>
      </c>
      <c r="B629" s="6">
        <v>45176</v>
      </c>
      <c r="C629" s="6">
        <v>45178</v>
      </c>
      <c r="D629" s="4">
        <v>828.06</v>
      </c>
      <c r="E629" s="4" t="str">
        <f>VLOOKUP(A629,HOP!A:L,12,0)</f>
        <v>828.06</v>
      </c>
      <c r="F629" s="4" t="str">
        <f>VLOOKUP(A629,HOP!A:C,3,0)</f>
        <v>3809387</v>
      </c>
      <c r="G629" s="4">
        <f t="shared" si="18"/>
        <v>0</v>
      </c>
      <c r="H629" s="4" t="str">
        <f t="shared" si="19"/>
        <v>，3809387</v>
      </c>
      <c r="I629" s="4" t="str">
        <f>VLOOKUP(A629,HOP!A:U,21,0)</f>
        <v>直采</v>
      </c>
    </row>
    <row r="630" s="4" customFormat="1" hidden="1" spans="1:9">
      <c r="A630" s="5">
        <v>999226187004537</v>
      </c>
      <c r="B630" s="6">
        <v>45177</v>
      </c>
      <c r="C630" s="6">
        <v>45178</v>
      </c>
      <c r="D630" s="4">
        <v>719.99</v>
      </c>
      <c r="E630" s="4" t="str">
        <f>VLOOKUP(A630,HOP!A:L,12,0)</f>
        <v>719.99</v>
      </c>
      <c r="F630" s="4" t="str">
        <f>VLOOKUP(A630,HOP!A:C,3,0)</f>
        <v>3809785</v>
      </c>
      <c r="G630" s="4">
        <f t="shared" si="18"/>
        <v>0</v>
      </c>
      <c r="H630" s="4" t="str">
        <f t="shared" si="19"/>
        <v>，3809785</v>
      </c>
      <c r="I630" s="4" t="str">
        <f>VLOOKUP(A630,HOP!A:U,21,0)</f>
        <v>直连</v>
      </c>
    </row>
    <row r="631" s="4" customFormat="1" hidden="1" spans="1:9">
      <c r="A631" s="5">
        <v>999226190982182</v>
      </c>
      <c r="B631" s="6">
        <v>45174</v>
      </c>
      <c r="C631" s="6">
        <v>45178</v>
      </c>
      <c r="D631" s="4">
        <v>2356.16</v>
      </c>
      <c r="E631" s="4" t="str">
        <f>VLOOKUP(A631,HOP!A:L,12,0)</f>
        <v>2356.16</v>
      </c>
      <c r="F631" s="4" t="str">
        <f>VLOOKUP(A631,HOP!A:C,3,0)</f>
        <v>3810955</v>
      </c>
      <c r="G631" s="4">
        <f t="shared" si="18"/>
        <v>0</v>
      </c>
      <c r="H631" s="4" t="str">
        <f t="shared" si="19"/>
        <v>，3810955</v>
      </c>
      <c r="I631" s="4" t="str">
        <f>VLOOKUP(A631,HOP!A:U,21,0)</f>
        <v>直连</v>
      </c>
    </row>
    <row r="632" s="4" customFormat="1" hidden="1" spans="1:9">
      <c r="A632" s="5">
        <v>999226201524187</v>
      </c>
      <c r="B632" s="6">
        <v>45175</v>
      </c>
      <c r="C632" s="6">
        <v>45178</v>
      </c>
      <c r="D632" s="4">
        <v>2944.16</v>
      </c>
      <c r="E632" s="4" t="str">
        <f>VLOOKUP(A632,HOP!A:L,12,0)</f>
        <v>2944.16</v>
      </c>
      <c r="F632" s="4" t="str">
        <f>VLOOKUP(A632,HOP!A:C,3,0)</f>
        <v>3814051</v>
      </c>
      <c r="G632" s="4">
        <f t="shared" si="18"/>
        <v>0</v>
      </c>
      <c r="H632" s="4" t="str">
        <f t="shared" si="19"/>
        <v>，3814051</v>
      </c>
      <c r="I632" s="4" t="str">
        <f>VLOOKUP(A632,HOP!A:U,21,0)</f>
        <v>直连</v>
      </c>
    </row>
    <row r="633" s="4" customFormat="1" hidden="1" spans="1:9">
      <c r="A633" s="5">
        <v>999226210518087</v>
      </c>
      <c r="B633" s="6">
        <v>45177</v>
      </c>
      <c r="C633" s="6">
        <v>45178</v>
      </c>
      <c r="D633" s="4">
        <v>0</v>
      </c>
      <c r="E633" s="4" t="e">
        <f>VLOOKUP(A633,HOP!A:L,12,0)</f>
        <v>#N/A</v>
      </c>
      <c r="F633" s="4" t="e">
        <f>VLOOKUP(A633,HOP!A:C,3,0)</f>
        <v>#N/A</v>
      </c>
      <c r="G633" s="4" t="e">
        <f t="shared" si="18"/>
        <v>#N/A</v>
      </c>
      <c r="H633" s="4" t="e">
        <f t="shared" si="19"/>
        <v>#N/A</v>
      </c>
      <c r="I633" s="4" t="e">
        <f>VLOOKUP(A633,HOP!A:U,21,0)</f>
        <v>#N/A</v>
      </c>
    </row>
    <row r="634" s="4" customFormat="1" hidden="1" spans="1:9">
      <c r="A634" s="5">
        <v>999226214925985</v>
      </c>
      <c r="B634" s="6">
        <v>45177</v>
      </c>
      <c r="C634" s="6">
        <v>45178</v>
      </c>
      <c r="D634" s="4">
        <v>0</v>
      </c>
      <c r="E634" s="4" t="e">
        <f>VLOOKUP(A634,HOP!A:L,12,0)</f>
        <v>#N/A</v>
      </c>
      <c r="F634" s="4" t="e">
        <f>VLOOKUP(A634,HOP!A:C,3,0)</f>
        <v>#N/A</v>
      </c>
      <c r="G634" s="4" t="e">
        <f t="shared" si="18"/>
        <v>#N/A</v>
      </c>
      <c r="H634" s="4" t="e">
        <f t="shared" si="19"/>
        <v>#N/A</v>
      </c>
      <c r="I634" s="4" t="e">
        <f>VLOOKUP(A634,HOP!A:U,21,0)</f>
        <v>#N/A</v>
      </c>
    </row>
    <row r="635" s="4" customFormat="1" hidden="1" spans="1:9">
      <c r="A635" s="5">
        <v>999226216432027</v>
      </c>
      <c r="B635" s="6">
        <v>45177</v>
      </c>
      <c r="C635" s="6">
        <v>45178</v>
      </c>
      <c r="D635" s="4">
        <v>848.58</v>
      </c>
      <c r="E635" s="4" t="str">
        <f>VLOOKUP(A635,HOP!A:L,12,0)</f>
        <v>848.58</v>
      </c>
      <c r="F635" s="4" t="str">
        <f>VLOOKUP(A635,HOP!A:C,3,0)</f>
        <v>3816836</v>
      </c>
      <c r="G635" s="4">
        <f t="shared" si="18"/>
        <v>0</v>
      </c>
      <c r="H635" s="4" t="str">
        <f t="shared" si="19"/>
        <v>，3816836</v>
      </c>
      <c r="I635" s="4" t="str">
        <f>VLOOKUP(A635,HOP!A:U,21,0)</f>
        <v>直连</v>
      </c>
    </row>
    <row r="636" s="4" customFormat="1" hidden="1" spans="1:9">
      <c r="A636" s="5">
        <v>999226280884512</v>
      </c>
      <c r="B636" s="6">
        <v>45177</v>
      </c>
      <c r="C636" s="6">
        <v>45178</v>
      </c>
      <c r="D636" s="4">
        <v>1311.17</v>
      </c>
      <c r="E636" s="4" t="str">
        <f>VLOOKUP(A636,HOP!A:L,12,0)</f>
        <v>1311.17</v>
      </c>
      <c r="F636" s="4" t="str">
        <f>VLOOKUP(A636,HOP!A:C,3,0)</f>
        <v>3824427</v>
      </c>
      <c r="G636" s="4">
        <f t="shared" si="18"/>
        <v>0</v>
      </c>
      <c r="H636" s="4" t="str">
        <f t="shared" si="19"/>
        <v>，3824427</v>
      </c>
      <c r="I636" s="4" t="str">
        <f>VLOOKUP(A636,HOP!A:U,21,0)</f>
        <v>直连</v>
      </c>
    </row>
    <row r="637" s="4" customFormat="1" hidden="1" spans="1:9">
      <c r="A637" s="5">
        <v>999226329054816</v>
      </c>
      <c r="B637" s="6">
        <v>45177</v>
      </c>
      <c r="C637" s="6">
        <v>45178</v>
      </c>
      <c r="D637" s="4">
        <v>1177.1</v>
      </c>
      <c r="E637" s="4" t="str">
        <f>VLOOKUP(A637,HOP!A:L,12,0)</f>
        <v>1177.10</v>
      </c>
      <c r="F637" s="4" t="str">
        <f>VLOOKUP(A637,HOP!A:C,3,0)</f>
        <v>3827077</v>
      </c>
      <c r="G637" s="4">
        <f t="shared" si="18"/>
        <v>0</v>
      </c>
      <c r="H637" s="4" t="str">
        <f t="shared" si="19"/>
        <v>，3827077</v>
      </c>
      <c r="I637" s="4" t="str">
        <f>VLOOKUP(A637,HOP!A:U,21,0)</f>
        <v>直采</v>
      </c>
    </row>
    <row r="638" s="4" customFormat="1" hidden="1" spans="1:9">
      <c r="A638" s="5">
        <v>999226330300252</v>
      </c>
      <c r="B638" s="6">
        <v>45177</v>
      </c>
      <c r="C638" s="6">
        <v>45178</v>
      </c>
      <c r="D638" s="4">
        <v>919.83</v>
      </c>
      <c r="E638" s="4" t="str">
        <f>VLOOKUP(A638,HOP!A:L,12,0)</f>
        <v>919.83</v>
      </c>
      <c r="F638" s="4" t="str">
        <f>VLOOKUP(A638,HOP!A:C,3,0)</f>
        <v>3827572</v>
      </c>
      <c r="G638" s="4">
        <f t="shared" si="18"/>
        <v>0</v>
      </c>
      <c r="H638" s="4" t="str">
        <f t="shared" si="19"/>
        <v>，3827572</v>
      </c>
      <c r="I638" s="4" t="str">
        <f>VLOOKUP(A638,HOP!A:U,21,0)</f>
        <v>直连</v>
      </c>
    </row>
    <row r="639" s="4" customFormat="1" hidden="1" spans="1:9">
      <c r="A639" s="5">
        <v>999226336051857</v>
      </c>
      <c r="B639" s="6">
        <v>45176</v>
      </c>
      <c r="C639" s="6">
        <v>45178</v>
      </c>
      <c r="D639" s="4">
        <v>0</v>
      </c>
      <c r="E639" s="4" t="e">
        <f>VLOOKUP(A639,HOP!A:L,12,0)</f>
        <v>#N/A</v>
      </c>
      <c r="F639" s="4" t="e">
        <f>VLOOKUP(A639,HOP!A:C,3,0)</f>
        <v>#N/A</v>
      </c>
      <c r="G639" s="4" t="e">
        <f t="shared" si="18"/>
        <v>#N/A</v>
      </c>
      <c r="H639" s="4" t="e">
        <f t="shared" si="19"/>
        <v>#N/A</v>
      </c>
      <c r="I639" s="4" t="e">
        <f>VLOOKUP(A639,HOP!A:U,21,0)</f>
        <v>#N/A</v>
      </c>
    </row>
    <row r="640" s="4" customFormat="1" hidden="1" spans="1:9">
      <c r="A640" s="5">
        <v>999226336165336</v>
      </c>
      <c r="B640" s="6">
        <v>45177</v>
      </c>
      <c r="C640" s="6">
        <v>45178</v>
      </c>
      <c r="D640" s="4">
        <v>0</v>
      </c>
      <c r="E640" s="4" t="e">
        <f>VLOOKUP(A640,HOP!A:L,12,0)</f>
        <v>#N/A</v>
      </c>
      <c r="F640" s="4" t="e">
        <f>VLOOKUP(A640,HOP!A:C,3,0)</f>
        <v>#N/A</v>
      </c>
      <c r="G640" s="4" t="e">
        <f t="shared" si="18"/>
        <v>#N/A</v>
      </c>
      <c r="H640" s="4" t="e">
        <f t="shared" si="19"/>
        <v>#N/A</v>
      </c>
      <c r="I640" s="4" t="e">
        <f>VLOOKUP(A640,HOP!A:U,21,0)</f>
        <v>#N/A</v>
      </c>
    </row>
    <row r="641" s="4" customFormat="1" hidden="1" spans="1:9">
      <c r="A641" s="5">
        <v>999226337168409</v>
      </c>
      <c r="B641" s="6">
        <v>45176</v>
      </c>
      <c r="C641" s="6">
        <v>45178</v>
      </c>
      <c r="D641" s="4">
        <v>371.36</v>
      </c>
      <c r="E641" s="4" t="str">
        <f>VLOOKUP(A641,HOP!A:L,12,0)</f>
        <v>371.36</v>
      </c>
      <c r="F641" s="4" t="str">
        <f>VLOOKUP(A641,HOP!A:C,3,0)</f>
        <v>3830059</v>
      </c>
      <c r="G641" s="4">
        <f t="shared" si="18"/>
        <v>0</v>
      </c>
      <c r="H641" s="4" t="str">
        <f t="shared" si="19"/>
        <v>，3830059</v>
      </c>
      <c r="I641" s="4" t="str">
        <f>VLOOKUP(A641,HOP!A:U,21,0)</f>
        <v>直连</v>
      </c>
    </row>
    <row r="642" s="4" customFormat="1" hidden="1" spans="1:9">
      <c r="A642" s="5">
        <v>999226338298325</v>
      </c>
      <c r="B642" s="6">
        <v>45174</v>
      </c>
      <c r="C642" s="6">
        <v>45178</v>
      </c>
      <c r="D642" s="4">
        <v>4772.16</v>
      </c>
      <c r="E642" s="4" t="str">
        <f>VLOOKUP(A642,HOP!A:L,12,0)</f>
        <v>4772.16</v>
      </c>
      <c r="F642" s="4" t="str">
        <f>VLOOKUP(A642,HOP!A:C,3,0)</f>
        <v>3830495</v>
      </c>
      <c r="G642" s="4">
        <f t="shared" si="18"/>
        <v>0</v>
      </c>
      <c r="H642" s="4" t="str">
        <f t="shared" si="19"/>
        <v>，3830495</v>
      </c>
      <c r="I642" s="4" t="str">
        <f>VLOOKUP(A642,HOP!A:U,21,0)</f>
        <v>直采</v>
      </c>
    </row>
    <row r="643" s="4" customFormat="1" hidden="1" spans="1:9">
      <c r="A643" s="5">
        <v>999226338856791</v>
      </c>
      <c r="B643" s="6">
        <v>45173</v>
      </c>
      <c r="C643" s="6">
        <v>45178</v>
      </c>
      <c r="D643" s="4">
        <v>5532.23</v>
      </c>
      <c r="E643" s="4" t="str">
        <f>VLOOKUP(A643,HOP!A:L,12,0)</f>
        <v>5532.23</v>
      </c>
      <c r="F643" s="4" t="str">
        <f>VLOOKUP(A643,HOP!A:C,3,0)</f>
        <v>3830829</v>
      </c>
      <c r="G643" s="4">
        <f t="shared" ref="G643:G706" si="20">D643-E643</f>
        <v>0</v>
      </c>
      <c r="H643" s="4" t="str">
        <f t="shared" ref="H643:H706" si="21">$H$1&amp;F643</f>
        <v>，3830829</v>
      </c>
      <c r="I643" s="4" t="str">
        <f>VLOOKUP(A643,HOP!A:U,21,0)</f>
        <v>直连</v>
      </c>
    </row>
    <row r="644" s="4" customFormat="1" hidden="1" spans="1:9">
      <c r="A644" s="5">
        <v>999226340055854</v>
      </c>
      <c r="B644" s="6">
        <v>45175</v>
      </c>
      <c r="C644" s="6">
        <v>45178</v>
      </c>
      <c r="D644" s="4">
        <v>1002.6</v>
      </c>
      <c r="E644" s="4" t="str">
        <f>VLOOKUP(A644,HOP!A:L,12,0)</f>
        <v>1002.60</v>
      </c>
      <c r="F644" s="4" t="str">
        <f>VLOOKUP(A644,HOP!A:C,3,0)</f>
        <v>3831488</v>
      </c>
      <c r="G644" s="4">
        <f t="shared" si="20"/>
        <v>0</v>
      </c>
      <c r="H644" s="4" t="str">
        <f t="shared" si="21"/>
        <v>，3831488</v>
      </c>
      <c r="I644" s="4" t="str">
        <f>VLOOKUP(A644,HOP!A:U,21,0)</f>
        <v>直连</v>
      </c>
    </row>
    <row r="645" s="4" customFormat="1" hidden="1" spans="1:9">
      <c r="A645" s="5">
        <v>999226340348276</v>
      </c>
      <c r="B645" s="6">
        <v>45177</v>
      </c>
      <c r="C645" s="6">
        <v>45178</v>
      </c>
      <c r="D645" s="4">
        <v>813.04</v>
      </c>
      <c r="E645" s="4" t="str">
        <f>VLOOKUP(A645,HOP!A:L,12,0)</f>
        <v>813.04</v>
      </c>
      <c r="F645" s="4" t="str">
        <f>VLOOKUP(A645,HOP!A:C,3,0)</f>
        <v>3831689</v>
      </c>
      <c r="G645" s="4">
        <f t="shared" si="20"/>
        <v>0</v>
      </c>
      <c r="H645" s="4" t="str">
        <f t="shared" si="21"/>
        <v>，3831689</v>
      </c>
      <c r="I645" s="4" t="str">
        <f>VLOOKUP(A645,HOP!A:U,21,0)</f>
        <v>直连</v>
      </c>
    </row>
    <row r="646" s="4" customFormat="1" hidden="1" spans="1:9">
      <c r="A646" s="5">
        <v>999226346532157</v>
      </c>
      <c r="B646" s="6">
        <v>45176</v>
      </c>
      <c r="C646" s="6">
        <v>45178</v>
      </c>
      <c r="D646" s="4">
        <v>4604.34</v>
      </c>
      <c r="E646" s="4" t="str">
        <f>VLOOKUP(A646,HOP!A:L,12,0)</f>
        <v>4604.34</v>
      </c>
      <c r="F646" s="4" t="str">
        <f>VLOOKUP(A646,HOP!A:C,3,0)</f>
        <v>3834991</v>
      </c>
      <c r="G646" s="4">
        <f t="shared" si="20"/>
        <v>0</v>
      </c>
      <c r="H646" s="4" t="str">
        <f t="shared" si="21"/>
        <v>，3834991</v>
      </c>
      <c r="I646" s="4" t="str">
        <f>VLOOKUP(A646,HOP!A:U,21,0)</f>
        <v>直连</v>
      </c>
    </row>
    <row r="647" s="4" customFormat="1" hidden="1" spans="1:9">
      <c r="A647" s="5">
        <v>999225145952017</v>
      </c>
      <c r="B647" s="6">
        <v>45175</v>
      </c>
      <c r="C647" s="6">
        <v>45178</v>
      </c>
      <c r="D647" s="4">
        <v>2673</v>
      </c>
      <c r="E647" s="4" t="str">
        <f>VLOOKUP(A647,HOP!A:L,12,0)</f>
        <v>2673.00</v>
      </c>
      <c r="F647" s="4" t="str">
        <f>VLOOKUP(A647,HOP!A:C,3,0)</f>
        <v>3597757</v>
      </c>
      <c r="G647" s="4">
        <f t="shared" si="20"/>
        <v>0</v>
      </c>
      <c r="H647" s="4" t="str">
        <f t="shared" si="21"/>
        <v>，3597757</v>
      </c>
      <c r="I647" s="4" t="str">
        <f>VLOOKUP(A647,HOP!A:U,21,0)</f>
        <v>直连</v>
      </c>
    </row>
    <row r="648" s="4" customFormat="1" hidden="1" spans="1:9">
      <c r="A648" s="5">
        <v>999226350103097</v>
      </c>
      <c r="B648" s="6">
        <v>45177</v>
      </c>
      <c r="C648" s="6">
        <v>45178</v>
      </c>
      <c r="D648" s="4">
        <v>889.55</v>
      </c>
      <c r="E648" s="4" t="str">
        <f>VLOOKUP(A648,HOP!A:L,12,0)</f>
        <v>889.59</v>
      </c>
      <c r="F648" s="4" t="str">
        <f>VLOOKUP(A648,HOP!A:C,3,0)</f>
        <v>3836857</v>
      </c>
      <c r="G648" s="4">
        <f t="shared" si="20"/>
        <v>-0.0400000000000773</v>
      </c>
      <c r="H648" s="4" t="str">
        <f t="shared" si="21"/>
        <v>，3836857</v>
      </c>
      <c r="I648" s="4" t="str">
        <f>VLOOKUP(A648,HOP!A:U,21,0)</f>
        <v>直连</v>
      </c>
    </row>
    <row r="649" s="4" customFormat="1" hidden="1" spans="1:9">
      <c r="A649" s="5">
        <v>999226350563824</v>
      </c>
      <c r="B649" s="6">
        <v>45175</v>
      </c>
      <c r="C649" s="6">
        <v>45178</v>
      </c>
      <c r="D649" s="4">
        <v>0</v>
      </c>
      <c r="E649" s="4" t="e">
        <f>VLOOKUP(A649,HOP!A:L,12,0)</f>
        <v>#N/A</v>
      </c>
      <c r="F649" s="4" t="e">
        <f>VLOOKUP(A649,HOP!A:C,3,0)</f>
        <v>#N/A</v>
      </c>
      <c r="G649" s="4" t="e">
        <f t="shared" si="20"/>
        <v>#N/A</v>
      </c>
      <c r="H649" s="4" t="e">
        <f t="shared" si="21"/>
        <v>#N/A</v>
      </c>
      <c r="I649" s="4" t="e">
        <f>VLOOKUP(A649,HOP!A:U,21,0)</f>
        <v>#N/A</v>
      </c>
    </row>
    <row r="650" s="4" customFormat="1" hidden="1" spans="1:9">
      <c r="A650" s="5">
        <v>999226350735519</v>
      </c>
      <c r="B650" s="6">
        <v>45177</v>
      </c>
      <c r="C650" s="6">
        <v>45178</v>
      </c>
      <c r="D650" s="4">
        <v>896.21</v>
      </c>
      <c r="E650" s="4" t="str">
        <f>VLOOKUP(A650,HOP!A:L,12,0)</f>
        <v>896.21</v>
      </c>
      <c r="F650" s="4" t="str">
        <f>VLOOKUP(A650,HOP!A:C,3,0)</f>
        <v>3837215</v>
      </c>
      <c r="G650" s="4">
        <f t="shared" si="20"/>
        <v>0</v>
      </c>
      <c r="H650" s="4" t="str">
        <f t="shared" si="21"/>
        <v>，3837215</v>
      </c>
      <c r="I650" s="4" t="str">
        <f>VLOOKUP(A650,HOP!A:U,21,0)</f>
        <v>直连</v>
      </c>
    </row>
    <row r="651" s="4" customFormat="1" hidden="1" spans="1:9">
      <c r="A651" s="5">
        <v>999226355738701</v>
      </c>
      <c r="B651" s="6">
        <v>45176</v>
      </c>
      <c r="C651" s="6">
        <v>45178</v>
      </c>
      <c r="D651" s="4">
        <v>2041.68</v>
      </c>
      <c r="E651" s="4" t="str">
        <f>VLOOKUP(A651,HOP!A:L,12,0)</f>
        <v>2041.68</v>
      </c>
      <c r="F651" s="4" t="str">
        <f>VLOOKUP(A651,HOP!A:C,3,0)</f>
        <v>3839900</v>
      </c>
      <c r="G651" s="4">
        <f t="shared" si="20"/>
        <v>0</v>
      </c>
      <c r="H651" s="4" t="str">
        <f t="shared" si="21"/>
        <v>，3839900</v>
      </c>
      <c r="I651" s="4" t="str">
        <f>VLOOKUP(A651,HOP!A:U,21,0)</f>
        <v>直连</v>
      </c>
    </row>
    <row r="652" s="4" customFormat="1" hidden="1" spans="1:9">
      <c r="A652" s="5">
        <v>999226359395191</v>
      </c>
      <c r="B652" s="6">
        <v>45176</v>
      </c>
      <c r="C652" s="6">
        <v>45178</v>
      </c>
      <c r="D652" s="4">
        <v>0</v>
      </c>
      <c r="E652" s="4" t="e">
        <f>VLOOKUP(A652,HOP!A:L,12,0)</f>
        <v>#N/A</v>
      </c>
      <c r="F652" s="4" t="e">
        <f>VLOOKUP(A652,HOP!A:C,3,0)</f>
        <v>#N/A</v>
      </c>
      <c r="G652" s="4" t="e">
        <f t="shared" si="20"/>
        <v>#N/A</v>
      </c>
      <c r="H652" s="4" t="e">
        <f t="shared" si="21"/>
        <v>#N/A</v>
      </c>
      <c r="I652" s="4" t="e">
        <f>VLOOKUP(A652,HOP!A:U,21,0)</f>
        <v>#N/A</v>
      </c>
    </row>
    <row r="653" s="4" customFormat="1" hidden="1" spans="1:9">
      <c r="A653" s="5">
        <v>999226359554832</v>
      </c>
      <c r="B653" s="6">
        <v>45175</v>
      </c>
      <c r="C653" s="6">
        <v>45178</v>
      </c>
      <c r="D653" s="4">
        <v>1430.88</v>
      </c>
      <c r="E653" s="4" t="str">
        <f>VLOOKUP(A653,HOP!A:L,12,0)</f>
        <v>1430.88</v>
      </c>
      <c r="F653" s="4" t="str">
        <f>VLOOKUP(A653,HOP!A:C,3,0)</f>
        <v>3841874</v>
      </c>
      <c r="G653" s="4">
        <f t="shared" si="20"/>
        <v>0</v>
      </c>
      <c r="H653" s="4" t="str">
        <f t="shared" si="21"/>
        <v>，3841874</v>
      </c>
      <c r="I653" s="4" t="str">
        <f>VLOOKUP(A653,HOP!A:U,21,0)</f>
        <v>直连</v>
      </c>
    </row>
    <row r="654" s="4" customFormat="1" hidden="1" spans="1:9">
      <c r="A654" s="5">
        <v>999226363973930</v>
      </c>
      <c r="B654" s="6">
        <v>45177</v>
      </c>
      <c r="C654" s="6">
        <v>45178</v>
      </c>
      <c r="D654" s="4">
        <v>1253.08</v>
      </c>
      <c r="E654" s="4" t="str">
        <f>VLOOKUP(A654,HOP!A:L,12,0)</f>
        <v>1253.08</v>
      </c>
      <c r="F654" s="4" t="str">
        <f>VLOOKUP(A654,HOP!A:C,3,0)</f>
        <v>3844645</v>
      </c>
      <c r="G654" s="4">
        <f t="shared" si="20"/>
        <v>0</v>
      </c>
      <c r="H654" s="4" t="str">
        <f t="shared" si="21"/>
        <v>，3844645</v>
      </c>
      <c r="I654" s="4" t="str">
        <f>VLOOKUP(A654,HOP!A:U,21,0)</f>
        <v>直连</v>
      </c>
    </row>
    <row r="655" s="4" customFormat="1" hidden="1" spans="1:9">
      <c r="A655" s="5">
        <v>999226473556789</v>
      </c>
      <c r="B655" s="6">
        <v>45176</v>
      </c>
      <c r="C655" s="6">
        <v>45178</v>
      </c>
      <c r="D655" s="4">
        <v>1704.1</v>
      </c>
      <c r="E655" s="4" t="str">
        <f>VLOOKUP(A655,HOP!A:L,12,0)</f>
        <v>1704.10</v>
      </c>
      <c r="F655" s="4" t="str">
        <f>VLOOKUP(A655,HOP!A:C,3,0)</f>
        <v>3846794</v>
      </c>
      <c r="G655" s="4">
        <f t="shared" si="20"/>
        <v>0</v>
      </c>
      <c r="H655" s="4" t="str">
        <f t="shared" si="21"/>
        <v>，3846794</v>
      </c>
      <c r="I655" s="4" t="str">
        <f>VLOOKUP(A655,HOP!A:U,21,0)</f>
        <v>直连</v>
      </c>
    </row>
    <row r="656" s="4" customFormat="1" hidden="1" spans="1:9">
      <c r="A656" s="5">
        <v>999226477625919</v>
      </c>
      <c r="B656" s="6">
        <v>45176</v>
      </c>
      <c r="C656" s="6">
        <v>45178</v>
      </c>
      <c r="D656" s="4">
        <v>8107.54</v>
      </c>
      <c r="E656" s="4" t="str">
        <f>VLOOKUP(A656,HOP!A:L,12,0)</f>
        <v>8107.54</v>
      </c>
      <c r="F656" s="4" t="str">
        <f>VLOOKUP(A656,HOP!A:C,3,0)</f>
        <v>3847501</v>
      </c>
      <c r="G656" s="4">
        <f t="shared" si="20"/>
        <v>0</v>
      </c>
      <c r="H656" s="4" t="str">
        <f t="shared" si="21"/>
        <v>，3847501</v>
      </c>
      <c r="I656" s="4" t="str">
        <f>VLOOKUP(A656,HOP!A:U,21,0)</f>
        <v>直连</v>
      </c>
    </row>
    <row r="657" s="4" customFormat="1" hidden="1" spans="1:9">
      <c r="A657" s="5">
        <v>999226483493807</v>
      </c>
      <c r="B657" s="6">
        <v>45175</v>
      </c>
      <c r="C657" s="6">
        <v>45178</v>
      </c>
      <c r="D657" s="4">
        <v>1995.48</v>
      </c>
      <c r="E657" s="4" t="str">
        <f>VLOOKUP(A657,HOP!A:L,12,0)</f>
        <v>1995.48</v>
      </c>
      <c r="F657" s="4" t="str">
        <f>VLOOKUP(A657,HOP!A:C,3,0)</f>
        <v>3848933</v>
      </c>
      <c r="G657" s="4">
        <f t="shared" si="20"/>
        <v>0</v>
      </c>
      <c r="H657" s="4" t="str">
        <f t="shared" si="21"/>
        <v>，3848933</v>
      </c>
      <c r="I657" s="4" t="str">
        <f>VLOOKUP(A657,HOP!A:U,21,0)</f>
        <v>直连</v>
      </c>
    </row>
    <row r="658" s="4" customFormat="1" hidden="1" spans="1:9">
      <c r="A658" s="5">
        <v>999226484986787</v>
      </c>
      <c r="B658" s="6">
        <v>45175</v>
      </c>
      <c r="C658" s="6">
        <v>45178</v>
      </c>
      <c r="D658" s="4">
        <v>670.76</v>
      </c>
      <c r="E658" s="4" t="str">
        <f>VLOOKUP(A658,HOP!A:L,12,0)</f>
        <v>670.76</v>
      </c>
      <c r="F658" s="4" t="str">
        <f>VLOOKUP(A658,HOP!A:C,3,0)</f>
        <v>3849340</v>
      </c>
      <c r="G658" s="4">
        <f t="shared" si="20"/>
        <v>0</v>
      </c>
      <c r="H658" s="4" t="str">
        <f t="shared" si="21"/>
        <v>，3849340</v>
      </c>
      <c r="I658" s="4" t="str">
        <f>VLOOKUP(A658,HOP!A:U,21,0)</f>
        <v>直连</v>
      </c>
    </row>
    <row r="659" s="4" customFormat="1" hidden="1" spans="1:9">
      <c r="A659" s="5">
        <v>999226488235925</v>
      </c>
      <c r="B659" s="6">
        <v>45177</v>
      </c>
      <c r="C659" s="6">
        <v>45178</v>
      </c>
      <c r="D659" s="4">
        <v>180.58</v>
      </c>
      <c r="E659" s="4" t="str">
        <f>VLOOKUP(A659,HOP!A:L,12,0)</f>
        <v>180.58</v>
      </c>
      <c r="F659" s="4" t="str">
        <f>VLOOKUP(A659,HOP!A:C,3,0)</f>
        <v>3850563</v>
      </c>
      <c r="G659" s="4">
        <f t="shared" si="20"/>
        <v>0</v>
      </c>
      <c r="H659" s="4" t="str">
        <f t="shared" si="21"/>
        <v>，3850563</v>
      </c>
      <c r="I659" s="4" t="str">
        <f>VLOOKUP(A659,HOP!A:U,21,0)</f>
        <v>直连</v>
      </c>
    </row>
    <row r="660" s="4" customFormat="1" hidden="1" spans="1:9">
      <c r="A660" s="5">
        <v>999226491811601</v>
      </c>
      <c r="B660" s="6">
        <v>45177</v>
      </c>
      <c r="C660" s="6">
        <v>45178</v>
      </c>
      <c r="D660" s="4">
        <v>572.09</v>
      </c>
      <c r="E660" s="4" t="str">
        <f>VLOOKUP(A660,HOP!A:L,12,0)</f>
        <v>572.09</v>
      </c>
      <c r="F660" s="4" t="str">
        <f>VLOOKUP(A660,HOP!A:C,3,0)</f>
        <v>3853243</v>
      </c>
      <c r="G660" s="4">
        <f t="shared" si="20"/>
        <v>0</v>
      </c>
      <c r="H660" s="4" t="str">
        <f t="shared" si="21"/>
        <v>，3853243</v>
      </c>
      <c r="I660" s="4" t="str">
        <f>VLOOKUP(A660,HOP!A:U,21,0)</f>
        <v>直连</v>
      </c>
    </row>
    <row r="661" s="4" customFormat="1" hidden="1" spans="1:9">
      <c r="A661" s="5">
        <v>999226493635021</v>
      </c>
      <c r="B661" s="6">
        <v>45176</v>
      </c>
      <c r="C661" s="6">
        <v>45178</v>
      </c>
      <c r="D661" s="4">
        <v>2467.84</v>
      </c>
      <c r="E661" s="4" t="str">
        <f>VLOOKUP(A661,HOP!A:L,12,0)</f>
        <v>2467.84</v>
      </c>
      <c r="F661" s="4" t="str">
        <f>VLOOKUP(A661,HOP!A:C,3,0)</f>
        <v>3855685</v>
      </c>
      <c r="G661" s="4">
        <f t="shared" si="20"/>
        <v>0</v>
      </c>
      <c r="H661" s="4" t="str">
        <f t="shared" si="21"/>
        <v>，3855685</v>
      </c>
      <c r="I661" s="4" t="str">
        <f>VLOOKUP(A661,HOP!A:U,21,0)</f>
        <v>直连</v>
      </c>
    </row>
    <row r="662" s="4" customFormat="1" hidden="1" spans="1:9">
      <c r="A662" s="5">
        <v>999226493655454</v>
      </c>
      <c r="B662" s="6">
        <v>45177</v>
      </c>
      <c r="C662" s="6">
        <v>45178</v>
      </c>
      <c r="D662" s="4">
        <v>657.86</v>
      </c>
      <c r="E662" s="4" t="str">
        <f>VLOOKUP(A662,HOP!A:L,12,0)</f>
        <v>657.86</v>
      </c>
      <c r="F662" s="4" t="str">
        <f>VLOOKUP(A662,HOP!A:C,3,0)</f>
        <v>3855708</v>
      </c>
      <c r="G662" s="4">
        <f t="shared" si="20"/>
        <v>0</v>
      </c>
      <c r="H662" s="4" t="str">
        <f t="shared" si="21"/>
        <v>，3855708</v>
      </c>
      <c r="I662" s="4" t="str">
        <f>VLOOKUP(A662,HOP!A:U,21,0)</f>
        <v>直连</v>
      </c>
    </row>
    <row r="663" s="4" customFormat="1" hidden="1" spans="1:9">
      <c r="A663" s="5">
        <v>999226493867688</v>
      </c>
      <c r="B663" s="6">
        <v>45177</v>
      </c>
      <c r="C663" s="6">
        <v>45178</v>
      </c>
      <c r="D663" s="4">
        <v>2370.42</v>
      </c>
      <c r="E663" s="4" t="str">
        <f>VLOOKUP(A663,HOP!A:L,12,0)</f>
        <v>2370.42</v>
      </c>
      <c r="F663" s="4" t="str">
        <f>VLOOKUP(A663,HOP!A:C,3,0)</f>
        <v>3855959</v>
      </c>
      <c r="G663" s="4">
        <f t="shared" si="20"/>
        <v>0</v>
      </c>
      <c r="H663" s="4" t="str">
        <f t="shared" si="21"/>
        <v>，3855959</v>
      </c>
      <c r="I663" s="4" t="str">
        <f>VLOOKUP(A663,HOP!A:U,21,0)</f>
        <v>直连</v>
      </c>
    </row>
    <row r="664" s="4" customFormat="1" hidden="1" spans="1:9">
      <c r="A664" s="5">
        <v>999226495127992</v>
      </c>
      <c r="B664" s="6">
        <v>45177</v>
      </c>
      <c r="C664" s="6">
        <v>45178</v>
      </c>
      <c r="D664" s="4">
        <v>232.52</v>
      </c>
      <c r="E664" s="4" t="str">
        <f>VLOOKUP(A664,HOP!A:L,12,0)</f>
        <v>232.52</v>
      </c>
      <c r="F664" s="4" t="str">
        <f>VLOOKUP(A664,HOP!A:C,3,0)</f>
        <v>3857776</v>
      </c>
      <c r="G664" s="4">
        <f t="shared" si="20"/>
        <v>0</v>
      </c>
      <c r="H664" s="4" t="str">
        <f t="shared" si="21"/>
        <v>，3857776</v>
      </c>
      <c r="I664" s="4" t="str">
        <f>VLOOKUP(A664,HOP!A:U,21,0)</f>
        <v>直连</v>
      </c>
    </row>
    <row r="665" s="4" customFormat="1" hidden="1" spans="1:9">
      <c r="A665" s="5">
        <v>26497524789</v>
      </c>
      <c r="B665" s="6">
        <v>45177</v>
      </c>
      <c r="C665" s="6">
        <v>45178</v>
      </c>
      <c r="D665" s="4">
        <v>491.56</v>
      </c>
      <c r="E665" s="4" t="str">
        <f>VLOOKUP(A665,HOP!A:L,12,0)</f>
        <v>491.56</v>
      </c>
      <c r="F665" s="4" t="str">
        <f>VLOOKUP(A665,HOP!A:C,3,0)</f>
        <v>3860413</v>
      </c>
      <c r="G665" s="4">
        <f t="shared" si="20"/>
        <v>0</v>
      </c>
      <c r="H665" s="4" t="str">
        <f t="shared" si="21"/>
        <v>，3860413</v>
      </c>
      <c r="I665" s="4" t="str">
        <f>VLOOKUP(A665,HOP!A:U,21,0)</f>
        <v>直连</v>
      </c>
    </row>
    <row r="666" s="4" customFormat="1" hidden="1" spans="1:9">
      <c r="A666" s="5">
        <v>999226498343861</v>
      </c>
      <c r="B666" s="6">
        <v>45172</v>
      </c>
      <c r="C666" s="6">
        <v>45178</v>
      </c>
      <c r="D666" s="4">
        <v>0</v>
      </c>
      <c r="E666" s="4" t="e">
        <f>VLOOKUP(A666,HOP!A:L,12,0)</f>
        <v>#N/A</v>
      </c>
      <c r="F666" s="4" t="e">
        <f>VLOOKUP(A666,HOP!A:C,3,0)</f>
        <v>#N/A</v>
      </c>
      <c r="G666" s="4" t="e">
        <f t="shared" si="20"/>
        <v>#N/A</v>
      </c>
      <c r="H666" s="4" t="e">
        <f t="shared" si="21"/>
        <v>#N/A</v>
      </c>
      <c r="I666" s="4" t="e">
        <f>VLOOKUP(A666,HOP!A:U,21,0)</f>
        <v>#N/A</v>
      </c>
    </row>
    <row r="667" s="4" customFormat="1" hidden="1" spans="1:9">
      <c r="A667" s="5">
        <v>999226499280238</v>
      </c>
      <c r="B667" s="6">
        <v>45177</v>
      </c>
      <c r="C667" s="6">
        <v>45178</v>
      </c>
      <c r="D667" s="4">
        <v>302.9</v>
      </c>
      <c r="E667" s="4" t="str">
        <f>VLOOKUP(A667,HOP!A:L,12,0)</f>
        <v>302.90</v>
      </c>
      <c r="F667" s="4" t="str">
        <f>VLOOKUP(A667,HOP!A:C,3,0)</f>
        <v>3862582</v>
      </c>
      <c r="G667" s="4">
        <f t="shared" si="20"/>
        <v>0</v>
      </c>
      <c r="H667" s="4" t="str">
        <f t="shared" si="21"/>
        <v>，3862582</v>
      </c>
      <c r="I667" s="4" t="str">
        <f>VLOOKUP(A667,HOP!A:U,21,0)</f>
        <v>直连</v>
      </c>
    </row>
    <row r="668" s="4" customFormat="1" hidden="1" spans="1:9">
      <c r="A668" s="5">
        <v>999226500675222</v>
      </c>
      <c r="B668" s="6">
        <v>45176</v>
      </c>
      <c r="C668" s="6">
        <v>45178</v>
      </c>
      <c r="D668" s="4">
        <v>2510.58</v>
      </c>
      <c r="E668" s="4" t="str">
        <f>VLOOKUP(A668,HOP!A:L,12,0)</f>
        <v>2510.58</v>
      </c>
      <c r="F668" s="4" t="str">
        <f>VLOOKUP(A668,HOP!A:C,3,0)</f>
        <v>3864406</v>
      </c>
      <c r="G668" s="4">
        <f t="shared" si="20"/>
        <v>0</v>
      </c>
      <c r="H668" s="4" t="str">
        <f t="shared" si="21"/>
        <v>，3864406</v>
      </c>
      <c r="I668" s="4" t="str">
        <f>VLOOKUP(A668,HOP!A:U,21,0)</f>
        <v>直连</v>
      </c>
    </row>
    <row r="669" s="4" customFormat="1" hidden="1" spans="1:9">
      <c r="A669" s="5">
        <v>999226501883578</v>
      </c>
      <c r="B669" s="6">
        <v>45177</v>
      </c>
      <c r="C669" s="6">
        <v>45178</v>
      </c>
      <c r="D669" s="4">
        <v>1507.78</v>
      </c>
      <c r="E669" s="4" t="str">
        <f>VLOOKUP(A669,HOP!A:L,12,0)</f>
        <v>1507.81</v>
      </c>
      <c r="F669" s="4" t="str">
        <f>VLOOKUP(A669,HOP!A:C,3,0)</f>
        <v>3865824</v>
      </c>
      <c r="G669" s="4">
        <f t="shared" si="20"/>
        <v>-0.0299999999999727</v>
      </c>
      <c r="H669" s="4" t="str">
        <f t="shared" si="21"/>
        <v>，3865824</v>
      </c>
      <c r="I669" s="4" t="str">
        <f>VLOOKUP(A669,HOP!A:U,21,0)</f>
        <v>直连</v>
      </c>
    </row>
    <row r="670" s="4" customFormat="1" hidden="1" spans="1:9">
      <c r="A670" s="5">
        <v>999226502209311</v>
      </c>
      <c r="B670" s="6">
        <v>45177</v>
      </c>
      <c r="C670" s="6">
        <v>45178</v>
      </c>
      <c r="D670" s="4">
        <v>0</v>
      </c>
      <c r="E670" s="4" t="e">
        <f>VLOOKUP(A670,HOP!A:L,12,0)</f>
        <v>#N/A</v>
      </c>
      <c r="F670" s="4" t="e">
        <f>VLOOKUP(A670,HOP!A:C,3,0)</f>
        <v>#N/A</v>
      </c>
      <c r="G670" s="4" t="e">
        <f t="shared" si="20"/>
        <v>#N/A</v>
      </c>
      <c r="H670" s="4" t="e">
        <f t="shared" si="21"/>
        <v>#N/A</v>
      </c>
      <c r="I670" s="4" t="e">
        <f>VLOOKUP(A670,HOP!A:U,21,0)</f>
        <v>#N/A</v>
      </c>
    </row>
    <row r="671" s="4" customFormat="1" hidden="1" spans="1:9">
      <c r="A671" s="5">
        <v>999226503817821</v>
      </c>
      <c r="B671" s="6">
        <v>45175</v>
      </c>
      <c r="C671" s="6">
        <v>45178</v>
      </c>
      <c r="D671" s="4">
        <v>750.01</v>
      </c>
      <c r="E671" s="4" t="str">
        <f>VLOOKUP(A671,HOP!A:L,12,0)</f>
        <v>750.30</v>
      </c>
      <c r="F671" s="4" t="str">
        <f>VLOOKUP(A671,HOP!A:C,3,0)</f>
        <v>3868142</v>
      </c>
      <c r="G671" s="4">
        <f t="shared" si="20"/>
        <v>-0.289999999999964</v>
      </c>
      <c r="H671" s="4" t="str">
        <f t="shared" si="21"/>
        <v>，3868142</v>
      </c>
      <c r="I671" s="4" t="str">
        <f>VLOOKUP(A671,HOP!A:U,21,0)</f>
        <v>直连</v>
      </c>
    </row>
    <row r="672" s="4" customFormat="1" hidden="1" spans="1:9">
      <c r="A672" s="5">
        <v>999226567016530</v>
      </c>
      <c r="B672" s="6">
        <v>45177</v>
      </c>
      <c r="C672" s="6">
        <v>45178</v>
      </c>
      <c r="D672" s="4">
        <v>202.18</v>
      </c>
      <c r="E672" s="4" t="str">
        <f>VLOOKUP(A672,HOP!A:L,12,0)</f>
        <v>202.18</v>
      </c>
      <c r="F672" s="4" t="str">
        <f>VLOOKUP(A672,HOP!A:C,3,0)</f>
        <v>3869921</v>
      </c>
      <c r="G672" s="4">
        <f t="shared" si="20"/>
        <v>0</v>
      </c>
      <c r="H672" s="4" t="str">
        <f t="shared" si="21"/>
        <v>，3869921</v>
      </c>
      <c r="I672" s="4" t="str">
        <f>VLOOKUP(A672,HOP!A:U,21,0)</f>
        <v>直连</v>
      </c>
    </row>
    <row r="673" s="4" customFormat="1" hidden="1" spans="1:9">
      <c r="A673" s="5">
        <v>999226570102749</v>
      </c>
      <c r="B673" s="6">
        <v>45173</v>
      </c>
      <c r="C673" s="6">
        <v>45178</v>
      </c>
      <c r="D673" s="4">
        <v>5590.8</v>
      </c>
      <c r="E673" s="4" t="str">
        <f>VLOOKUP(A673,HOP!A:L,12,0)</f>
        <v>5590.80</v>
      </c>
      <c r="F673" s="4" t="str">
        <f>VLOOKUP(A673,HOP!A:C,3,0)</f>
        <v>3870559</v>
      </c>
      <c r="G673" s="4">
        <f t="shared" si="20"/>
        <v>0</v>
      </c>
      <c r="H673" s="4" t="str">
        <f t="shared" si="21"/>
        <v>，3870559</v>
      </c>
      <c r="I673" s="4" t="str">
        <f>VLOOKUP(A673,HOP!A:U,21,0)</f>
        <v>直连</v>
      </c>
    </row>
    <row r="674" s="4" customFormat="1" hidden="1" spans="1:9">
      <c r="A674" s="5">
        <v>999226571188068</v>
      </c>
      <c r="B674" s="6">
        <v>45176</v>
      </c>
      <c r="C674" s="6">
        <v>45178</v>
      </c>
      <c r="D674" s="4">
        <v>928.28</v>
      </c>
      <c r="E674" s="4" t="str">
        <f>VLOOKUP(A674,HOP!A:L,12,0)</f>
        <v>928.28</v>
      </c>
      <c r="F674" s="4" t="str">
        <f>VLOOKUP(A674,HOP!A:C,3,0)</f>
        <v>3871035</v>
      </c>
      <c r="G674" s="4">
        <f t="shared" si="20"/>
        <v>0</v>
      </c>
      <c r="H674" s="4" t="str">
        <f t="shared" si="21"/>
        <v>，3871035</v>
      </c>
      <c r="I674" s="4" t="str">
        <f>VLOOKUP(A674,HOP!A:U,21,0)</f>
        <v>直采</v>
      </c>
    </row>
    <row r="675" s="4" customFormat="1" hidden="1" spans="1:9">
      <c r="A675" s="5">
        <v>999226571385382</v>
      </c>
      <c r="B675" s="6">
        <v>45176</v>
      </c>
      <c r="C675" s="6">
        <v>45178</v>
      </c>
      <c r="D675" s="4">
        <v>1701.86</v>
      </c>
      <c r="E675" s="4" t="str">
        <f>VLOOKUP(A675,HOP!A:L,12,0)</f>
        <v>1701.86</v>
      </c>
      <c r="F675" s="4" t="str">
        <f>VLOOKUP(A675,HOP!A:C,3,0)</f>
        <v>3871113</v>
      </c>
      <c r="G675" s="4">
        <f t="shared" si="20"/>
        <v>0</v>
      </c>
      <c r="H675" s="4" t="str">
        <f t="shared" si="21"/>
        <v>，3871113</v>
      </c>
      <c r="I675" s="4" t="str">
        <f>VLOOKUP(A675,HOP!A:U,21,0)</f>
        <v>直连</v>
      </c>
    </row>
    <row r="676" s="4" customFormat="1" hidden="1" spans="1:9">
      <c r="A676" s="5">
        <v>999226571851749</v>
      </c>
      <c r="B676" s="6">
        <v>45177</v>
      </c>
      <c r="C676" s="6">
        <v>45178</v>
      </c>
      <c r="D676" s="4">
        <v>2002.89</v>
      </c>
      <c r="E676" s="4" t="str">
        <f>VLOOKUP(A676,HOP!A:L,12,0)</f>
        <v>2002.89</v>
      </c>
      <c r="F676" s="4" t="str">
        <f>VLOOKUP(A676,HOP!A:C,3,0)</f>
        <v>3871232</v>
      </c>
      <c r="G676" s="4">
        <f t="shared" si="20"/>
        <v>0</v>
      </c>
      <c r="H676" s="4" t="str">
        <f t="shared" si="21"/>
        <v>，3871232</v>
      </c>
      <c r="I676" s="4" t="str">
        <f>VLOOKUP(A676,HOP!A:U,21,0)</f>
        <v>直连</v>
      </c>
    </row>
    <row r="677" s="4" customFormat="1" hidden="1" spans="1:9">
      <c r="A677" s="5">
        <v>999226571883914</v>
      </c>
      <c r="B677" s="6">
        <v>45177</v>
      </c>
      <c r="C677" s="6">
        <v>45178</v>
      </c>
      <c r="D677" s="4">
        <v>581.76</v>
      </c>
      <c r="E677" s="4" t="str">
        <f>VLOOKUP(A677,HOP!A:L,12,0)</f>
        <v>581.76</v>
      </c>
      <c r="F677" s="4" t="str">
        <f>VLOOKUP(A677,HOP!A:C,3,0)</f>
        <v>3871238</v>
      </c>
      <c r="G677" s="4">
        <f t="shared" si="20"/>
        <v>0</v>
      </c>
      <c r="H677" s="4" t="str">
        <f t="shared" si="21"/>
        <v>，3871238</v>
      </c>
      <c r="I677" s="4" t="str">
        <f>VLOOKUP(A677,HOP!A:U,21,0)</f>
        <v>直连</v>
      </c>
    </row>
    <row r="678" s="4" customFormat="1" hidden="1" spans="1:9">
      <c r="A678" s="5">
        <v>999226574023172</v>
      </c>
      <c r="B678" s="6">
        <v>45177</v>
      </c>
      <c r="C678" s="6">
        <v>45178</v>
      </c>
      <c r="D678" s="4">
        <v>345.12</v>
      </c>
      <c r="E678" s="4" t="str">
        <f>VLOOKUP(A678,HOP!A:L,12,0)</f>
        <v>345.12</v>
      </c>
      <c r="F678" s="4" t="str">
        <f>VLOOKUP(A678,HOP!A:C,3,0)</f>
        <v>3871786</v>
      </c>
      <c r="G678" s="4">
        <f t="shared" si="20"/>
        <v>0</v>
      </c>
      <c r="H678" s="4" t="str">
        <f t="shared" si="21"/>
        <v>，3871786</v>
      </c>
      <c r="I678" s="4" t="str">
        <f>VLOOKUP(A678,HOP!A:U,21,0)</f>
        <v>直连</v>
      </c>
    </row>
    <row r="679" s="4" customFormat="1" hidden="1" spans="1:9">
      <c r="A679" s="5">
        <v>999226594441993</v>
      </c>
      <c r="B679" s="6">
        <v>45176</v>
      </c>
      <c r="C679" s="6">
        <v>45178</v>
      </c>
      <c r="D679" s="4">
        <v>487.64</v>
      </c>
      <c r="E679" s="4" t="str">
        <f>VLOOKUP(A679,HOP!A:L,12,0)</f>
        <v>487.64</v>
      </c>
      <c r="F679" s="4" t="str">
        <f>VLOOKUP(A679,HOP!A:C,3,0)</f>
        <v>3872771</v>
      </c>
      <c r="G679" s="4">
        <f t="shared" si="20"/>
        <v>0</v>
      </c>
      <c r="H679" s="4" t="str">
        <f t="shared" si="21"/>
        <v>，3872771</v>
      </c>
      <c r="I679" s="4" t="str">
        <f>VLOOKUP(A679,HOP!A:U,21,0)</f>
        <v>直连</v>
      </c>
    </row>
    <row r="680" s="4" customFormat="1" hidden="1" spans="1:9">
      <c r="A680" s="5">
        <v>999226327656902</v>
      </c>
      <c r="B680" s="6">
        <v>45177</v>
      </c>
      <c r="C680" s="6">
        <v>45178</v>
      </c>
      <c r="D680" s="4">
        <v>1396.51</v>
      </c>
      <c r="E680" s="4" t="str">
        <f>VLOOKUP(A680,HOP!A:L,12,0)</f>
        <v>1396.52</v>
      </c>
      <c r="F680" s="4" t="str">
        <f>VLOOKUP(A680,HOP!A:C,3,0)</f>
        <v>3826613</v>
      </c>
      <c r="G680" s="4">
        <f t="shared" si="20"/>
        <v>-0.00999999999999091</v>
      </c>
      <c r="H680" s="4" t="str">
        <f t="shared" si="21"/>
        <v>，3826613</v>
      </c>
      <c r="I680" s="4" t="str">
        <f>VLOOKUP(A680,HOP!A:U,21,0)</f>
        <v>直连</v>
      </c>
    </row>
    <row r="681" s="4" customFormat="1" hidden="1" spans="1:9">
      <c r="A681" s="5">
        <v>999226600254104</v>
      </c>
      <c r="B681" s="6">
        <v>45176</v>
      </c>
      <c r="C681" s="6">
        <v>45178</v>
      </c>
      <c r="D681" s="4">
        <v>1278.41</v>
      </c>
      <c r="E681" s="4" t="str">
        <f>VLOOKUP(A681,HOP!A:L,12,0)</f>
        <v>1278.41</v>
      </c>
      <c r="F681" s="4" t="str">
        <f>VLOOKUP(A681,HOP!A:C,3,0)</f>
        <v>3874262</v>
      </c>
      <c r="G681" s="4">
        <f t="shared" si="20"/>
        <v>0</v>
      </c>
      <c r="H681" s="4" t="str">
        <f t="shared" si="21"/>
        <v>，3874262</v>
      </c>
      <c r="I681" s="4" t="str">
        <f>VLOOKUP(A681,HOP!A:U,21,0)</f>
        <v>直连</v>
      </c>
    </row>
    <row r="682" s="4" customFormat="1" hidden="1" spans="1:9">
      <c r="A682" s="5">
        <v>999226601465966</v>
      </c>
      <c r="B682" s="6">
        <v>45176</v>
      </c>
      <c r="C682" s="6">
        <v>45178</v>
      </c>
      <c r="D682" s="4">
        <v>2763.22</v>
      </c>
      <c r="E682" s="4" t="str">
        <f>VLOOKUP(A682,HOP!A:L,12,0)</f>
        <v>2763.22</v>
      </c>
      <c r="F682" s="4" t="str">
        <f>VLOOKUP(A682,HOP!A:C,3,0)</f>
        <v>3874652</v>
      </c>
      <c r="G682" s="4">
        <f t="shared" si="20"/>
        <v>0</v>
      </c>
      <c r="H682" s="4" t="str">
        <f t="shared" si="21"/>
        <v>，3874652</v>
      </c>
      <c r="I682" s="4" t="str">
        <f>VLOOKUP(A682,HOP!A:U,21,0)</f>
        <v>直连</v>
      </c>
    </row>
    <row r="683" s="4" customFormat="1" hidden="1" spans="1:9">
      <c r="A683" s="5">
        <v>999226601662605</v>
      </c>
      <c r="B683" s="6">
        <v>45174</v>
      </c>
      <c r="C683" s="6">
        <v>45178</v>
      </c>
      <c r="D683" s="4">
        <v>1326.72</v>
      </c>
      <c r="E683" s="4" t="str">
        <f>VLOOKUP(A683,HOP!A:L,12,0)</f>
        <v>1326.72</v>
      </c>
      <c r="F683" s="4" t="str">
        <f>VLOOKUP(A683,HOP!A:C,3,0)</f>
        <v>3874725</v>
      </c>
      <c r="G683" s="4">
        <f t="shared" si="20"/>
        <v>0</v>
      </c>
      <c r="H683" s="4" t="str">
        <f t="shared" si="21"/>
        <v>，3874725</v>
      </c>
      <c r="I683" s="4" t="str">
        <f>VLOOKUP(A683,HOP!A:U,21,0)</f>
        <v>直采</v>
      </c>
    </row>
    <row r="684" s="4" customFormat="1" hidden="1" spans="1:9">
      <c r="A684" s="5">
        <v>999226602800086</v>
      </c>
      <c r="B684" s="6">
        <v>45177</v>
      </c>
      <c r="C684" s="6">
        <v>45178</v>
      </c>
      <c r="D684" s="4">
        <v>572.85</v>
      </c>
      <c r="E684" s="4" t="str">
        <f>VLOOKUP(A684,HOP!A:L,12,0)</f>
        <v>572.85</v>
      </c>
      <c r="F684" s="4" t="str">
        <f>VLOOKUP(A684,HOP!A:C,3,0)</f>
        <v>3875272</v>
      </c>
      <c r="G684" s="4">
        <f t="shared" si="20"/>
        <v>0</v>
      </c>
      <c r="H684" s="4" t="str">
        <f t="shared" si="21"/>
        <v>，3875272</v>
      </c>
      <c r="I684" s="4" t="str">
        <f>VLOOKUP(A684,HOP!A:U,21,0)</f>
        <v>直连</v>
      </c>
    </row>
    <row r="685" s="4" customFormat="1" hidden="1" spans="1:9">
      <c r="A685" s="5">
        <v>999226604080862</v>
      </c>
      <c r="B685" s="6">
        <v>45176</v>
      </c>
      <c r="C685" s="6">
        <v>45178</v>
      </c>
      <c r="D685" s="4">
        <v>689.62</v>
      </c>
      <c r="E685" s="4" t="str">
        <f>VLOOKUP(A685,HOP!A:L,12,0)</f>
        <v>689.62</v>
      </c>
      <c r="F685" s="4" t="str">
        <f>VLOOKUP(A685,HOP!A:C,3,0)</f>
        <v>3875809</v>
      </c>
      <c r="G685" s="4">
        <f t="shared" si="20"/>
        <v>0</v>
      </c>
      <c r="H685" s="4" t="str">
        <f t="shared" si="21"/>
        <v>，3875809</v>
      </c>
      <c r="I685" s="4" t="str">
        <f>VLOOKUP(A685,HOP!A:U,21,0)</f>
        <v>直连</v>
      </c>
    </row>
    <row r="686" s="4" customFormat="1" hidden="1" spans="1:9">
      <c r="A686" s="5">
        <v>999226605216264</v>
      </c>
      <c r="B686" s="6">
        <v>45177</v>
      </c>
      <c r="C686" s="6">
        <v>45178</v>
      </c>
      <c r="D686" s="4">
        <v>257.44</v>
      </c>
      <c r="E686" s="4" t="str">
        <f>VLOOKUP(A686,HOP!A:L,12,0)</f>
        <v>257.44</v>
      </c>
      <c r="F686" s="4" t="str">
        <f>VLOOKUP(A686,HOP!A:C,3,0)</f>
        <v>3876246</v>
      </c>
      <c r="G686" s="4">
        <f t="shared" si="20"/>
        <v>0</v>
      </c>
      <c r="H686" s="4" t="str">
        <f t="shared" si="21"/>
        <v>，3876246</v>
      </c>
      <c r="I686" s="4" t="str">
        <f>VLOOKUP(A686,HOP!A:U,21,0)</f>
        <v>直连</v>
      </c>
    </row>
    <row r="687" s="4" customFormat="1" hidden="1" spans="1:9">
      <c r="A687" s="5">
        <v>999226605931783</v>
      </c>
      <c r="B687" s="6">
        <v>45177</v>
      </c>
      <c r="C687" s="6">
        <v>45178</v>
      </c>
      <c r="D687" s="4">
        <v>797.45</v>
      </c>
      <c r="E687" s="4" t="str">
        <f>VLOOKUP(A687,HOP!A:L,12,0)</f>
        <v>797.45</v>
      </c>
      <c r="F687" s="4" t="str">
        <f>VLOOKUP(A687,HOP!A:C,3,0)</f>
        <v>3876657</v>
      </c>
      <c r="G687" s="4">
        <f t="shared" si="20"/>
        <v>0</v>
      </c>
      <c r="H687" s="4" t="str">
        <f t="shared" si="21"/>
        <v>，3876657</v>
      </c>
      <c r="I687" s="4" t="str">
        <f>VLOOKUP(A687,HOP!A:U,21,0)</f>
        <v>直连</v>
      </c>
    </row>
    <row r="688" s="4" customFormat="1" hidden="1" spans="1:9">
      <c r="A688" s="5">
        <v>999226607002365</v>
      </c>
      <c r="B688" s="6">
        <v>45177</v>
      </c>
      <c r="C688" s="6">
        <v>45178</v>
      </c>
      <c r="D688" s="4">
        <v>105.33</v>
      </c>
      <c r="E688" s="4" t="str">
        <f>VLOOKUP(A688,HOP!A:L,12,0)</f>
        <v>105.33</v>
      </c>
      <c r="F688" s="4" t="str">
        <f>VLOOKUP(A688,HOP!A:C,3,0)</f>
        <v>3877224</v>
      </c>
      <c r="G688" s="4">
        <f t="shared" si="20"/>
        <v>0</v>
      </c>
      <c r="H688" s="4" t="str">
        <f t="shared" si="21"/>
        <v>，3877224</v>
      </c>
      <c r="I688" s="4" t="str">
        <f>VLOOKUP(A688,HOP!A:U,21,0)</f>
        <v>直连</v>
      </c>
    </row>
    <row r="689" s="4" customFormat="1" hidden="1" spans="1:9">
      <c r="A689" s="5">
        <v>999226607170193</v>
      </c>
      <c r="B689" s="6">
        <v>45177</v>
      </c>
      <c r="C689" s="6">
        <v>45178</v>
      </c>
      <c r="D689" s="4">
        <v>1191.79</v>
      </c>
      <c r="E689" s="4" t="str">
        <f>VLOOKUP(A689,HOP!A:L,12,0)</f>
        <v>1191.79</v>
      </c>
      <c r="F689" s="4" t="str">
        <f>VLOOKUP(A689,HOP!A:C,3,0)</f>
        <v>3877370</v>
      </c>
      <c r="G689" s="4">
        <f t="shared" si="20"/>
        <v>0</v>
      </c>
      <c r="H689" s="4" t="str">
        <f t="shared" si="21"/>
        <v>，3877370</v>
      </c>
      <c r="I689" s="4" t="str">
        <f>VLOOKUP(A689,HOP!A:U,21,0)</f>
        <v>直连</v>
      </c>
    </row>
    <row r="690" s="4" customFormat="1" hidden="1" spans="1:9">
      <c r="A690" s="5">
        <v>999226361714701</v>
      </c>
      <c r="B690" s="6">
        <v>45177</v>
      </c>
      <c r="C690" s="6">
        <v>45178</v>
      </c>
      <c r="D690" s="4">
        <v>1381.82</v>
      </c>
      <c r="E690" s="4" t="str">
        <f>VLOOKUP(A690,HOP!A:L,12,0)</f>
        <v>1381.82</v>
      </c>
      <c r="F690" s="4" t="str">
        <f>VLOOKUP(A690,HOP!A:C,3,0)</f>
        <v>3843034</v>
      </c>
      <c r="G690" s="4">
        <f t="shared" si="20"/>
        <v>0</v>
      </c>
      <c r="H690" s="4" t="str">
        <f t="shared" si="21"/>
        <v>，3843034</v>
      </c>
      <c r="I690" s="4" t="str">
        <f>VLOOKUP(A690,HOP!A:U,21,0)</f>
        <v>直连</v>
      </c>
    </row>
    <row r="691" s="4" customFormat="1" hidden="1" spans="1:9">
      <c r="A691" s="5">
        <v>999226607858261</v>
      </c>
      <c r="B691" s="6">
        <v>45177</v>
      </c>
      <c r="C691" s="6">
        <v>45178</v>
      </c>
      <c r="D691" s="4">
        <v>1513.94</v>
      </c>
      <c r="E691" s="4" t="str">
        <f>VLOOKUP(A691,HOP!A:L,12,0)</f>
        <v>1513.94</v>
      </c>
      <c r="F691" s="4" t="str">
        <f>VLOOKUP(A691,HOP!A:C,3,0)</f>
        <v>3877720</v>
      </c>
      <c r="G691" s="4">
        <f t="shared" si="20"/>
        <v>0</v>
      </c>
      <c r="H691" s="4" t="str">
        <f t="shared" si="21"/>
        <v>，3877720</v>
      </c>
      <c r="I691" s="4" t="str">
        <f>VLOOKUP(A691,HOP!A:U,21,0)</f>
        <v>直连</v>
      </c>
    </row>
    <row r="692" s="4" customFormat="1" hidden="1" spans="1:9">
      <c r="A692" s="5">
        <v>999226608539874</v>
      </c>
      <c r="B692" s="6">
        <v>45177</v>
      </c>
      <c r="C692" s="6">
        <v>45178</v>
      </c>
      <c r="D692" s="4">
        <v>449.11</v>
      </c>
      <c r="E692" s="4" t="str">
        <f>VLOOKUP(A692,HOP!A:L,12,0)</f>
        <v>449.11</v>
      </c>
      <c r="F692" s="4" t="str">
        <f>VLOOKUP(A692,HOP!A:C,3,0)</f>
        <v>3878231</v>
      </c>
      <c r="G692" s="4">
        <f t="shared" si="20"/>
        <v>0</v>
      </c>
      <c r="H692" s="4" t="str">
        <f t="shared" si="21"/>
        <v>，3878231</v>
      </c>
      <c r="I692" s="4" t="str">
        <f>VLOOKUP(A692,HOP!A:U,21,0)</f>
        <v>直连</v>
      </c>
    </row>
    <row r="693" s="4" customFormat="1" hidden="1" spans="1:9">
      <c r="A693" s="5">
        <v>999226609338078</v>
      </c>
      <c r="B693" s="6">
        <v>45175</v>
      </c>
      <c r="C693" s="6">
        <v>45178</v>
      </c>
      <c r="D693" s="4">
        <v>1221.48</v>
      </c>
      <c r="E693" s="4" t="str">
        <f>VLOOKUP(A693,HOP!A:L,12,0)</f>
        <v>1221.48</v>
      </c>
      <c r="F693" s="4" t="str">
        <f>VLOOKUP(A693,HOP!A:C,3,0)</f>
        <v>3878817</v>
      </c>
      <c r="G693" s="4">
        <f t="shared" si="20"/>
        <v>0</v>
      </c>
      <c r="H693" s="4" t="str">
        <f t="shared" si="21"/>
        <v>，3878817</v>
      </c>
      <c r="I693" s="4" t="str">
        <f>VLOOKUP(A693,HOP!A:U,21,0)</f>
        <v>直连</v>
      </c>
    </row>
    <row r="694" s="4" customFormat="1" hidden="1" spans="1:9">
      <c r="A694" s="5">
        <v>999226609825114</v>
      </c>
      <c r="B694" s="6">
        <v>45176</v>
      </c>
      <c r="C694" s="6">
        <v>45178</v>
      </c>
      <c r="D694" s="4">
        <v>1419.14</v>
      </c>
      <c r="E694" s="4" t="str">
        <f>VLOOKUP(A694,HOP!A:L,12,0)</f>
        <v>1419.14</v>
      </c>
      <c r="F694" s="4" t="str">
        <f>VLOOKUP(A694,HOP!A:C,3,0)</f>
        <v>3879075</v>
      </c>
      <c r="G694" s="4">
        <f t="shared" si="20"/>
        <v>0</v>
      </c>
      <c r="H694" s="4" t="str">
        <f t="shared" si="21"/>
        <v>，3879075</v>
      </c>
      <c r="I694" s="4" t="str">
        <f>VLOOKUP(A694,HOP!A:U,21,0)</f>
        <v>直连</v>
      </c>
    </row>
    <row r="695" s="4" customFormat="1" hidden="1" spans="1:9">
      <c r="A695" s="5">
        <v>999226613357634</v>
      </c>
      <c r="B695" s="6">
        <v>45177</v>
      </c>
      <c r="C695" s="6">
        <v>45178</v>
      </c>
      <c r="D695" s="4">
        <v>1756.02</v>
      </c>
      <c r="E695" s="4" t="str">
        <f>VLOOKUP(A695,HOP!A:L,12,0)</f>
        <v>1756.02</v>
      </c>
      <c r="F695" s="4" t="str">
        <f>VLOOKUP(A695,HOP!A:C,3,0)</f>
        <v>3879742</v>
      </c>
      <c r="G695" s="4">
        <f t="shared" si="20"/>
        <v>0</v>
      </c>
      <c r="H695" s="4" t="str">
        <f t="shared" si="21"/>
        <v>，3879742</v>
      </c>
      <c r="I695" s="4" t="str">
        <f>VLOOKUP(A695,HOP!A:U,21,0)</f>
        <v>直连</v>
      </c>
    </row>
    <row r="696" s="4" customFormat="1" hidden="1" spans="1:9">
      <c r="A696" s="5">
        <v>999226071854014</v>
      </c>
      <c r="B696" s="6">
        <v>45177</v>
      </c>
      <c r="C696" s="6">
        <v>45178</v>
      </c>
      <c r="D696" s="4">
        <v>87.5</v>
      </c>
      <c r="E696" s="4" t="str">
        <f>VLOOKUP(A696,HOP!A:L,12,0)</f>
        <v>87.50</v>
      </c>
      <c r="F696" s="4" t="str">
        <f>VLOOKUP(A696,HOP!A:C,3,0)</f>
        <v>3789868</v>
      </c>
      <c r="G696" s="4">
        <f t="shared" si="20"/>
        <v>0</v>
      </c>
      <c r="H696" s="4" t="str">
        <f t="shared" si="21"/>
        <v>，3789868</v>
      </c>
      <c r="I696" s="4" t="str">
        <f>VLOOKUP(A696,HOP!A:U,21,0)</f>
        <v>直连</v>
      </c>
    </row>
    <row r="697" s="4" customFormat="1" hidden="1" spans="1:9">
      <c r="A697" s="5">
        <v>999226615449851</v>
      </c>
      <c r="B697" s="6">
        <v>45177</v>
      </c>
      <c r="C697" s="6">
        <v>45178</v>
      </c>
      <c r="D697" s="4">
        <v>128.79</v>
      </c>
      <c r="E697" s="4" t="str">
        <f>VLOOKUP(A697,HOP!A:L,12,0)</f>
        <v>128.79</v>
      </c>
      <c r="F697" s="4" t="str">
        <f>VLOOKUP(A697,HOP!A:C,3,0)</f>
        <v>3880126</v>
      </c>
      <c r="G697" s="4">
        <f t="shared" si="20"/>
        <v>0</v>
      </c>
      <c r="H697" s="4" t="str">
        <f t="shared" si="21"/>
        <v>，3880126</v>
      </c>
      <c r="I697" s="4" t="str">
        <f>VLOOKUP(A697,HOP!A:U,21,0)</f>
        <v>直连</v>
      </c>
    </row>
    <row r="698" s="4" customFormat="1" hidden="1" spans="1:9">
      <c r="A698" s="5">
        <v>999226620506164</v>
      </c>
      <c r="B698" s="6">
        <v>45177</v>
      </c>
      <c r="C698" s="6">
        <v>45178</v>
      </c>
      <c r="D698" s="4">
        <v>350.03</v>
      </c>
      <c r="E698" s="4" t="str">
        <f>VLOOKUP(A698,HOP!A:L,12,0)</f>
        <v>350.03</v>
      </c>
      <c r="F698" s="4" t="str">
        <f>VLOOKUP(A698,HOP!A:C,3,0)</f>
        <v>3881434</v>
      </c>
      <c r="G698" s="4">
        <f t="shared" si="20"/>
        <v>0</v>
      </c>
      <c r="H698" s="4" t="str">
        <f t="shared" si="21"/>
        <v>，3881434</v>
      </c>
      <c r="I698" s="4" t="str">
        <f>VLOOKUP(A698,HOP!A:U,21,0)</f>
        <v>直采</v>
      </c>
    </row>
    <row r="699" s="4" customFormat="1" hidden="1" spans="1:9">
      <c r="A699" s="5">
        <v>999226620942948</v>
      </c>
      <c r="B699" s="6">
        <v>45176</v>
      </c>
      <c r="C699" s="6">
        <v>45178</v>
      </c>
      <c r="D699" s="4">
        <v>3661.02</v>
      </c>
      <c r="E699" s="4" t="str">
        <f>VLOOKUP(A699,HOP!A:L,12,0)</f>
        <v>3661.02</v>
      </c>
      <c r="F699" s="4" t="str">
        <f>VLOOKUP(A699,HOP!A:C,3,0)</f>
        <v>3881628</v>
      </c>
      <c r="G699" s="4">
        <f t="shared" si="20"/>
        <v>0</v>
      </c>
      <c r="H699" s="4" t="str">
        <f t="shared" si="21"/>
        <v>，3881628</v>
      </c>
      <c r="I699" s="4" t="str">
        <f>VLOOKUP(A699,HOP!A:U,21,0)</f>
        <v>直连</v>
      </c>
    </row>
    <row r="700" s="4" customFormat="1" hidden="1" spans="1:9">
      <c r="A700" s="5">
        <v>999226622792155</v>
      </c>
      <c r="B700" s="6">
        <v>45175</v>
      </c>
      <c r="C700" s="6">
        <v>45178</v>
      </c>
      <c r="D700" s="4">
        <v>1412.13</v>
      </c>
      <c r="E700" s="4" t="str">
        <f>VLOOKUP(A700,HOP!A:L,12,0)</f>
        <v>1412.13</v>
      </c>
      <c r="F700" s="4" t="str">
        <f>VLOOKUP(A700,HOP!A:C,3,0)</f>
        <v>3882281</v>
      </c>
      <c r="G700" s="4">
        <f t="shared" si="20"/>
        <v>0</v>
      </c>
      <c r="H700" s="4" t="str">
        <f t="shared" si="21"/>
        <v>，3882281</v>
      </c>
      <c r="I700" s="4" t="str">
        <f>VLOOKUP(A700,HOP!A:U,21,0)</f>
        <v>直连</v>
      </c>
    </row>
    <row r="701" s="4" customFormat="1" hidden="1" spans="1:9">
      <c r="A701" s="5">
        <v>999226622928381</v>
      </c>
      <c r="B701" s="6">
        <v>45176</v>
      </c>
      <c r="C701" s="6">
        <v>45178</v>
      </c>
      <c r="D701" s="4">
        <v>557.52</v>
      </c>
      <c r="E701" s="4" t="str">
        <f>VLOOKUP(A701,HOP!A:L,12,0)</f>
        <v>557.52</v>
      </c>
      <c r="F701" s="4" t="str">
        <f>VLOOKUP(A701,HOP!A:C,3,0)</f>
        <v>3882327</v>
      </c>
      <c r="G701" s="4">
        <f t="shared" si="20"/>
        <v>0</v>
      </c>
      <c r="H701" s="4" t="str">
        <f t="shared" si="21"/>
        <v>，3882327</v>
      </c>
      <c r="I701" s="4" t="str">
        <f>VLOOKUP(A701,HOP!A:U,21,0)</f>
        <v>直连</v>
      </c>
    </row>
    <row r="702" s="4" customFormat="1" hidden="1" spans="1:9">
      <c r="A702" s="5">
        <v>999226622954217</v>
      </c>
      <c r="B702" s="6">
        <v>45174</v>
      </c>
      <c r="C702" s="6">
        <v>45178</v>
      </c>
      <c r="D702" s="4">
        <v>491.44</v>
      </c>
      <c r="E702" s="4" t="str">
        <f>VLOOKUP(A702,HOP!A:L,12,0)</f>
        <v>491.44</v>
      </c>
      <c r="F702" s="4" t="str">
        <f>VLOOKUP(A702,HOP!A:C,3,0)</f>
        <v>3882335</v>
      </c>
      <c r="G702" s="4">
        <f t="shared" si="20"/>
        <v>0</v>
      </c>
      <c r="H702" s="4" t="str">
        <f t="shared" si="21"/>
        <v>，3882335</v>
      </c>
      <c r="I702" s="4" t="str">
        <f>VLOOKUP(A702,HOP!A:U,21,0)</f>
        <v>直连</v>
      </c>
    </row>
    <row r="703" s="4" customFormat="1" hidden="1" spans="1:9">
      <c r="A703" s="5">
        <v>999226623225682</v>
      </c>
      <c r="B703" s="6">
        <v>45173</v>
      </c>
      <c r="C703" s="6">
        <v>45178</v>
      </c>
      <c r="D703" s="4">
        <v>3935.5</v>
      </c>
      <c r="E703" s="4" t="str">
        <f>VLOOKUP(A703,HOP!A:L,12,0)</f>
        <v>3935.50</v>
      </c>
      <c r="F703" s="4" t="str">
        <f>VLOOKUP(A703,HOP!A:C,3,0)</f>
        <v>3882600</v>
      </c>
      <c r="G703" s="4">
        <f t="shared" si="20"/>
        <v>0</v>
      </c>
      <c r="H703" s="4" t="str">
        <f t="shared" si="21"/>
        <v>，3882600</v>
      </c>
      <c r="I703" s="4" t="str">
        <f>VLOOKUP(A703,HOP!A:U,21,0)</f>
        <v>直连</v>
      </c>
    </row>
    <row r="704" s="4" customFormat="1" hidden="1" spans="1:9">
      <c r="A704" s="5">
        <v>999226623336431</v>
      </c>
      <c r="B704" s="6">
        <v>45177</v>
      </c>
      <c r="C704" s="6">
        <v>45178</v>
      </c>
      <c r="D704" s="4">
        <v>840.06</v>
      </c>
      <c r="E704" s="4" t="str">
        <f>VLOOKUP(A704,HOP!A:L,12,0)</f>
        <v>840.06</v>
      </c>
      <c r="F704" s="4" t="str">
        <f>VLOOKUP(A704,HOP!A:C,3,0)</f>
        <v>3882641</v>
      </c>
      <c r="G704" s="4">
        <f t="shared" si="20"/>
        <v>0</v>
      </c>
      <c r="H704" s="4" t="str">
        <f t="shared" si="21"/>
        <v>，3882641</v>
      </c>
      <c r="I704" s="4" t="str">
        <f>VLOOKUP(A704,HOP!A:U,21,0)</f>
        <v>直采</v>
      </c>
    </row>
    <row r="705" s="4" customFormat="1" hidden="1" spans="1:9">
      <c r="A705" s="5">
        <v>999226623447835</v>
      </c>
      <c r="B705" s="6">
        <v>45176</v>
      </c>
      <c r="C705" s="6">
        <v>45178</v>
      </c>
      <c r="D705" s="4">
        <v>652.66</v>
      </c>
      <c r="E705" s="4" t="str">
        <f>VLOOKUP(A705,HOP!A:L,12,0)</f>
        <v>652.66</v>
      </c>
      <c r="F705" s="4" t="str">
        <f>VLOOKUP(A705,HOP!A:C,3,0)</f>
        <v>3882698</v>
      </c>
      <c r="G705" s="4">
        <f t="shared" si="20"/>
        <v>0</v>
      </c>
      <c r="H705" s="4" t="str">
        <f t="shared" si="21"/>
        <v>，3882698</v>
      </c>
      <c r="I705" s="4" t="str">
        <f>VLOOKUP(A705,HOP!A:U,21,0)</f>
        <v>直采</v>
      </c>
    </row>
    <row r="706" s="4" customFormat="1" hidden="1" spans="1:9">
      <c r="A706" s="5">
        <v>999226623810581</v>
      </c>
      <c r="B706" s="6">
        <v>45177</v>
      </c>
      <c r="C706" s="6">
        <v>45178</v>
      </c>
      <c r="D706" s="4">
        <v>0</v>
      </c>
      <c r="E706" s="4" t="e">
        <f>VLOOKUP(A706,HOP!A:L,12,0)</f>
        <v>#N/A</v>
      </c>
      <c r="F706" s="4" t="e">
        <f>VLOOKUP(A706,HOP!A:C,3,0)</f>
        <v>#N/A</v>
      </c>
      <c r="G706" s="4" t="e">
        <f t="shared" si="20"/>
        <v>#N/A</v>
      </c>
      <c r="H706" s="4" t="e">
        <f t="shared" si="21"/>
        <v>#N/A</v>
      </c>
      <c r="I706" s="4" t="e">
        <f>VLOOKUP(A706,HOP!A:U,21,0)</f>
        <v>#N/A</v>
      </c>
    </row>
    <row r="707" s="4" customFormat="1" hidden="1" spans="1:9">
      <c r="A707" s="5">
        <v>999226624904854</v>
      </c>
      <c r="B707" s="6">
        <v>45175</v>
      </c>
      <c r="C707" s="6">
        <v>45178</v>
      </c>
      <c r="D707" s="4">
        <v>6110.4</v>
      </c>
      <c r="E707" s="4" t="str">
        <f>VLOOKUP(A707,HOP!A:L,12,0)</f>
        <v>6110.40</v>
      </c>
      <c r="F707" s="4" t="str">
        <f>VLOOKUP(A707,HOP!A:C,3,0)</f>
        <v>3883632</v>
      </c>
      <c r="G707" s="4">
        <f t="shared" ref="G707:G770" si="22">D707-E707</f>
        <v>0</v>
      </c>
      <c r="H707" s="4" t="str">
        <f t="shared" ref="H707:H770" si="23">$H$1&amp;F707</f>
        <v>，3883632</v>
      </c>
      <c r="I707" s="4" t="str">
        <f>VLOOKUP(A707,HOP!A:U,21,0)</f>
        <v>直连</v>
      </c>
    </row>
    <row r="708" s="4" customFormat="1" hidden="1" spans="1:9">
      <c r="A708" s="5">
        <v>999226625937859</v>
      </c>
      <c r="B708" s="6">
        <v>45175</v>
      </c>
      <c r="C708" s="6">
        <v>45178</v>
      </c>
      <c r="D708" s="4">
        <v>1946.93</v>
      </c>
      <c r="E708" s="4" t="str">
        <f>VLOOKUP(A708,HOP!A:L,12,0)</f>
        <v>1946.93</v>
      </c>
      <c r="F708" s="4" t="str">
        <f>VLOOKUP(A708,HOP!A:C,3,0)</f>
        <v>3884476</v>
      </c>
      <c r="G708" s="4">
        <f t="shared" si="22"/>
        <v>0</v>
      </c>
      <c r="H708" s="4" t="str">
        <f t="shared" si="23"/>
        <v>，3884476</v>
      </c>
      <c r="I708" s="4" t="str">
        <f>VLOOKUP(A708,HOP!A:U,21,0)</f>
        <v>直连</v>
      </c>
    </row>
    <row r="709" s="4" customFormat="1" hidden="1" spans="1:9">
      <c r="A709" s="5">
        <v>999226626959023</v>
      </c>
      <c r="B709" s="6">
        <v>45177</v>
      </c>
      <c r="C709" s="6">
        <v>45178</v>
      </c>
      <c r="D709" s="4">
        <v>769.26</v>
      </c>
      <c r="E709" s="4" t="str">
        <f>VLOOKUP(A709,HOP!A:L,12,0)</f>
        <v>769.26</v>
      </c>
      <c r="F709" s="4" t="str">
        <f>VLOOKUP(A709,HOP!A:C,3,0)</f>
        <v>3885503</v>
      </c>
      <c r="G709" s="4">
        <f t="shared" si="22"/>
        <v>0</v>
      </c>
      <c r="H709" s="4" t="str">
        <f t="shared" si="23"/>
        <v>，3885503</v>
      </c>
      <c r="I709" s="4" t="str">
        <f>VLOOKUP(A709,HOP!A:U,21,0)</f>
        <v>直连</v>
      </c>
    </row>
    <row r="710" s="4" customFormat="1" hidden="1" spans="1:9">
      <c r="A710" s="5">
        <v>999226628540741</v>
      </c>
      <c r="B710" s="6">
        <v>45177</v>
      </c>
      <c r="C710" s="6">
        <v>45178</v>
      </c>
      <c r="D710" s="4">
        <v>287.34</v>
      </c>
      <c r="E710" s="4" t="str">
        <f>VLOOKUP(A710,HOP!A:L,12,0)</f>
        <v>287.34</v>
      </c>
      <c r="F710" s="4" t="str">
        <f>VLOOKUP(A710,HOP!A:C,3,0)</f>
        <v>3885748</v>
      </c>
      <c r="G710" s="4">
        <f t="shared" si="22"/>
        <v>0</v>
      </c>
      <c r="H710" s="4" t="str">
        <f t="shared" si="23"/>
        <v>，3885748</v>
      </c>
      <c r="I710" s="4" t="str">
        <f>VLOOKUP(A710,HOP!A:U,21,0)</f>
        <v>直连</v>
      </c>
    </row>
    <row r="711" s="4" customFormat="1" hidden="1" spans="1:9">
      <c r="A711" s="5">
        <v>26629250024</v>
      </c>
      <c r="B711" s="6">
        <v>45177</v>
      </c>
      <c r="C711" s="6">
        <v>45178</v>
      </c>
      <c r="D711" s="4">
        <v>761.96</v>
      </c>
      <c r="E711" s="4" t="str">
        <f>VLOOKUP(A711,HOP!A:L,12,0)</f>
        <v>761.96</v>
      </c>
      <c r="F711" s="4" t="str">
        <f>VLOOKUP(A711,HOP!A:C,3,0)</f>
        <v>3885777</v>
      </c>
      <c r="G711" s="4">
        <f t="shared" si="22"/>
        <v>0</v>
      </c>
      <c r="H711" s="4" t="str">
        <f t="shared" si="23"/>
        <v>，3885777</v>
      </c>
      <c r="I711" s="4" t="str">
        <f>VLOOKUP(A711,HOP!A:U,21,0)</f>
        <v>直采</v>
      </c>
    </row>
    <row r="712" s="4" customFormat="1" hidden="1" spans="1:9">
      <c r="A712" s="5">
        <v>999226631722091</v>
      </c>
      <c r="B712" s="6">
        <v>45176</v>
      </c>
      <c r="C712" s="6">
        <v>45178</v>
      </c>
      <c r="D712" s="4">
        <v>1443.16</v>
      </c>
      <c r="E712" s="4" t="str">
        <f>VLOOKUP(A712,HOP!A:L,12,0)</f>
        <v>1443.16</v>
      </c>
      <c r="F712" s="4" t="str">
        <f>VLOOKUP(A712,HOP!A:C,3,0)</f>
        <v>3886201</v>
      </c>
      <c r="G712" s="4">
        <f t="shared" si="22"/>
        <v>0</v>
      </c>
      <c r="H712" s="4" t="str">
        <f t="shared" si="23"/>
        <v>，3886201</v>
      </c>
      <c r="I712" s="4" t="str">
        <f>VLOOKUP(A712,HOP!A:U,21,0)</f>
        <v>直连</v>
      </c>
    </row>
    <row r="713" s="4" customFormat="1" hidden="1" spans="1:9">
      <c r="A713" s="5">
        <v>999226632145303</v>
      </c>
      <c r="B713" s="6">
        <v>45177</v>
      </c>
      <c r="C713" s="6">
        <v>45178</v>
      </c>
      <c r="D713" s="4">
        <v>944.8</v>
      </c>
      <c r="E713" s="4" t="str">
        <f>VLOOKUP(A713,HOP!A:L,12,0)</f>
        <v>944.80</v>
      </c>
      <c r="F713" s="4" t="str">
        <f>VLOOKUP(A713,HOP!A:C,3,0)</f>
        <v>3886246</v>
      </c>
      <c r="G713" s="4">
        <f t="shared" si="22"/>
        <v>0</v>
      </c>
      <c r="H713" s="4" t="str">
        <f t="shared" si="23"/>
        <v>，3886246</v>
      </c>
      <c r="I713" s="4" t="str">
        <f>VLOOKUP(A713,HOP!A:U,21,0)</f>
        <v>直连</v>
      </c>
    </row>
    <row r="714" s="4" customFormat="1" hidden="1" spans="1:9">
      <c r="A714" s="5">
        <v>999226633246859</v>
      </c>
      <c r="B714" s="6">
        <v>45177</v>
      </c>
      <c r="C714" s="6">
        <v>45178</v>
      </c>
      <c r="D714" s="4">
        <v>879.62</v>
      </c>
      <c r="E714" s="4" t="str">
        <f>VLOOKUP(A714,HOP!A:L,12,0)</f>
        <v>879.62</v>
      </c>
      <c r="F714" s="4" t="str">
        <f>VLOOKUP(A714,HOP!A:C,3,0)</f>
        <v>3886497</v>
      </c>
      <c r="G714" s="4">
        <f t="shared" si="22"/>
        <v>0</v>
      </c>
      <c r="H714" s="4" t="str">
        <f t="shared" si="23"/>
        <v>，3886497</v>
      </c>
      <c r="I714" s="4" t="str">
        <f>VLOOKUP(A714,HOP!A:U,21,0)</f>
        <v>直连</v>
      </c>
    </row>
    <row r="715" s="4" customFormat="1" hidden="1" spans="1:9">
      <c r="A715" s="5">
        <v>999226634617012</v>
      </c>
      <c r="B715" s="6">
        <v>45175</v>
      </c>
      <c r="C715" s="6">
        <v>45178</v>
      </c>
      <c r="D715" s="4">
        <v>3155.31</v>
      </c>
      <c r="E715" s="4" t="str">
        <f>VLOOKUP(A715,HOP!A:L,12,0)</f>
        <v>3155.31</v>
      </c>
      <c r="F715" s="4" t="str">
        <f>VLOOKUP(A715,HOP!A:C,3,0)</f>
        <v>3886851</v>
      </c>
      <c r="G715" s="4">
        <f t="shared" si="22"/>
        <v>0</v>
      </c>
      <c r="H715" s="4" t="str">
        <f t="shared" si="23"/>
        <v>，3886851</v>
      </c>
      <c r="I715" s="4" t="str">
        <f>VLOOKUP(A715,HOP!A:U,21,0)</f>
        <v>直连</v>
      </c>
    </row>
    <row r="716" s="4" customFormat="1" hidden="1" spans="1:9">
      <c r="A716" s="5">
        <v>999226636378100</v>
      </c>
      <c r="B716" s="6">
        <v>45177</v>
      </c>
      <c r="C716" s="6">
        <v>45178</v>
      </c>
      <c r="D716" s="4">
        <v>8136.26</v>
      </c>
      <c r="E716" s="4" t="str">
        <f>VLOOKUP(A716,HOP!A:L,12,0)</f>
        <v>8136.26</v>
      </c>
      <c r="F716" s="4" t="str">
        <f>VLOOKUP(A716,HOP!A:C,3,0)</f>
        <v>3887391</v>
      </c>
      <c r="G716" s="4">
        <f t="shared" si="22"/>
        <v>0</v>
      </c>
      <c r="H716" s="4" t="str">
        <f t="shared" si="23"/>
        <v>，3887391</v>
      </c>
      <c r="I716" s="4" t="str">
        <f>VLOOKUP(A716,HOP!A:U,21,0)</f>
        <v>直连</v>
      </c>
    </row>
    <row r="717" s="4" customFormat="1" hidden="1" spans="1:9">
      <c r="A717" s="5">
        <v>999226636484773</v>
      </c>
      <c r="B717" s="6">
        <v>45177</v>
      </c>
      <c r="C717" s="6">
        <v>45178</v>
      </c>
      <c r="D717" s="4">
        <v>925.69</v>
      </c>
      <c r="E717" s="4" t="str">
        <f>VLOOKUP(A717,HOP!A:L,12,0)</f>
        <v>925.69</v>
      </c>
      <c r="F717" s="4" t="str">
        <f>VLOOKUP(A717,HOP!A:C,3,0)</f>
        <v>3887413</v>
      </c>
      <c r="G717" s="4">
        <f t="shared" si="22"/>
        <v>0</v>
      </c>
      <c r="H717" s="4" t="str">
        <f t="shared" si="23"/>
        <v>，3887413</v>
      </c>
      <c r="I717" s="4" t="str">
        <f>VLOOKUP(A717,HOP!A:U,21,0)</f>
        <v>直连</v>
      </c>
    </row>
    <row r="718" s="4" customFormat="1" hidden="1" spans="1:9">
      <c r="A718" s="5">
        <v>999226636646357</v>
      </c>
      <c r="B718" s="6">
        <v>45177</v>
      </c>
      <c r="C718" s="6">
        <v>45178</v>
      </c>
      <c r="D718" s="4">
        <v>2293.95</v>
      </c>
      <c r="E718" s="4" t="str">
        <f>VLOOKUP(A718,HOP!A:L,12,0)</f>
        <v>2293.95</v>
      </c>
      <c r="F718" s="4" t="str">
        <f>VLOOKUP(A718,HOP!A:C,3,0)</f>
        <v>3887446</v>
      </c>
      <c r="G718" s="4">
        <f t="shared" si="22"/>
        <v>0</v>
      </c>
      <c r="H718" s="4" t="str">
        <f t="shared" si="23"/>
        <v>，3887446</v>
      </c>
      <c r="I718" s="4" t="str">
        <f>VLOOKUP(A718,HOP!A:U,21,0)</f>
        <v>直连</v>
      </c>
    </row>
    <row r="719" s="4" customFormat="1" hidden="1" spans="1:9">
      <c r="A719" s="5">
        <v>999226637602068</v>
      </c>
      <c r="B719" s="6">
        <v>45175</v>
      </c>
      <c r="C719" s="6">
        <v>45178</v>
      </c>
      <c r="D719" s="4">
        <v>1663.62</v>
      </c>
      <c r="E719" s="4" t="str">
        <f>VLOOKUP(A719,HOP!A:L,12,0)</f>
        <v>1663.62</v>
      </c>
      <c r="F719" s="4" t="str">
        <f>VLOOKUP(A719,HOP!A:C,3,0)</f>
        <v>3887762</v>
      </c>
      <c r="G719" s="4">
        <f t="shared" si="22"/>
        <v>0</v>
      </c>
      <c r="H719" s="4" t="str">
        <f t="shared" si="23"/>
        <v>，3887762</v>
      </c>
      <c r="I719" s="4" t="str">
        <f>VLOOKUP(A719,HOP!A:U,21,0)</f>
        <v>直采</v>
      </c>
    </row>
    <row r="720" s="4" customFormat="1" hidden="1" spans="1:9">
      <c r="A720" s="5">
        <v>999226639172381</v>
      </c>
      <c r="B720" s="6">
        <v>45176</v>
      </c>
      <c r="C720" s="6">
        <v>45178</v>
      </c>
      <c r="D720" s="4">
        <v>2024.52</v>
      </c>
      <c r="E720" s="4" t="str">
        <f>VLOOKUP(A720,HOP!A:L,12,0)</f>
        <v>2024.52</v>
      </c>
      <c r="F720" s="4" t="str">
        <f>VLOOKUP(A720,HOP!A:C,3,0)</f>
        <v>3888335</v>
      </c>
      <c r="G720" s="4">
        <f t="shared" si="22"/>
        <v>0</v>
      </c>
      <c r="H720" s="4" t="str">
        <f t="shared" si="23"/>
        <v>，3888335</v>
      </c>
      <c r="I720" s="4" t="str">
        <f>VLOOKUP(A720,HOP!A:U,21,0)</f>
        <v>直连</v>
      </c>
    </row>
    <row r="721" s="4" customFormat="1" hidden="1" spans="1:9">
      <c r="A721" s="5">
        <v>999226641563690</v>
      </c>
      <c r="B721" s="6">
        <v>45177</v>
      </c>
      <c r="C721" s="6">
        <v>45178</v>
      </c>
      <c r="D721" s="4">
        <v>69.01</v>
      </c>
      <c r="E721" s="4" t="str">
        <f>VLOOKUP(A721,HOP!A:L,12,0)</f>
        <v>69.01</v>
      </c>
      <c r="F721" s="4" t="str">
        <f>VLOOKUP(A721,HOP!A:C,3,0)</f>
        <v>3889088</v>
      </c>
      <c r="G721" s="4">
        <f t="shared" si="22"/>
        <v>0</v>
      </c>
      <c r="H721" s="4" t="str">
        <f t="shared" si="23"/>
        <v>，3889088</v>
      </c>
      <c r="I721" s="4" t="str">
        <f>VLOOKUP(A721,HOP!A:U,21,0)</f>
        <v>直连</v>
      </c>
    </row>
    <row r="722" s="4" customFormat="1" hidden="1" spans="1:9">
      <c r="A722" s="5">
        <v>999226641583048</v>
      </c>
      <c r="B722" s="6">
        <v>45176</v>
      </c>
      <c r="C722" s="6">
        <v>45178</v>
      </c>
      <c r="D722" s="4">
        <v>1372.36</v>
      </c>
      <c r="E722" s="4" t="str">
        <f>VLOOKUP(A722,HOP!A:L,12,0)</f>
        <v>1373.28</v>
      </c>
      <c r="F722" s="4" t="str">
        <f>VLOOKUP(A722,HOP!A:C,3,0)</f>
        <v>3889096</v>
      </c>
      <c r="G722" s="4">
        <f t="shared" si="22"/>
        <v>-0.920000000000073</v>
      </c>
      <c r="H722" s="4" t="str">
        <f t="shared" si="23"/>
        <v>，3889096</v>
      </c>
      <c r="I722" s="4" t="str">
        <f>VLOOKUP(A722,HOP!A:U,21,0)</f>
        <v>直连</v>
      </c>
    </row>
    <row r="723" s="4" customFormat="1" hidden="1" spans="1:9">
      <c r="A723" s="5">
        <v>999226641612534</v>
      </c>
      <c r="B723" s="6">
        <v>45177</v>
      </c>
      <c r="C723" s="6">
        <v>45178</v>
      </c>
      <c r="D723" s="4">
        <v>637.46</v>
      </c>
      <c r="E723" s="4" t="str">
        <f>VLOOKUP(A723,HOP!A:L,12,0)</f>
        <v>637.46</v>
      </c>
      <c r="F723" s="4" t="str">
        <f>VLOOKUP(A723,HOP!A:C,3,0)</f>
        <v>3889108</v>
      </c>
      <c r="G723" s="4">
        <f t="shared" si="22"/>
        <v>0</v>
      </c>
      <c r="H723" s="4" t="str">
        <f t="shared" si="23"/>
        <v>，3889108</v>
      </c>
      <c r="I723" s="4" t="str">
        <f>VLOOKUP(A723,HOP!A:U,21,0)</f>
        <v>直连</v>
      </c>
    </row>
    <row r="724" s="4" customFormat="1" hidden="1" spans="1:9">
      <c r="A724" s="5">
        <v>999226641833986</v>
      </c>
      <c r="B724" s="6">
        <v>45176</v>
      </c>
      <c r="C724" s="6">
        <v>45178</v>
      </c>
      <c r="D724" s="4">
        <v>2440.49</v>
      </c>
      <c r="E724" s="4" t="str">
        <f>VLOOKUP(A724,HOP!A:L,12,0)</f>
        <v>2440.49</v>
      </c>
      <c r="F724" s="4" t="str">
        <f>VLOOKUP(A724,HOP!A:C,3,0)</f>
        <v>3889232</v>
      </c>
      <c r="G724" s="4">
        <f t="shared" si="22"/>
        <v>0</v>
      </c>
      <c r="H724" s="4" t="str">
        <f t="shared" si="23"/>
        <v>，3889232</v>
      </c>
      <c r="I724" s="4" t="str">
        <f>VLOOKUP(A724,HOP!A:U,21,0)</f>
        <v>直连</v>
      </c>
    </row>
    <row r="725" s="4" customFormat="1" hidden="1" spans="1:9">
      <c r="A725" s="5">
        <v>999226642210254</v>
      </c>
      <c r="B725" s="6">
        <v>45177</v>
      </c>
      <c r="C725" s="6">
        <v>45178</v>
      </c>
      <c r="D725" s="4">
        <v>745.36</v>
      </c>
      <c r="E725" s="4">
        <v>745.36</v>
      </c>
      <c r="F725" s="4" t="str">
        <f>VLOOKUP(A725,HOP!A:C,3,0)</f>
        <v>3889405</v>
      </c>
      <c r="G725" s="4">
        <f t="shared" si="22"/>
        <v>0</v>
      </c>
      <c r="H725" s="4" t="str">
        <f t="shared" si="23"/>
        <v>，3889405</v>
      </c>
      <c r="I725" s="4" t="str">
        <f>VLOOKUP(A725,HOP!A:U,21,0)</f>
        <v>直连</v>
      </c>
    </row>
    <row r="726" s="4" customFormat="1" hidden="1" spans="1:9">
      <c r="A726" s="5">
        <v>999226644536536</v>
      </c>
      <c r="B726" s="6">
        <v>45177</v>
      </c>
      <c r="C726" s="6">
        <v>45178</v>
      </c>
      <c r="D726" s="4">
        <v>902.07</v>
      </c>
      <c r="E726" s="4" t="str">
        <f>VLOOKUP(A726,HOP!A:L,12,0)</f>
        <v>902.07</v>
      </c>
      <c r="F726" s="4" t="str">
        <f>VLOOKUP(A726,HOP!A:C,3,0)</f>
        <v>3890105</v>
      </c>
      <c r="G726" s="4">
        <f t="shared" si="22"/>
        <v>0</v>
      </c>
      <c r="H726" s="4" t="str">
        <f t="shared" si="23"/>
        <v>，3890105</v>
      </c>
      <c r="I726" s="4" t="str">
        <f>VLOOKUP(A726,HOP!A:U,21,0)</f>
        <v>直连</v>
      </c>
    </row>
    <row r="727" s="4" customFormat="1" hidden="1" spans="1:9">
      <c r="A727" s="5">
        <v>999226644584303</v>
      </c>
      <c r="B727" s="6">
        <v>45177</v>
      </c>
      <c r="C727" s="6">
        <v>45178</v>
      </c>
      <c r="D727" s="4">
        <v>153.96</v>
      </c>
      <c r="E727" s="4" t="str">
        <f>VLOOKUP(A727,HOP!A:L,12,0)</f>
        <v>153.96</v>
      </c>
      <c r="F727" s="4" t="str">
        <f>VLOOKUP(A727,HOP!A:C,3,0)</f>
        <v>3890169</v>
      </c>
      <c r="G727" s="4">
        <f t="shared" si="22"/>
        <v>0</v>
      </c>
      <c r="H727" s="4" t="str">
        <f t="shared" si="23"/>
        <v>，3890169</v>
      </c>
      <c r="I727" s="4" t="str">
        <f>VLOOKUP(A727,HOP!A:U,21,0)</f>
        <v>直连</v>
      </c>
    </row>
    <row r="728" s="4" customFormat="1" hidden="1" spans="1:9">
      <c r="A728" s="5">
        <v>999226644673345</v>
      </c>
      <c r="B728" s="6">
        <v>45177</v>
      </c>
      <c r="C728" s="6">
        <v>45178</v>
      </c>
      <c r="D728" s="4">
        <v>197.19</v>
      </c>
      <c r="E728" s="4" t="str">
        <f>VLOOKUP(A728,HOP!A:L,12,0)</f>
        <v>197.19</v>
      </c>
      <c r="F728" s="4" t="str">
        <f>VLOOKUP(A728,HOP!A:C,3,0)</f>
        <v>3890252</v>
      </c>
      <c r="G728" s="4">
        <f t="shared" si="22"/>
        <v>0</v>
      </c>
      <c r="H728" s="4" t="str">
        <f t="shared" si="23"/>
        <v>，3890252</v>
      </c>
      <c r="I728" s="4" t="str">
        <f>VLOOKUP(A728,HOP!A:U,21,0)</f>
        <v>直连</v>
      </c>
    </row>
    <row r="729" s="4" customFormat="1" hidden="1" spans="1:9">
      <c r="A729" s="5">
        <v>999226645170209</v>
      </c>
      <c r="B729" s="6">
        <v>45177</v>
      </c>
      <c r="C729" s="6">
        <v>45178</v>
      </c>
      <c r="D729" s="4">
        <v>563.35</v>
      </c>
      <c r="E729" s="4" t="str">
        <f>VLOOKUP(A729,HOP!A:L,12,0)</f>
        <v>563.35</v>
      </c>
      <c r="F729" s="4" t="str">
        <f>VLOOKUP(A729,HOP!A:C,3,0)</f>
        <v>3890363</v>
      </c>
      <c r="G729" s="4">
        <f t="shared" si="22"/>
        <v>0</v>
      </c>
      <c r="H729" s="4" t="str">
        <f t="shared" si="23"/>
        <v>，3890363</v>
      </c>
      <c r="I729" s="4" t="str">
        <f>VLOOKUP(A729,HOP!A:U,21,0)</f>
        <v>直采</v>
      </c>
    </row>
    <row r="730" s="4" customFormat="1" hidden="1" spans="1:9">
      <c r="A730" s="5">
        <v>999226648845787</v>
      </c>
      <c r="B730" s="6">
        <v>45175</v>
      </c>
      <c r="C730" s="6">
        <v>45178</v>
      </c>
      <c r="D730" s="4">
        <v>1137.54</v>
      </c>
      <c r="E730" s="4" t="str">
        <f>VLOOKUP(A730,HOP!A:L,12,0)</f>
        <v>1137.54</v>
      </c>
      <c r="F730" s="4" t="str">
        <f>VLOOKUP(A730,HOP!A:C,3,0)</f>
        <v>3891902</v>
      </c>
      <c r="G730" s="4">
        <f t="shared" si="22"/>
        <v>0</v>
      </c>
      <c r="H730" s="4" t="str">
        <f t="shared" si="23"/>
        <v>，3891902</v>
      </c>
      <c r="I730" s="4" t="str">
        <f>VLOOKUP(A730,HOP!A:U,21,0)</f>
        <v>直连</v>
      </c>
    </row>
    <row r="731" s="4" customFormat="1" hidden="1" spans="1:9">
      <c r="A731" s="5">
        <v>999226652584429</v>
      </c>
      <c r="B731" s="6">
        <v>45176</v>
      </c>
      <c r="C731" s="6">
        <v>45178</v>
      </c>
      <c r="D731" s="4">
        <v>0</v>
      </c>
      <c r="E731" s="4" t="e">
        <f>VLOOKUP(A731,HOP!A:L,12,0)</f>
        <v>#N/A</v>
      </c>
      <c r="F731" s="4" t="e">
        <f>VLOOKUP(A731,HOP!A:C,3,0)</f>
        <v>#N/A</v>
      </c>
      <c r="G731" s="4" t="e">
        <f t="shared" si="22"/>
        <v>#N/A</v>
      </c>
      <c r="H731" s="4" t="e">
        <f t="shared" si="23"/>
        <v>#N/A</v>
      </c>
      <c r="I731" s="4" t="e">
        <f>VLOOKUP(A731,HOP!A:U,21,0)</f>
        <v>#N/A</v>
      </c>
    </row>
    <row r="732" s="4" customFormat="1" hidden="1" spans="1:9">
      <c r="A732" s="5">
        <v>999226654520045</v>
      </c>
      <c r="B732" s="6">
        <v>45175</v>
      </c>
      <c r="C732" s="6">
        <v>45178</v>
      </c>
      <c r="D732" s="4">
        <v>747.87</v>
      </c>
      <c r="E732" s="4" t="str">
        <f>VLOOKUP(A732,HOP!A:L,12,0)</f>
        <v>747.87</v>
      </c>
      <c r="F732" s="4" t="str">
        <f>VLOOKUP(A732,HOP!A:C,3,0)</f>
        <v>3892332</v>
      </c>
      <c r="G732" s="4">
        <f t="shared" si="22"/>
        <v>0</v>
      </c>
      <c r="H732" s="4" t="str">
        <f t="shared" si="23"/>
        <v>，3892332</v>
      </c>
      <c r="I732" s="4" t="str">
        <f>VLOOKUP(A732,HOP!A:U,21,0)</f>
        <v>直连</v>
      </c>
    </row>
    <row r="733" s="4" customFormat="1" hidden="1" spans="1:9">
      <c r="A733" s="5">
        <v>999226655526596</v>
      </c>
      <c r="B733" s="6">
        <v>45176</v>
      </c>
      <c r="C733" s="6">
        <v>45178</v>
      </c>
      <c r="D733" s="4">
        <v>1166.1</v>
      </c>
      <c r="E733" s="4" t="str">
        <f>VLOOKUP(A733,HOP!A:L,12,0)</f>
        <v>1166.10</v>
      </c>
      <c r="F733" s="4" t="str">
        <f>VLOOKUP(A733,HOP!A:C,3,0)</f>
        <v>3892443</v>
      </c>
      <c r="G733" s="4">
        <f t="shared" si="22"/>
        <v>0</v>
      </c>
      <c r="H733" s="4" t="str">
        <f t="shared" si="23"/>
        <v>，3892443</v>
      </c>
      <c r="I733" s="4" t="str">
        <f>VLOOKUP(A733,HOP!A:U,21,0)</f>
        <v>直连</v>
      </c>
    </row>
    <row r="734" s="4" customFormat="1" hidden="1" spans="1:9">
      <c r="A734" s="5">
        <v>999226657200287</v>
      </c>
      <c r="B734" s="6">
        <v>45176</v>
      </c>
      <c r="C734" s="6">
        <v>45178</v>
      </c>
      <c r="D734" s="4">
        <v>234.8</v>
      </c>
      <c r="E734" s="4" t="str">
        <f>VLOOKUP(A734,HOP!A:L,12,0)</f>
        <v>234.88</v>
      </c>
      <c r="F734" s="4" t="str">
        <f>VLOOKUP(A734,HOP!A:C,3,0)</f>
        <v>3892775</v>
      </c>
      <c r="G734" s="4">
        <f t="shared" si="22"/>
        <v>-0.0799999999999841</v>
      </c>
      <c r="H734" s="4" t="str">
        <f t="shared" si="23"/>
        <v>，3892775</v>
      </c>
      <c r="I734" s="4" t="str">
        <f>VLOOKUP(A734,HOP!A:U,21,0)</f>
        <v>直连</v>
      </c>
    </row>
    <row r="735" s="4" customFormat="1" hidden="1" spans="1:9">
      <c r="A735" s="5">
        <v>999226657495713</v>
      </c>
      <c r="B735" s="6">
        <v>45177</v>
      </c>
      <c r="C735" s="6">
        <v>45178</v>
      </c>
      <c r="D735" s="4">
        <v>1080.48</v>
      </c>
      <c r="E735" s="4" t="str">
        <f>VLOOKUP(A735,HOP!A:L,12,0)</f>
        <v>1080.48</v>
      </c>
      <c r="F735" s="4" t="str">
        <f>VLOOKUP(A735,HOP!A:C,3,0)</f>
        <v>3892854</v>
      </c>
      <c r="G735" s="4">
        <f t="shared" si="22"/>
        <v>0</v>
      </c>
      <c r="H735" s="4" t="str">
        <f t="shared" si="23"/>
        <v>，3892854</v>
      </c>
      <c r="I735" s="4" t="str">
        <f>VLOOKUP(A735,HOP!A:U,21,0)</f>
        <v>直连</v>
      </c>
    </row>
    <row r="736" s="4" customFormat="1" hidden="1" spans="1:9">
      <c r="A736" s="5">
        <v>999226658421271</v>
      </c>
      <c r="B736" s="6">
        <v>45175</v>
      </c>
      <c r="C736" s="6">
        <v>45178</v>
      </c>
      <c r="D736" s="4">
        <v>787.11</v>
      </c>
      <c r="E736" s="4" t="str">
        <f>VLOOKUP(A736,HOP!A:L,12,0)</f>
        <v>787.11</v>
      </c>
      <c r="F736" s="4" t="str">
        <f>VLOOKUP(A736,HOP!A:C,3,0)</f>
        <v>3892985</v>
      </c>
      <c r="G736" s="4">
        <f t="shared" si="22"/>
        <v>0</v>
      </c>
      <c r="H736" s="4" t="str">
        <f t="shared" si="23"/>
        <v>，3892985</v>
      </c>
      <c r="I736" s="4" t="str">
        <f>VLOOKUP(A736,HOP!A:U,21,0)</f>
        <v>直连</v>
      </c>
    </row>
    <row r="737" s="4" customFormat="1" hidden="1" spans="1:9">
      <c r="A737" s="5">
        <v>26658572342</v>
      </c>
      <c r="B737" s="6">
        <v>45177</v>
      </c>
      <c r="C737" s="6">
        <v>45178</v>
      </c>
      <c r="D737" s="4">
        <v>273.27</v>
      </c>
      <c r="E737" s="4" t="str">
        <f>VLOOKUP(A737,HOP!A:L,12,0)</f>
        <v>273.27</v>
      </c>
      <c r="F737" s="4" t="str">
        <f>VLOOKUP(A737,HOP!A:C,3,0)</f>
        <v>3893104</v>
      </c>
      <c r="G737" s="4">
        <f t="shared" si="22"/>
        <v>0</v>
      </c>
      <c r="H737" s="4" t="str">
        <f t="shared" si="23"/>
        <v>，3893104</v>
      </c>
      <c r="I737" s="4" t="str">
        <f>VLOOKUP(A737,HOP!A:U,21,0)</f>
        <v>直连</v>
      </c>
    </row>
    <row r="738" s="4" customFormat="1" hidden="1" spans="1:9">
      <c r="A738" s="5">
        <v>999226658963539</v>
      </c>
      <c r="B738" s="6">
        <v>45177</v>
      </c>
      <c r="C738" s="6">
        <v>45178</v>
      </c>
      <c r="D738" s="4">
        <v>0</v>
      </c>
      <c r="E738" s="4" t="e">
        <f>VLOOKUP(A738,HOP!A:L,12,0)</f>
        <v>#N/A</v>
      </c>
      <c r="F738" s="4" t="e">
        <f>VLOOKUP(A738,HOP!A:C,3,0)</f>
        <v>#N/A</v>
      </c>
      <c r="G738" s="4" t="e">
        <f t="shared" si="22"/>
        <v>#N/A</v>
      </c>
      <c r="H738" s="4" t="e">
        <f t="shared" si="23"/>
        <v>#N/A</v>
      </c>
      <c r="I738" s="4" t="e">
        <f>VLOOKUP(A738,HOP!A:U,21,0)</f>
        <v>#N/A</v>
      </c>
    </row>
    <row r="739" s="4" customFormat="1" hidden="1" spans="1:9">
      <c r="A739" s="5">
        <v>999226659293967</v>
      </c>
      <c r="B739" s="6">
        <v>45177</v>
      </c>
      <c r="C739" s="6">
        <v>45178</v>
      </c>
      <c r="D739" s="4">
        <v>2029.32</v>
      </c>
      <c r="E739" s="4" t="str">
        <f>VLOOKUP(A739,HOP!A:L,12,0)</f>
        <v>2029.32</v>
      </c>
      <c r="F739" s="4" t="str">
        <f>VLOOKUP(A739,HOP!A:C,3,0)</f>
        <v>3893222</v>
      </c>
      <c r="G739" s="4">
        <f t="shared" si="22"/>
        <v>0</v>
      </c>
      <c r="H739" s="4" t="str">
        <f t="shared" si="23"/>
        <v>，3893222</v>
      </c>
      <c r="I739" s="4" t="str">
        <f>VLOOKUP(A739,HOP!A:U,21,0)</f>
        <v>直连</v>
      </c>
    </row>
    <row r="740" s="4" customFormat="1" hidden="1" spans="1:9">
      <c r="A740" s="5">
        <v>999226659356595</v>
      </c>
      <c r="B740" s="6">
        <v>45176</v>
      </c>
      <c r="C740" s="6">
        <v>45178</v>
      </c>
      <c r="D740" s="4">
        <v>765.96</v>
      </c>
      <c r="E740" s="4" t="str">
        <f>VLOOKUP(A740,HOP!A:L,12,0)</f>
        <v>765.96</v>
      </c>
      <c r="F740" s="4" t="str">
        <f>VLOOKUP(A740,HOP!A:C,3,0)</f>
        <v>3893238</v>
      </c>
      <c r="G740" s="4">
        <f t="shared" si="22"/>
        <v>0</v>
      </c>
      <c r="H740" s="4" t="str">
        <f t="shared" si="23"/>
        <v>，3893238</v>
      </c>
      <c r="I740" s="4" t="str">
        <f>VLOOKUP(A740,HOP!A:U,21,0)</f>
        <v>直连</v>
      </c>
    </row>
    <row r="741" s="4" customFormat="1" hidden="1" spans="1:9">
      <c r="A741" s="5">
        <v>999226659535699</v>
      </c>
      <c r="B741" s="6">
        <v>45176</v>
      </c>
      <c r="C741" s="6">
        <v>45178</v>
      </c>
      <c r="D741" s="4">
        <v>934.78</v>
      </c>
      <c r="E741" s="4" t="str">
        <f>VLOOKUP(A741,HOP!A:L,12,0)</f>
        <v>934.78</v>
      </c>
      <c r="F741" s="4" t="str">
        <f>VLOOKUP(A741,HOP!A:C,3,0)</f>
        <v>3893333</v>
      </c>
      <c r="G741" s="4">
        <f t="shared" si="22"/>
        <v>0</v>
      </c>
      <c r="H741" s="4" t="str">
        <f t="shared" si="23"/>
        <v>，3893333</v>
      </c>
      <c r="I741" s="4" t="str">
        <f>VLOOKUP(A741,HOP!A:U,21,0)</f>
        <v>直连</v>
      </c>
    </row>
    <row r="742" s="4" customFormat="1" hidden="1" spans="1:9">
      <c r="A742" s="5">
        <v>999226660553968</v>
      </c>
      <c r="B742" s="6">
        <v>45177</v>
      </c>
      <c r="C742" s="6">
        <v>45178</v>
      </c>
      <c r="D742" s="4">
        <v>567.91</v>
      </c>
      <c r="E742" s="4" t="str">
        <f>VLOOKUP(A742,HOP!A:L,12,0)</f>
        <v>567.91</v>
      </c>
      <c r="F742" s="4" t="str">
        <f>VLOOKUP(A742,HOP!A:C,3,0)</f>
        <v>3893892</v>
      </c>
      <c r="G742" s="4">
        <f t="shared" si="22"/>
        <v>0</v>
      </c>
      <c r="H742" s="4" t="str">
        <f t="shared" si="23"/>
        <v>，3893892</v>
      </c>
      <c r="I742" s="4" t="str">
        <f>VLOOKUP(A742,HOP!A:U,21,0)</f>
        <v>直连</v>
      </c>
    </row>
    <row r="743" s="4" customFormat="1" hidden="1" spans="1:9">
      <c r="A743" s="5">
        <v>999226660579336</v>
      </c>
      <c r="B743" s="6">
        <v>45177</v>
      </c>
      <c r="C743" s="6">
        <v>45178</v>
      </c>
      <c r="D743" s="4">
        <v>495.97</v>
      </c>
      <c r="E743" s="4" t="str">
        <f>VLOOKUP(A743,HOP!A:L,12,0)</f>
        <v>495.97</v>
      </c>
      <c r="F743" s="4" t="str">
        <f>VLOOKUP(A743,HOP!A:C,3,0)</f>
        <v>3893907</v>
      </c>
      <c r="G743" s="4">
        <f t="shared" si="22"/>
        <v>0</v>
      </c>
      <c r="H743" s="4" t="str">
        <f t="shared" si="23"/>
        <v>，3893907</v>
      </c>
      <c r="I743" s="4" t="str">
        <f>VLOOKUP(A743,HOP!A:U,21,0)</f>
        <v>直连</v>
      </c>
    </row>
    <row r="744" s="4" customFormat="1" hidden="1" spans="1:9">
      <c r="A744" s="5">
        <v>999226660614415</v>
      </c>
      <c r="B744" s="6">
        <v>45177</v>
      </c>
      <c r="C744" s="6">
        <v>45178</v>
      </c>
      <c r="D744" s="4">
        <v>254.61</v>
      </c>
      <c r="E744" s="4" t="str">
        <f>VLOOKUP(A744,HOP!A:L,12,0)</f>
        <v>254.61</v>
      </c>
      <c r="F744" s="4" t="str">
        <f>VLOOKUP(A744,HOP!A:C,3,0)</f>
        <v>3893931</v>
      </c>
      <c r="G744" s="4">
        <f t="shared" si="22"/>
        <v>0</v>
      </c>
      <c r="H744" s="4" t="str">
        <f t="shared" si="23"/>
        <v>，3893931</v>
      </c>
      <c r="I744" s="4" t="str">
        <f>VLOOKUP(A744,HOP!A:U,21,0)</f>
        <v>直连</v>
      </c>
    </row>
    <row r="745" s="4" customFormat="1" hidden="1" spans="1:9">
      <c r="A745" s="5">
        <v>999226660639334</v>
      </c>
      <c r="B745" s="6">
        <v>45177</v>
      </c>
      <c r="C745" s="6">
        <v>45178</v>
      </c>
      <c r="D745" s="4">
        <v>503.27</v>
      </c>
      <c r="E745" s="4" t="str">
        <f>VLOOKUP(A745,HOP!A:L,12,0)</f>
        <v>503.27</v>
      </c>
      <c r="F745" s="4" t="str">
        <f>VLOOKUP(A745,HOP!A:C,3,0)</f>
        <v>3893946</v>
      </c>
      <c r="G745" s="4">
        <f t="shared" si="22"/>
        <v>0</v>
      </c>
      <c r="H745" s="4" t="str">
        <f t="shared" si="23"/>
        <v>，3893946</v>
      </c>
      <c r="I745" s="4" t="str">
        <f>VLOOKUP(A745,HOP!A:U,21,0)</f>
        <v>直连</v>
      </c>
    </row>
    <row r="746" s="4" customFormat="1" hidden="1" spans="1:9">
      <c r="A746" s="5">
        <v>999226660661594</v>
      </c>
      <c r="B746" s="6">
        <v>45177</v>
      </c>
      <c r="C746" s="6">
        <v>45178</v>
      </c>
      <c r="D746" s="4">
        <v>1370.91</v>
      </c>
      <c r="E746" s="4" t="str">
        <f>VLOOKUP(A746,HOP!A:L,12,0)</f>
        <v>1370.91</v>
      </c>
      <c r="F746" s="4" t="str">
        <f>VLOOKUP(A746,HOP!A:C,3,0)</f>
        <v>3893953</v>
      </c>
      <c r="G746" s="4">
        <f t="shared" si="22"/>
        <v>0</v>
      </c>
      <c r="H746" s="4" t="str">
        <f t="shared" si="23"/>
        <v>，3893953</v>
      </c>
      <c r="I746" s="4" t="str">
        <f>VLOOKUP(A746,HOP!A:U,21,0)</f>
        <v>直连</v>
      </c>
    </row>
    <row r="747" s="4" customFormat="1" hidden="1" spans="1:9">
      <c r="A747" s="5">
        <v>999226660691283</v>
      </c>
      <c r="B747" s="6">
        <v>45177</v>
      </c>
      <c r="C747" s="6">
        <v>45178</v>
      </c>
      <c r="D747" s="4">
        <v>509.19</v>
      </c>
      <c r="E747" s="4" t="str">
        <f>VLOOKUP(A747,HOP!A:L,12,0)</f>
        <v>509.19</v>
      </c>
      <c r="F747" s="4" t="str">
        <f>VLOOKUP(A747,HOP!A:C,3,0)</f>
        <v>3893968</v>
      </c>
      <c r="G747" s="4">
        <f t="shared" si="22"/>
        <v>0</v>
      </c>
      <c r="H747" s="4" t="str">
        <f t="shared" si="23"/>
        <v>，3893968</v>
      </c>
      <c r="I747" s="4" t="str">
        <f>VLOOKUP(A747,HOP!A:U,21,0)</f>
        <v>直连</v>
      </c>
    </row>
    <row r="748" s="4" customFormat="1" hidden="1" spans="1:9">
      <c r="A748" s="5">
        <v>999226660854960</v>
      </c>
      <c r="B748" s="6">
        <v>45177</v>
      </c>
      <c r="C748" s="6">
        <v>45178</v>
      </c>
      <c r="D748" s="4">
        <v>1596.52</v>
      </c>
      <c r="E748" s="4" t="str">
        <f>VLOOKUP(A748,HOP!A:L,12,0)</f>
        <v>1596.52</v>
      </c>
      <c r="F748" s="4" t="str">
        <f>VLOOKUP(A748,HOP!A:C,3,0)</f>
        <v>3894023</v>
      </c>
      <c r="G748" s="4">
        <f t="shared" si="22"/>
        <v>0</v>
      </c>
      <c r="H748" s="4" t="str">
        <f t="shared" si="23"/>
        <v>，3894023</v>
      </c>
      <c r="I748" s="4" t="str">
        <f>VLOOKUP(A748,HOP!A:U,21,0)</f>
        <v>直连</v>
      </c>
    </row>
    <row r="749" s="4" customFormat="1" hidden="1" spans="1:9">
      <c r="A749" s="5">
        <v>999226660985283</v>
      </c>
      <c r="B749" s="6">
        <v>45176</v>
      </c>
      <c r="C749" s="6">
        <v>45178</v>
      </c>
      <c r="D749" s="4">
        <v>2545.48</v>
      </c>
      <c r="E749" s="4" t="str">
        <f>VLOOKUP(A749,HOP!A:L,12,0)</f>
        <v>2545.48</v>
      </c>
      <c r="F749" s="4" t="str">
        <f>VLOOKUP(A749,HOP!A:C,3,0)</f>
        <v>3894068</v>
      </c>
      <c r="G749" s="4">
        <f t="shared" si="22"/>
        <v>0</v>
      </c>
      <c r="H749" s="4" t="str">
        <f t="shared" si="23"/>
        <v>，3894068</v>
      </c>
      <c r="I749" s="4" t="str">
        <f>VLOOKUP(A749,HOP!A:U,21,0)</f>
        <v>直连</v>
      </c>
    </row>
    <row r="750" s="4" customFormat="1" hidden="1" spans="1:9">
      <c r="A750" s="5">
        <v>999226661460066</v>
      </c>
      <c r="B750" s="6">
        <v>45177</v>
      </c>
      <c r="C750" s="6">
        <v>45178</v>
      </c>
      <c r="D750" s="4">
        <v>1370.91</v>
      </c>
      <c r="E750" s="4" t="str">
        <f>VLOOKUP(A750,HOP!A:L,12,0)</f>
        <v>1370.91</v>
      </c>
      <c r="F750" s="4" t="str">
        <f>VLOOKUP(A750,HOP!A:C,3,0)</f>
        <v>3894193</v>
      </c>
      <c r="G750" s="4">
        <f t="shared" si="22"/>
        <v>0</v>
      </c>
      <c r="H750" s="4" t="str">
        <f t="shared" si="23"/>
        <v>，3894193</v>
      </c>
      <c r="I750" s="4" t="str">
        <f>VLOOKUP(A750,HOP!A:U,21,0)</f>
        <v>直连</v>
      </c>
    </row>
    <row r="751" s="4" customFormat="1" hidden="1" spans="1:9">
      <c r="A751" s="5">
        <v>999226662258882</v>
      </c>
      <c r="B751" s="6">
        <v>45177</v>
      </c>
      <c r="C751" s="6">
        <v>45178</v>
      </c>
      <c r="D751" s="4">
        <v>765.86</v>
      </c>
      <c r="E751" s="4" t="str">
        <f>VLOOKUP(A751,HOP!A:L,12,0)</f>
        <v>765.86</v>
      </c>
      <c r="F751" s="4" t="str">
        <f>VLOOKUP(A751,HOP!A:C,3,0)</f>
        <v>3894387</v>
      </c>
      <c r="G751" s="4">
        <f t="shared" si="22"/>
        <v>0</v>
      </c>
      <c r="H751" s="4" t="str">
        <f t="shared" si="23"/>
        <v>，3894387</v>
      </c>
      <c r="I751" s="4" t="str">
        <f>VLOOKUP(A751,HOP!A:U,21,0)</f>
        <v>直连</v>
      </c>
    </row>
    <row r="752" s="4" customFormat="1" hidden="1" spans="1:9">
      <c r="A752" s="5">
        <v>999226662418242</v>
      </c>
      <c r="B752" s="6">
        <v>45177</v>
      </c>
      <c r="C752" s="6">
        <v>45178</v>
      </c>
      <c r="D752" s="4">
        <v>600.06</v>
      </c>
      <c r="E752" s="4" t="str">
        <f>VLOOKUP(A752,HOP!A:L,12,0)</f>
        <v>600.06</v>
      </c>
      <c r="F752" s="4" t="str">
        <f>VLOOKUP(A752,HOP!A:C,3,0)</f>
        <v>3894461</v>
      </c>
      <c r="G752" s="4">
        <f t="shared" si="22"/>
        <v>0</v>
      </c>
      <c r="H752" s="4" t="str">
        <f t="shared" si="23"/>
        <v>，3894461</v>
      </c>
      <c r="I752" s="4" t="str">
        <f>VLOOKUP(A752,HOP!A:U,21,0)</f>
        <v>直采</v>
      </c>
    </row>
    <row r="753" s="4" customFormat="1" hidden="1" spans="1:9">
      <c r="A753" s="5">
        <v>999226662621042</v>
      </c>
      <c r="B753" s="6">
        <v>45177</v>
      </c>
      <c r="C753" s="6">
        <v>45178</v>
      </c>
      <c r="D753" s="4">
        <v>344.12</v>
      </c>
      <c r="E753" s="4" t="str">
        <f>VLOOKUP(A753,HOP!A:L,12,0)</f>
        <v>344.12</v>
      </c>
      <c r="F753" s="4" t="str">
        <f>VLOOKUP(A753,HOP!A:C,3,0)</f>
        <v>3894493</v>
      </c>
      <c r="G753" s="4">
        <f t="shared" si="22"/>
        <v>0</v>
      </c>
      <c r="H753" s="4" t="str">
        <f t="shared" si="23"/>
        <v>，3894493</v>
      </c>
      <c r="I753" s="4" t="str">
        <f>VLOOKUP(A753,HOP!A:U,21,0)</f>
        <v>直连</v>
      </c>
    </row>
    <row r="754" s="4" customFormat="1" hidden="1" spans="1:9">
      <c r="A754" s="5">
        <v>999226664492683</v>
      </c>
      <c r="B754" s="6">
        <v>45176</v>
      </c>
      <c r="C754" s="6">
        <v>45178</v>
      </c>
      <c r="D754" s="4">
        <v>1372.76</v>
      </c>
      <c r="E754" s="4" t="str">
        <f>VLOOKUP(A754,HOP!A:L,12,0)</f>
        <v>1372.76</v>
      </c>
      <c r="F754" s="4" t="str">
        <f>VLOOKUP(A754,HOP!A:C,3,0)</f>
        <v>3894944</v>
      </c>
      <c r="G754" s="4">
        <f t="shared" si="22"/>
        <v>0</v>
      </c>
      <c r="H754" s="4" t="str">
        <f t="shared" si="23"/>
        <v>，3894944</v>
      </c>
      <c r="I754" s="4" t="str">
        <f>VLOOKUP(A754,HOP!A:U,21,0)</f>
        <v>直连</v>
      </c>
    </row>
    <row r="755" s="4" customFormat="1" hidden="1" spans="1:9">
      <c r="A755" s="5">
        <v>999226664682908</v>
      </c>
      <c r="B755" s="6">
        <v>45176</v>
      </c>
      <c r="C755" s="6">
        <v>45178</v>
      </c>
      <c r="D755" s="4">
        <v>1372.76</v>
      </c>
      <c r="E755" s="4" t="str">
        <f>VLOOKUP(A755,HOP!A:L,12,0)</f>
        <v>1372.76</v>
      </c>
      <c r="F755" s="4" t="str">
        <f>VLOOKUP(A755,HOP!A:C,3,0)</f>
        <v>3894970</v>
      </c>
      <c r="G755" s="4">
        <f t="shared" si="22"/>
        <v>0</v>
      </c>
      <c r="H755" s="4" t="str">
        <f t="shared" si="23"/>
        <v>，3894970</v>
      </c>
      <c r="I755" s="4" t="str">
        <f>VLOOKUP(A755,HOP!A:U,21,0)</f>
        <v>直连</v>
      </c>
    </row>
    <row r="756" s="4" customFormat="1" hidden="1" spans="1:9">
      <c r="A756" s="5">
        <v>999226665546218</v>
      </c>
      <c r="B756" s="6">
        <v>45177</v>
      </c>
      <c r="C756" s="6">
        <v>45178</v>
      </c>
      <c r="D756" s="4">
        <v>384.59</v>
      </c>
      <c r="E756" s="4" t="str">
        <f>VLOOKUP(A756,HOP!A:L,12,0)</f>
        <v>384.59</v>
      </c>
      <c r="F756" s="4" t="str">
        <f>VLOOKUP(A756,HOP!A:C,3,0)</f>
        <v>3895189</v>
      </c>
      <c r="G756" s="4">
        <f t="shared" si="22"/>
        <v>0</v>
      </c>
      <c r="H756" s="4" t="str">
        <f t="shared" si="23"/>
        <v>，3895189</v>
      </c>
      <c r="I756" s="4" t="str">
        <f>VLOOKUP(A756,HOP!A:U,21,0)</f>
        <v>直连</v>
      </c>
    </row>
    <row r="757" s="4" customFormat="1" hidden="1" spans="1:9">
      <c r="A757" s="5">
        <v>999226666806543</v>
      </c>
      <c r="B757" s="6">
        <v>45177</v>
      </c>
      <c r="C757" s="6">
        <v>45178</v>
      </c>
      <c r="D757" s="4">
        <v>241.09</v>
      </c>
      <c r="E757" s="4" t="str">
        <f>VLOOKUP(A757,HOP!A:L,12,0)</f>
        <v>241.09</v>
      </c>
      <c r="F757" s="4" t="str">
        <f>VLOOKUP(A757,HOP!A:C,3,0)</f>
        <v>3895477</v>
      </c>
      <c r="G757" s="4">
        <f t="shared" si="22"/>
        <v>0</v>
      </c>
      <c r="H757" s="4" t="str">
        <f t="shared" si="23"/>
        <v>，3895477</v>
      </c>
      <c r="I757" s="4" t="str">
        <f>VLOOKUP(A757,HOP!A:U,21,0)</f>
        <v>直连</v>
      </c>
    </row>
    <row r="758" s="4" customFormat="1" hidden="1" spans="1:9">
      <c r="A758" s="5">
        <v>999226668283526</v>
      </c>
      <c r="B758" s="6">
        <v>45177</v>
      </c>
      <c r="C758" s="6">
        <v>45178</v>
      </c>
      <c r="D758" s="4">
        <v>316.53</v>
      </c>
      <c r="E758" s="4" t="str">
        <f>VLOOKUP(A758,HOP!A:L,12,0)</f>
        <v>316.53</v>
      </c>
      <c r="F758" s="4" t="str">
        <f>VLOOKUP(A758,HOP!A:C,3,0)</f>
        <v>3896027</v>
      </c>
      <c r="G758" s="4">
        <f t="shared" si="22"/>
        <v>0</v>
      </c>
      <c r="H758" s="4" t="str">
        <f t="shared" si="23"/>
        <v>，3896027</v>
      </c>
      <c r="I758" s="4" t="str">
        <f>VLOOKUP(A758,HOP!A:U,21,0)</f>
        <v>直连</v>
      </c>
    </row>
    <row r="759" s="4" customFormat="1" hidden="1" spans="1:9">
      <c r="A759" s="5">
        <v>999226668785368</v>
      </c>
      <c r="B759" s="6">
        <v>45177</v>
      </c>
      <c r="C759" s="6">
        <v>45178</v>
      </c>
      <c r="D759" s="4">
        <v>1190.57</v>
      </c>
      <c r="E759" s="4" t="str">
        <f>VLOOKUP(A759,HOP!A:L,12,0)</f>
        <v>1190.57</v>
      </c>
      <c r="F759" s="4" t="str">
        <f>VLOOKUP(A759,HOP!A:C,3,0)</f>
        <v>3896228</v>
      </c>
      <c r="G759" s="4">
        <f t="shared" si="22"/>
        <v>0</v>
      </c>
      <c r="H759" s="4" t="str">
        <f t="shared" si="23"/>
        <v>，3896228</v>
      </c>
      <c r="I759" s="4" t="str">
        <f>VLOOKUP(A759,HOP!A:U,21,0)</f>
        <v>直连</v>
      </c>
    </row>
    <row r="760" s="4" customFormat="1" hidden="1" spans="1:9">
      <c r="A760" s="5">
        <v>26670198157</v>
      </c>
      <c r="B760" s="6">
        <v>45177</v>
      </c>
      <c r="C760" s="6">
        <v>45178</v>
      </c>
      <c r="D760" s="4">
        <v>371.69</v>
      </c>
      <c r="E760" s="4" t="str">
        <f>VLOOKUP(A760,HOP!A:L,12,0)</f>
        <v>371.69</v>
      </c>
      <c r="F760" s="4" t="str">
        <f>VLOOKUP(A760,HOP!A:C,3,0)</f>
        <v>3896818</v>
      </c>
      <c r="G760" s="4">
        <f t="shared" si="22"/>
        <v>0</v>
      </c>
      <c r="H760" s="4" t="str">
        <f t="shared" si="23"/>
        <v>，3896818</v>
      </c>
      <c r="I760" s="4" t="str">
        <f>VLOOKUP(A760,HOP!A:U,21,0)</f>
        <v>直连</v>
      </c>
    </row>
    <row r="761" s="4" customFormat="1" hidden="1" spans="1:9">
      <c r="A761" s="5">
        <v>999226670240561</v>
      </c>
      <c r="B761" s="6">
        <v>45177</v>
      </c>
      <c r="C761" s="6">
        <v>45178</v>
      </c>
      <c r="D761" s="4">
        <v>685.1</v>
      </c>
      <c r="E761" s="4" t="str">
        <f>VLOOKUP(A761,HOP!A:L,12,0)</f>
        <v>685.10</v>
      </c>
      <c r="F761" s="4" t="str">
        <f>VLOOKUP(A761,HOP!A:C,3,0)</f>
        <v>3896910</v>
      </c>
      <c r="G761" s="4">
        <f t="shared" si="22"/>
        <v>0</v>
      </c>
      <c r="H761" s="4" t="str">
        <f t="shared" si="23"/>
        <v>，3896910</v>
      </c>
      <c r="I761" s="4" t="str">
        <f>VLOOKUP(A761,HOP!A:U,21,0)</f>
        <v>直连</v>
      </c>
    </row>
    <row r="762" s="4" customFormat="1" hidden="1" spans="1:9">
      <c r="A762" s="5">
        <v>999226670548058</v>
      </c>
      <c r="B762" s="6">
        <v>45176</v>
      </c>
      <c r="C762" s="6">
        <v>45178</v>
      </c>
      <c r="D762" s="4">
        <v>593.52</v>
      </c>
      <c r="E762" s="4" t="str">
        <f>VLOOKUP(A762,HOP!A:L,12,0)</f>
        <v>593.92</v>
      </c>
      <c r="F762" s="4" t="str">
        <f>VLOOKUP(A762,HOP!A:C,3,0)</f>
        <v>3896958</v>
      </c>
      <c r="G762" s="4">
        <f t="shared" si="22"/>
        <v>-0.399999999999977</v>
      </c>
      <c r="H762" s="4" t="str">
        <f t="shared" si="23"/>
        <v>，3896958</v>
      </c>
      <c r="I762" s="4" t="str">
        <f>VLOOKUP(A762,HOP!A:U,21,0)</f>
        <v>直连</v>
      </c>
    </row>
    <row r="763" s="4" customFormat="1" hidden="1" spans="1:9">
      <c r="A763" s="5">
        <v>999226670959203</v>
      </c>
      <c r="B763" s="6">
        <v>45177</v>
      </c>
      <c r="C763" s="6">
        <v>45178</v>
      </c>
      <c r="D763" s="4">
        <v>400.25</v>
      </c>
      <c r="E763" s="4" t="str">
        <f>VLOOKUP(A763,HOP!A:L,12,0)</f>
        <v>400.25</v>
      </c>
      <c r="F763" s="4" t="str">
        <f>VLOOKUP(A763,HOP!A:C,3,0)</f>
        <v>3897036</v>
      </c>
      <c r="G763" s="4">
        <f t="shared" si="22"/>
        <v>0</v>
      </c>
      <c r="H763" s="4" t="str">
        <f t="shared" si="23"/>
        <v>，3897036</v>
      </c>
      <c r="I763" s="4" t="str">
        <f>VLOOKUP(A763,HOP!A:U,21,0)</f>
        <v>直连</v>
      </c>
    </row>
    <row r="764" s="4" customFormat="1" hidden="1" spans="1:9">
      <c r="A764" s="5">
        <v>999226672093174</v>
      </c>
      <c r="B764" s="6">
        <v>45177</v>
      </c>
      <c r="C764" s="6">
        <v>45178</v>
      </c>
      <c r="D764" s="4">
        <v>140.53</v>
      </c>
      <c r="E764" s="4" t="str">
        <f>VLOOKUP(A764,HOP!A:L,12,0)</f>
        <v>140.53</v>
      </c>
      <c r="F764" s="4" t="str">
        <f>VLOOKUP(A764,HOP!A:C,3,0)</f>
        <v>3897649</v>
      </c>
      <c r="G764" s="4">
        <f t="shared" si="22"/>
        <v>0</v>
      </c>
      <c r="H764" s="4" t="str">
        <f t="shared" si="23"/>
        <v>，3897649</v>
      </c>
      <c r="I764" s="4" t="str">
        <f>VLOOKUP(A764,HOP!A:U,21,0)</f>
        <v>直连</v>
      </c>
    </row>
    <row r="765" s="4" customFormat="1" hidden="1" spans="1:9">
      <c r="A765" s="5">
        <v>999226672326086</v>
      </c>
      <c r="B765" s="6">
        <v>45177</v>
      </c>
      <c r="C765" s="6">
        <v>45178</v>
      </c>
      <c r="D765" s="4">
        <v>954.74</v>
      </c>
      <c r="E765" s="4" t="str">
        <f>VLOOKUP(A765,HOP!A:L,12,0)</f>
        <v>954.74</v>
      </c>
      <c r="F765" s="4" t="str">
        <f>VLOOKUP(A765,HOP!A:C,3,0)</f>
        <v>3897699</v>
      </c>
      <c r="G765" s="4">
        <f t="shared" si="22"/>
        <v>0</v>
      </c>
      <c r="H765" s="4" t="str">
        <f t="shared" si="23"/>
        <v>，3897699</v>
      </c>
      <c r="I765" s="4" t="str">
        <f>VLOOKUP(A765,HOP!A:U,21,0)</f>
        <v>直连</v>
      </c>
    </row>
    <row r="766" s="4" customFormat="1" hidden="1" spans="1:9">
      <c r="A766" s="5">
        <v>999226672328919</v>
      </c>
      <c r="B766" s="6">
        <v>45177</v>
      </c>
      <c r="C766" s="6">
        <v>45178</v>
      </c>
      <c r="D766" s="4">
        <v>720.35</v>
      </c>
      <c r="E766" s="4" t="str">
        <f>VLOOKUP(A766,HOP!A:L,12,0)</f>
        <v>720.35</v>
      </c>
      <c r="F766" s="4" t="str">
        <f>VLOOKUP(A766,HOP!A:C,3,0)</f>
        <v>3897701</v>
      </c>
      <c r="G766" s="4">
        <f t="shared" si="22"/>
        <v>0</v>
      </c>
      <c r="H766" s="4" t="str">
        <f t="shared" si="23"/>
        <v>，3897701</v>
      </c>
      <c r="I766" s="4" t="str">
        <f>VLOOKUP(A766,HOP!A:U,21,0)</f>
        <v>直连</v>
      </c>
    </row>
    <row r="767" s="4" customFormat="1" hidden="1" spans="1:9">
      <c r="A767" s="5">
        <v>999226672504466</v>
      </c>
      <c r="B767" s="6">
        <v>45177</v>
      </c>
      <c r="C767" s="6">
        <v>45178</v>
      </c>
      <c r="D767" s="4">
        <v>1012.71</v>
      </c>
      <c r="E767" s="4" t="str">
        <f>VLOOKUP(A767,HOP!A:L,12,0)</f>
        <v>1012.71</v>
      </c>
      <c r="F767" s="4" t="str">
        <f>VLOOKUP(A767,HOP!A:C,3,0)</f>
        <v>3897733</v>
      </c>
      <c r="G767" s="4">
        <f t="shared" si="22"/>
        <v>0</v>
      </c>
      <c r="H767" s="4" t="str">
        <f t="shared" si="23"/>
        <v>，3897733</v>
      </c>
      <c r="I767" s="4" t="str">
        <f>VLOOKUP(A767,HOP!A:U,21,0)</f>
        <v>直连</v>
      </c>
    </row>
    <row r="768" s="4" customFormat="1" hidden="1" spans="1:9">
      <c r="A768" s="5">
        <v>999226673084263</v>
      </c>
      <c r="B768" s="6">
        <v>45177</v>
      </c>
      <c r="C768" s="6">
        <v>45178</v>
      </c>
      <c r="D768" s="4">
        <v>509.19</v>
      </c>
      <c r="E768" s="4" t="str">
        <f>VLOOKUP(A768,HOP!A:L,12,0)</f>
        <v>509.19</v>
      </c>
      <c r="F768" s="4" t="str">
        <f>VLOOKUP(A768,HOP!A:C,3,0)</f>
        <v>3898036</v>
      </c>
      <c r="G768" s="4">
        <f t="shared" si="22"/>
        <v>0</v>
      </c>
      <c r="H768" s="4" t="str">
        <f t="shared" si="23"/>
        <v>，3898036</v>
      </c>
      <c r="I768" s="4" t="str">
        <f>VLOOKUP(A768,HOP!A:U,21,0)</f>
        <v>直连</v>
      </c>
    </row>
    <row r="769" s="4" customFormat="1" hidden="1" spans="1:9">
      <c r="A769" s="5">
        <v>999226673477182</v>
      </c>
      <c r="B769" s="6">
        <v>45177</v>
      </c>
      <c r="C769" s="6">
        <v>45178</v>
      </c>
      <c r="D769" s="4">
        <v>487.43</v>
      </c>
      <c r="E769" s="4" t="str">
        <f>VLOOKUP(A769,HOP!A:L,12,0)</f>
        <v>487.43</v>
      </c>
      <c r="F769" s="4" t="str">
        <f>VLOOKUP(A769,HOP!A:C,3,0)</f>
        <v>3898242</v>
      </c>
      <c r="G769" s="4">
        <f t="shared" si="22"/>
        <v>0</v>
      </c>
      <c r="H769" s="4" t="str">
        <f t="shared" si="23"/>
        <v>，3898242</v>
      </c>
      <c r="I769" s="4" t="str">
        <f>VLOOKUP(A769,HOP!A:U,21,0)</f>
        <v>直连</v>
      </c>
    </row>
    <row r="770" s="4" customFormat="1" hidden="1" spans="1:9">
      <c r="A770" s="5">
        <v>26673542235</v>
      </c>
      <c r="B770" s="6">
        <v>45177</v>
      </c>
      <c r="C770" s="6">
        <v>45178</v>
      </c>
      <c r="D770" s="4">
        <v>397.9</v>
      </c>
      <c r="E770" s="4" t="str">
        <f>VLOOKUP(A770,HOP!A:L,12,0)</f>
        <v>397.90</v>
      </c>
      <c r="F770" s="4" t="str">
        <f>VLOOKUP(A770,HOP!A:C,3,0)</f>
        <v>3898278</v>
      </c>
      <c r="G770" s="4">
        <f t="shared" si="22"/>
        <v>0</v>
      </c>
      <c r="H770" s="4" t="str">
        <f t="shared" si="23"/>
        <v>，3898278</v>
      </c>
      <c r="I770" s="4" t="str">
        <f>VLOOKUP(A770,HOP!A:U,21,0)</f>
        <v>直采</v>
      </c>
    </row>
    <row r="771" s="4" customFormat="1" hidden="1" spans="1:9">
      <c r="A771" s="5">
        <v>999226673618975</v>
      </c>
      <c r="B771" s="6">
        <v>45177</v>
      </c>
      <c r="C771" s="6">
        <v>45178</v>
      </c>
      <c r="D771" s="4">
        <v>661.7</v>
      </c>
      <c r="E771" s="4" t="str">
        <f>VLOOKUP(A771,HOP!A:L,12,0)</f>
        <v>661.70</v>
      </c>
      <c r="F771" s="4" t="str">
        <f>VLOOKUP(A771,HOP!A:C,3,0)</f>
        <v>3898305</v>
      </c>
      <c r="G771" s="4">
        <f t="shared" ref="G771:G795" si="24">D771-E771</f>
        <v>0</v>
      </c>
      <c r="H771" s="4" t="str">
        <f>$H$1&amp;F771</f>
        <v>，3898305</v>
      </c>
      <c r="I771" s="4" t="str">
        <f>VLOOKUP(A771,HOP!A:U,21,0)</f>
        <v>直连</v>
      </c>
    </row>
    <row r="772" s="4" customFormat="1" hidden="1" spans="1:9">
      <c r="A772" s="5">
        <v>999226673675622</v>
      </c>
      <c r="B772" s="6">
        <v>45177</v>
      </c>
      <c r="C772" s="6">
        <v>45178</v>
      </c>
      <c r="D772" s="4">
        <v>844.66</v>
      </c>
      <c r="E772" s="4" t="str">
        <f>VLOOKUP(A772,HOP!A:L,12,0)</f>
        <v>844.66</v>
      </c>
      <c r="F772" s="4" t="str">
        <f>VLOOKUP(A772,HOP!A:C,3,0)</f>
        <v>3898336</v>
      </c>
      <c r="G772" s="4">
        <f t="shared" si="24"/>
        <v>0</v>
      </c>
      <c r="H772" s="4" t="str">
        <f>$H$1&amp;F772</f>
        <v>，3898336</v>
      </c>
      <c r="I772" s="4" t="str">
        <f>VLOOKUP(A772,HOP!A:U,21,0)</f>
        <v>直连</v>
      </c>
    </row>
    <row r="773" s="4" customFormat="1" hidden="1" spans="1:9">
      <c r="A773" s="5">
        <v>999226699068415</v>
      </c>
      <c r="B773" s="6">
        <v>45177</v>
      </c>
      <c r="C773" s="6">
        <v>45178</v>
      </c>
      <c r="D773" s="4">
        <v>343.15</v>
      </c>
      <c r="E773" s="4" t="str">
        <f>VLOOKUP(A773,HOP!A:L,12,0)</f>
        <v>343.15</v>
      </c>
      <c r="F773" s="4" t="str">
        <f>VLOOKUP(A773,HOP!A:C,3,0)</f>
        <v>3898379</v>
      </c>
      <c r="G773" s="4">
        <f t="shared" si="24"/>
        <v>0</v>
      </c>
      <c r="H773" s="4" t="str">
        <f>$H$1&amp;F773</f>
        <v>，3898379</v>
      </c>
      <c r="I773" s="4" t="str">
        <f>VLOOKUP(A773,HOP!A:U,21,0)</f>
        <v>直连</v>
      </c>
    </row>
    <row r="774" s="4" customFormat="1" hidden="1" spans="1:9">
      <c r="A774" s="5">
        <v>999226699191583</v>
      </c>
      <c r="B774" s="6">
        <v>45177</v>
      </c>
      <c r="C774" s="6">
        <v>45178</v>
      </c>
      <c r="D774" s="4">
        <v>1464.09</v>
      </c>
      <c r="E774" s="4" t="str">
        <f>VLOOKUP(A774,HOP!A:L,12,0)</f>
        <v>1464.09</v>
      </c>
      <c r="F774" s="4" t="str">
        <f>VLOOKUP(A774,HOP!A:C,3,0)</f>
        <v>3898385</v>
      </c>
      <c r="G774" s="4">
        <f t="shared" si="24"/>
        <v>0</v>
      </c>
      <c r="H774" s="4" t="str">
        <f>$H$1&amp;F774</f>
        <v>，3898385</v>
      </c>
      <c r="I774" s="4" t="str">
        <f>VLOOKUP(A774,HOP!A:U,21,0)</f>
        <v>直连</v>
      </c>
    </row>
    <row r="775" s="4" customFormat="1" hidden="1" spans="1:9">
      <c r="A775" s="5">
        <v>999226702264123</v>
      </c>
      <c r="B775" s="6">
        <v>45177</v>
      </c>
      <c r="C775" s="6">
        <v>45178</v>
      </c>
      <c r="D775" s="4">
        <v>473.2</v>
      </c>
      <c r="E775" s="4" t="str">
        <f>VLOOKUP(A775,HOP!A:L,12,0)</f>
        <v>473.20</v>
      </c>
      <c r="F775" s="4" t="str">
        <f>VLOOKUP(A775,HOP!A:C,3,0)</f>
        <v>3898846</v>
      </c>
      <c r="G775" s="4">
        <f t="shared" si="24"/>
        <v>0</v>
      </c>
      <c r="H775" s="4" t="str">
        <f>$H$1&amp;F775</f>
        <v>，3898846</v>
      </c>
      <c r="I775" s="4" t="str">
        <f>VLOOKUP(A775,HOP!A:U,21,0)</f>
        <v>直连</v>
      </c>
    </row>
    <row r="776" s="4" customFormat="1" hidden="1" spans="1:9">
      <c r="A776" s="5">
        <v>999226702490484</v>
      </c>
      <c r="B776" s="6">
        <v>45177</v>
      </c>
      <c r="C776" s="6">
        <v>45178</v>
      </c>
      <c r="D776" s="4">
        <v>576.89</v>
      </c>
      <c r="E776" s="4" t="str">
        <f>VLOOKUP(A776,HOP!A:L,12,0)</f>
        <v>576.89</v>
      </c>
      <c r="F776" s="4" t="str">
        <f>VLOOKUP(A776,HOP!A:C,3,0)</f>
        <v>3898911</v>
      </c>
      <c r="G776" s="4">
        <f t="shared" si="24"/>
        <v>0</v>
      </c>
      <c r="H776" s="4" t="str">
        <f>$H$1&amp;F776</f>
        <v>，3898911</v>
      </c>
      <c r="I776" s="4" t="str">
        <f>VLOOKUP(A776,HOP!A:U,21,0)</f>
        <v>直连</v>
      </c>
    </row>
    <row r="777" s="4" customFormat="1" hidden="1" spans="1:9">
      <c r="A777" s="5">
        <v>999226702610863</v>
      </c>
      <c r="B777" s="6">
        <v>45177</v>
      </c>
      <c r="C777" s="6">
        <v>45178</v>
      </c>
      <c r="D777" s="4">
        <v>0</v>
      </c>
      <c r="E777" s="4" t="e">
        <f>VLOOKUP(A777,HOP!A:L,12,0)</f>
        <v>#N/A</v>
      </c>
      <c r="F777" s="4" t="e">
        <f>VLOOKUP(A777,HOP!A:C,3,0)</f>
        <v>#N/A</v>
      </c>
      <c r="G777" s="4" t="e">
        <f t="shared" si="24"/>
        <v>#N/A</v>
      </c>
      <c r="H777" s="4" t="e">
        <f>$H$1&amp;F777</f>
        <v>#N/A</v>
      </c>
      <c r="I777" s="4" t="e">
        <f>VLOOKUP(A777,HOP!A:U,21,0)</f>
        <v>#N/A</v>
      </c>
    </row>
    <row r="778" s="4" customFormat="1" hidden="1" spans="1:9">
      <c r="A778" s="5">
        <v>999226703680219</v>
      </c>
      <c r="B778" s="6">
        <v>45177</v>
      </c>
      <c r="C778" s="6">
        <v>45178</v>
      </c>
      <c r="D778" s="4">
        <v>296.4</v>
      </c>
      <c r="E778" s="4" t="str">
        <f>VLOOKUP(A778,HOP!A:L,12,0)</f>
        <v>296.40</v>
      </c>
      <c r="F778" s="4" t="str">
        <f>VLOOKUP(A778,HOP!A:C,3,0)</f>
        <v>3899145</v>
      </c>
      <c r="G778" s="4">
        <f t="shared" si="24"/>
        <v>0</v>
      </c>
      <c r="H778" s="4" t="str">
        <f>$H$1&amp;F778</f>
        <v>，3899145</v>
      </c>
      <c r="I778" s="4" t="str">
        <f>VLOOKUP(A778,HOP!A:U,21,0)</f>
        <v>直连</v>
      </c>
    </row>
    <row r="779" s="4" customFormat="1" hidden="1" spans="1:9">
      <c r="A779" s="5">
        <v>999226703984426</v>
      </c>
      <c r="B779" s="6">
        <v>45177</v>
      </c>
      <c r="C779" s="6">
        <v>45178</v>
      </c>
      <c r="D779" s="4">
        <v>170.63</v>
      </c>
      <c r="E779" s="4" t="str">
        <f>VLOOKUP(A779,HOP!A:L,12,0)</f>
        <v>170.63</v>
      </c>
      <c r="F779" s="4" t="str">
        <f>VLOOKUP(A779,HOP!A:C,3,0)</f>
        <v>3899230</v>
      </c>
      <c r="G779" s="4">
        <f t="shared" si="24"/>
        <v>0</v>
      </c>
      <c r="H779" s="4" t="str">
        <f>$H$1&amp;F779</f>
        <v>，3899230</v>
      </c>
      <c r="I779" s="4" t="str">
        <f>VLOOKUP(A779,HOP!A:U,21,0)</f>
        <v>直连</v>
      </c>
    </row>
    <row r="780" s="4" customFormat="1" hidden="1" spans="1:9">
      <c r="A780" s="5">
        <v>999226706081396</v>
      </c>
      <c r="B780" s="6">
        <v>45177</v>
      </c>
      <c r="C780" s="6">
        <v>45178</v>
      </c>
      <c r="D780" s="4">
        <v>1370.01</v>
      </c>
      <c r="E780" s="4" t="str">
        <f>VLOOKUP(A780,HOP!A:L,12,0)</f>
        <v>1370.01</v>
      </c>
      <c r="F780" s="4" t="str">
        <f>VLOOKUP(A780,HOP!A:C,3,0)</f>
        <v>3899830</v>
      </c>
      <c r="G780" s="4">
        <f t="shared" si="24"/>
        <v>0</v>
      </c>
      <c r="H780" s="4" t="str">
        <f>$H$1&amp;F780</f>
        <v>，3899830</v>
      </c>
      <c r="I780" s="4" t="str">
        <f>VLOOKUP(A780,HOP!A:U,21,0)</f>
        <v>直连</v>
      </c>
    </row>
    <row r="781" s="4" customFormat="1" hidden="1" spans="1:9">
      <c r="A781" s="5">
        <v>999226706274572</v>
      </c>
      <c r="B781" s="6">
        <v>45177</v>
      </c>
      <c r="C781" s="6">
        <v>45178</v>
      </c>
      <c r="D781" s="4">
        <v>136.79</v>
      </c>
      <c r="E781" s="4" t="str">
        <f>VLOOKUP(A781,HOP!A:L,12,0)</f>
        <v>136.79</v>
      </c>
      <c r="F781" s="4" t="str">
        <f>VLOOKUP(A781,HOP!A:C,3,0)</f>
        <v>3899872</v>
      </c>
      <c r="G781" s="4">
        <f t="shared" si="24"/>
        <v>0</v>
      </c>
      <c r="H781" s="4" t="str">
        <f>$H$1&amp;F781</f>
        <v>，3899872</v>
      </c>
      <c r="I781" s="4" t="str">
        <f>VLOOKUP(A781,HOP!A:U,21,0)</f>
        <v>直连</v>
      </c>
    </row>
    <row r="782" s="4" customFormat="1" hidden="1" spans="1:9">
      <c r="A782" s="5">
        <v>999226706594052</v>
      </c>
      <c r="B782" s="6">
        <v>45177</v>
      </c>
      <c r="C782" s="6">
        <v>45178</v>
      </c>
      <c r="D782" s="4">
        <v>845.15</v>
      </c>
      <c r="E782" s="4" t="str">
        <f>VLOOKUP(A782,HOP!A:L,12,0)</f>
        <v>845.15</v>
      </c>
      <c r="F782" s="4" t="str">
        <f>VLOOKUP(A782,HOP!A:C,3,0)</f>
        <v>3899925</v>
      </c>
      <c r="G782" s="4">
        <f t="shared" si="24"/>
        <v>0</v>
      </c>
      <c r="H782" s="4" t="str">
        <f>$H$1&amp;F782</f>
        <v>，3899925</v>
      </c>
      <c r="I782" s="4" t="str">
        <f>VLOOKUP(A782,HOP!A:U,21,0)</f>
        <v>直连</v>
      </c>
    </row>
    <row r="783" s="4" customFormat="1" hidden="1" spans="1:9">
      <c r="A783" s="5">
        <v>999226708275845</v>
      </c>
      <c r="B783" s="6">
        <v>45177</v>
      </c>
      <c r="C783" s="6">
        <v>45178</v>
      </c>
      <c r="D783" s="4">
        <v>401.38</v>
      </c>
      <c r="E783" s="4" t="str">
        <f>VLOOKUP(A783,HOP!A:L,12,0)</f>
        <v>401.38</v>
      </c>
      <c r="F783" s="4" t="str">
        <f>VLOOKUP(A783,HOP!A:C,3,0)</f>
        <v>3900635</v>
      </c>
      <c r="G783" s="4">
        <f t="shared" si="24"/>
        <v>0</v>
      </c>
      <c r="H783" s="4" t="str">
        <f>$H$1&amp;F783</f>
        <v>，3900635</v>
      </c>
      <c r="I783" s="4" t="str">
        <f>VLOOKUP(A783,HOP!A:U,21,0)</f>
        <v>直连</v>
      </c>
    </row>
    <row r="784" s="4" customFormat="1" hidden="1" spans="1:9">
      <c r="A784" s="5">
        <v>999226708866263</v>
      </c>
      <c r="B784" s="6">
        <v>45177</v>
      </c>
      <c r="C784" s="6">
        <v>45178</v>
      </c>
      <c r="D784" s="4">
        <v>600.25</v>
      </c>
      <c r="E784" s="4" t="str">
        <f>VLOOKUP(A784,HOP!A:L,12,0)</f>
        <v>600.25</v>
      </c>
      <c r="F784" s="4" t="str">
        <f>VLOOKUP(A784,HOP!A:C,3,0)</f>
        <v>3900750</v>
      </c>
      <c r="G784" s="4">
        <f t="shared" si="24"/>
        <v>0</v>
      </c>
      <c r="H784" s="4" t="str">
        <f>$H$1&amp;F784</f>
        <v>，3900750</v>
      </c>
      <c r="I784" s="4" t="str">
        <f>VLOOKUP(A784,HOP!A:U,21,0)</f>
        <v>直连</v>
      </c>
    </row>
    <row r="785" s="4" customFormat="1" hidden="1" spans="1:9">
      <c r="A785" s="5">
        <v>999226710297924</v>
      </c>
      <c r="B785" s="6">
        <v>45177</v>
      </c>
      <c r="C785" s="6">
        <v>45178</v>
      </c>
      <c r="D785" s="4">
        <v>145.89</v>
      </c>
      <c r="E785" s="4" t="str">
        <f>VLOOKUP(A785,HOP!A:L,12,0)</f>
        <v>145.89</v>
      </c>
      <c r="F785" s="4" t="str">
        <f>VLOOKUP(A785,HOP!A:C,3,0)</f>
        <v>3901138</v>
      </c>
      <c r="G785" s="4">
        <f t="shared" si="24"/>
        <v>0</v>
      </c>
      <c r="H785" s="4" t="str">
        <f>$H$1&amp;F785</f>
        <v>，3901138</v>
      </c>
      <c r="I785" s="4" t="str">
        <f>VLOOKUP(A785,HOP!A:U,21,0)</f>
        <v>直连</v>
      </c>
    </row>
    <row r="786" s="4" customFormat="1" hidden="1" spans="1:9">
      <c r="A786" s="5">
        <v>999226711558030</v>
      </c>
      <c r="B786" s="6">
        <v>45177</v>
      </c>
      <c r="C786" s="6">
        <v>45178</v>
      </c>
      <c r="D786" s="4">
        <v>685.97</v>
      </c>
      <c r="E786" s="4" t="str">
        <f>VLOOKUP(A786,HOP!A:L,12,0)</f>
        <v>685.97</v>
      </c>
      <c r="F786" s="4" t="str">
        <f>VLOOKUP(A786,HOP!A:C,3,0)</f>
        <v>3901674</v>
      </c>
      <c r="G786" s="4">
        <f t="shared" si="24"/>
        <v>0</v>
      </c>
      <c r="H786" s="4" t="str">
        <f>$H$1&amp;F786</f>
        <v>，3901674</v>
      </c>
      <c r="I786" s="4" t="str">
        <f>VLOOKUP(A786,HOP!A:U,21,0)</f>
        <v>直连</v>
      </c>
    </row>
    <row r="787" s="4" customFormat="1" hidden="1" spans="1:9">
      <c r="A787" s="5">
        <v>999226711607795</v>
      </c>
      <c r="B787" s="6">
        <v>45177</v>
      </c>
      <c r="C787" s="6">
        <v>45178</v>
      </c>
      <c r="D787" s="4">
        <v>367.69</v>
      </c>
      <c r="E787" s="4" t="str">
        <f>VLOOKUP(A787,HOP!A:L,12,0)</f>
        <v>367.69</v>
      </c>
      <c r="F787" s="4" t="str">
        <f>VLOOKUP(A787,HOP!A:C,3,0)</f>
        <v>3901678</v>
      </c>
      <c r="G787" s="4">
        <f t="shared" si="24"/>
        <v>0</v>
      </c>
      <c r="H787" s="4" t="str">
        <f>$H$1&amp;F787</f>
        <v>，3901678</v>
      </c>
      <c r="I787" s="4" t="str">
        <f>VLOOKUP(A787,HOP!A:U,21,0)</f>
        <v>直连</v>
      </c>
    </row>
    <row r="788" s="4" customFormat="1" hidden="1" spans="1:9">
      <c r="A788" s="5">
        <v>999226712142195</v>
      </c>
      <c r="B788" s="6">
        <v>45177</v>
      </c>
      <c r="C788" s="6">
        <v>45178</v>
      </c>
      <c r="D788" s="4">
        <v>648.21</v>
      </c>
      <c r="E788" s="4" t="str">
        <f>VLOOKUP(A788,HOP!A:L,12,0)</f>
        <v>648.21</v>
      </c>
      <c r="F788" s="4" t="str">
        <f>VLOOKUP(A788,HOP!A:C,3,0)</f>
        <v>3901909</v>
      </c>
      <c r="G788" s="4">
        <f t="shared" si="24"/>
        <v>0</v>
      </c>
      <c r="H788" s="4" t="str">
        <f>$H$1&amp;F788</f>
        <v>，3901909</v>
      </c>
      <c r="I788" s="4" t="str">
        <f>VLOOKUP(A788,HOP!A:U,21,0)</f>
        <v>直连</v>
      </c>
    </row>
    <row r="789" s="4" customFormat="1" hidden="1" spans="1:9">
      <c r="A789" s="5">
        <v>999226712540217</v>
      </c>
      <c r="B789" s="6">
        <v>45177</v>
      </c>
      <c r="C789" s="6">
        <v>45178</v>
      </c>
      <c r="D789" s="4">
        <v>371</v>
      </c>
      <c r="E789" s="4" t="str">
        <f>VLOOKUP(A789,HOP!A:L,12,0)</f>
        <v>371.00</v>
      </c>
      <c r="F789" s="4" t="str">
        <f>VLOOKUP(A789,HOP!A:C,3,0)</f>
        <v>3902020</v>
      </c>
      <c r="G789" s="4">
        <f t="shared" si="24"/>
        <v>0</v>
      </c>
      <c r="H789" s="4" t="str">
        <f>$H$1&amp;F789</f>
        <v>，3902020</v>
      </c>
      <c r="I789" s="4" t="str">
        <f>VLOOKUP(A789,HOP!A:U,21,0)</f>
        <v>直连</v>
      </c>
    </row>
    <row r="790" s="4" customFormat="1" hidden="1" spans="1:9">
      <c r="A790" s="5">
        <v>999226712729991</v>
      </c>
      <c r="B790" s="6">
        <v>45177</v>
      </c>
      <c r="C790" s="6">
        <v>45178</v>
      </c>
      <c r="D790" s="4">
        <v>509.18</v>
      </c>
      <c r="E790" s="4" t="str">
        <f>VLOOKUP(A790,HOP!A:L,12,0)</f>
        <v>509.18</v>
      </c>
      <c r="F790" s="4" t="str">
        <f>VLOOKUP(A790,HOP!A:C,3,0)</f>
        <v>3902072</v>
      </c>
      <c r="G790" s="4">
        <f t="shared" si="24"/>
        <v>0</v>
      </c>
      <c r="H790" s="4" t="str">
        <f>$H$1&amp;F790</f>
        <v>，3902072</v>
      </c>
      <c r="I790" s="4" t="str">
        <f>VLOOKUP(A790,HOP!A:U,21,0)</f>
        <v>直连</v>
      </c>
    </row>
    <row r="791" s="4" customFormat="1" hidden="1" spans="1:9">
      <c r="A791" s="5">
        <v>999226712832762</v>
      </c>
      <c r="B791" s="6">
        <v>45177</v>
      </c>
      <c r="C791" s="6">
        <v>45178</v>
      </c>
      <c r="D791" s="4">
        <v>423.07</v>
      </c>
      <c r="E791" s="4" t="str">
        <f>VLOOKUP(A791,HOP!A:L,12,0)</f>
        <v>423.07</v>
      </c>
      <c r="F791" s="4" t="str">
        <f>VLOOKUP(A791,HOP!A:C,3,0)</f>
        <v>3902291</v>
      </c>
      <c r="G791" s="4">
        <f t="shared" si="24"/>
        <v>0</v>
      </c>
      <c r="H791" s="4" t="str">
        <f>$H$1&amp;F791</f>
        <v>，3902291</v>
      </c>
      <c r="I791" s="4" t="str">
        <f>VLOOKUP(A791,HOP!A:U,21,0)</f>
        <v>直连</v>
      </c>
    </row>
    <row r="792" s="4" customFormat="1" hidden="1" spans="1:9">
      <c r="A792" s="5">
        <v>999226712920511</v>
      </c>
      <c r="B792" s="6">
        <v>45177</v>
      </c>
      <c r="C792" s="6">
        <v>45178</v>
      </c>
      <c r="D792" s="4">
        <v>320.04</v>
      </c>
      <c r="E792" s="4" t="str">
        <f>VLOOKUP(A792,HOP!A:L,12,0)</f>
        <v>320.05</v>
      </c>
      <c r="F792" s="4" t="str">
        <f>VLOOKUP(A792,HOP!A:C,3,0)</f>
        <v>3902319</v>
      </c>
      <c r="G792" s="4">
        <f t="shared" si="24"/>
        <v>-0.00999999999999091</v>
      </c>
      <c r="H792" s="4" t="str">
        <f>$H$1&amp;F792</f>
        <v>，3902319</v>
      </c>
      <c r="I792" s="4" t="str">
        <f>VLOOKUP(A792,HOP!A:U,21,0)</f>
        <v>直连</v>
      </c>
    </row>
    <row r="793" s="4" customFormat="1" hidden="1" spans="1:9">
      <c r="A793" s="5">
        <v>999226713174715</v>
      </c>
      <c r="B793" s="6">
        <v>45177</v>
      </c>
      <c r="C793" s="6">
        <v>45178</v>
      </c>
      <c r="D793" s="4">
        <v>261.36</v>
      </c>
      <c r="E793" s="4" t="str">
        <f>VLOOKUP(A793,HOP!A:L,12,0)</f>
        <v>261.36</v>
      </c>
      <c r="F793" s="4" t="str">
        <f>VLOOKUP(A793,HOP!A:C,3,0)</f>
        <v>3902385</v>
      </c>
      <c r="G793" s="4">
        <f t="shared" si="24"/>
        <v>0</v>
      </c>
      <c r="H793" s="4" t="str">
        <f>$H$1&amp;F793</f>
        <v>，3902385</v>
      </c>
      <c r="I793" s="4" t="str">
        <f>VLOOKUP(A793,HOP!A:U,21,0)</f>
        <v>直连</v>
      </c>
    </row>
    <row r="794" s="4" customFormat="1" hidden="1" spans="1:9">
      <c r="A794" s="5">
        <v>999226713747487</v>
      </c>
      <c r="B794" s="6">
        <v>45177</v>
      </c>
      <c r="C794" s="6">
        <v>45178</v>
      </c>
      <c r="D794" s="4">
        <v>171.93</v>
      </c>
      <c r="E794" s="4" t="str">
        <f>VLOOKUP(A794,HOP!A:L,12,0)</f>
        <v>171.93</v>
      </c>
      <c r="F794" s="4" t="str">
        <f>VLOOKUP(A794,HOP!A:C,3,0)</f>
        <v>3902732</v>
      </c>
      <c r="G794" s="4">
        <f t="shared" si="24"/>
        <v>0</v>
      </c>
      <c r="H794" s="4" t="str">
        <f>$H$1&amp;F794</f>
        <v>，3902732</v>
      </c>
      <c r="I794" s="4" t="str">
        <f>VLOOKUP(A794,HOP!A:U,21,0)</f>
        <v>直连</v>
      </c>
    </row>
    <row r="795" s="4" customFormat="1" hidden="1" spans="1:9">
      <c r="A795" s="5">
        <v>999226713895019</v>
      </c>
      <c r="B795" s="6">
        <v>45177</v>
      </c>
      <c r="C795" s="6">
        <v>45178</v>
      </c>
      <c r="D795" s="4">
        <v>1064.79</v>
      </c>
      <c r="E795" s="4" t="str">
        <f>VLOOKUP(A795,HOP!A:L,12,0)</f>
        <v>1064.79</v>
      </c>
      <c r="F795" s="4" t="str">
        <f>VLOOKUP(A795,HOP!A:C,3,0)</f>
        <v>3902799</v>
      </c>
      <c r="G795" s="4">
        <f t="shared" si="24"/>
        <v>0</v>
      </c>
      <c r="H795" s="4" t="str">
        <f>$H$1&amp;F795</f>
        <v>，3902799</v>
      </c>
      <c r="I795" s="4" t="str">
        <f>VLOOKUP(A795,HOP!A:U,21,0)</f>
        <v>直连</v>
      </c>
    </row>
    <row r="797" spans="4:4">
      <c r="D797" s="4">
        <f>SUM(D2:D796)</f>
        <v>1162570.03</v>
      </c>
    </row>
    <row r="799" spans="4:4">
      <c r="D799" s="4" t="s">
        <v>4036</v>
      </c>
    </row>
    <row r="803" spans="1:3">
      <c r="A803" s="4" t="s">
        <v>4037</v>
      </c>
      <c r="C803" s="4">
        <v>175529.71</v>
      </c>
    </row>
    <row r="804" spans="1:3">
      <c r="A804" s="4" t="s">
        <v>4038</v>
      </c>
      <c r="C804" s="4">
        <v>988088.32</v>
      </c>
    </row>
    <row r="805" spans="1:3">
      <c r="A805" s="4" t="s">
        <v>4039</v>
      </c>
      <c r="C805" s="4">
        <v>119.74</v>
      </c>
    </row>
    <row r="806" spans="1:3">
      <c r="A806" s="4" t="s">
        <v>4040</v>
      </c>
      <c r="C806" s="4">
        <v>-1167.74</v>
      </c>
    </row>
    <row r="807" spans="1:3">
      <c r="A807" s="4" t="s">
        <v>4041</v>
      </c>
      <c r="C807" s="4">
        <f>SUBTOTAL(9,C803:C806)</f>
        <v>1162570.03</v>
      </c>
    </row>
  </sheetData>
  <autoFilter ref="A1:XFD805">
    <filterColumn colId="3">
      <filters blank="1">
        <filter val="475.1"/>
        <filter val="685.1"/>
        <filter val="779.1"/>
        <filter val="1205.1"/>
        <filter val="1391.1"/>
        <filter val="4531.1"/>
        <filter val="265.2"/>
        <filter val="1069.2"/>
        <filter val="1649.2"/>
        <filter val="2605.2"/>
        <filter val="859.3"/>
        <filter val="2079.3"/>
        <filter val="591.4"/>
        <filter val="1031.5"/>
        <filter val="1789.5"/>
        <filter val="2369.5"/>
        <filter val="3935.5"/>
        <filter val="4699.5"/>
        <filter val="889.6"/>
        <filter val="1395.6"/>
        <filter val="661.7"/>
        <filter val="309.8"/>
        <filter val="1221.8"/>
        <filter val="1899.8"/>
        <filter val="3219.9"/>
        <filter val="918"/>
        <filter val="1122"/>
        <filter val="549"/>
        <filter val="1227.01"/>
        <filter val="1370.01"/>
        <filter val="2372.01"/>
        <filter val="1063.02"/>
        <filter val="1096.02"/>
        <filter val="1107.02"/>
        <filter val="1502.02"/>
        <filter val="1722.02"/>
        <filter val="1756.02"/>
        <filter val="1795.02"/>
        <filter val="2124.02"/>
        <filter val="2149.02"/>
        <filter val="3039.02"/>
        <filter val="3661.02"/>
        <filter val="1670.04"/>
        <filter val="2091.04"/>
        <filter val="6809.04"/>
        <filter val="1103.05"/>
        <filter val="1018.06"/>
        <filter val="1100.07"/>
        <filter val="1838.07"/>
        <filter val="1253.08"/>
        <filter val="1761.08"/>
        <filter val="1921.08"/>
        <filter val="4149.08"/>
        <filter val="4696.08"/>
        <filter val="1445.09"/>
        <filter val="1464.09"/>
        <filter val="8028.09"/>
        <filter val="686.1"/>
        <filter val="1166.1"/>
        <filter val="1516.3"/>
        <filter val="296.4"/>
        <filter val="1646.4"/>
        <filter val="5086.4"/>
        <filter val="132.6"/>
        <filter val="502.6"/>
        <filter val="1002.6"/>
        <filter val="282.7"/>
        <filter val="506.7"/>
        <filter val="1092.7"/>
        <filter val="986.8"/>
        <filter val="1006.8"/>
        <filter val="302.9"/>
        <filter val="3402.9"/>
        <filter val="3426.9"/>
        <filter val="69.01"/>
        <filter val="181.01"/>
        <filter val="373.01"/>
        <filter val="750.01"/>
        <filter val="893.01"/>
        <filter val="224.02"/>
        <filter val="321.02"/>
        <filter val="503.02"/>
        <filter val="551.02"/>
        <filter val="86.03"/>
        <filter val="350.03"/>
        <filter val="803.03"/>
        <filter val="825.03"/>
        <filter val="968.03"/>
        <filter val="320.04"/>
        <filter val="465.04"/>
        <filter val="497.04"/>
        <filter val="521.04"/>
        <filter val="688.04"/>
        <filter val="718.04"/>
        <filter val="813.04"/>
        <filter val="956.04"/>
        <filter val="266.06"/>
        <filter val="277.06"/>
        <filter val="309.06"/>
        <filter val="600.06"/>
        <filter val="828.06"/>
        <filter val="840.06"/>
        <filter val="423.07"/>
        <filter val="715.07"/>
        <filter val="902.07"/>
        <filter val="602.08"/>
        <filter val="643.08"/>
        <filter val="241.09"/>
        <filter val="284.09"/>
        <filter val="572.09"/>
        <filter val="449.11"/>
        <filter val="528.11"/>
        <filter val="538.11"/>
        <filter val="787.11"/>
        <filter val="913.11"/>
        <filter val="1243.41"/>
        <filter val="1278.41"/>
        <filter val="344.12"/>
        <filter val="345.12"/>
        <filter val="363.12"/>
        <filter val="950.12"/>
        <filter val="993.12"/>
        <filter val="1250.42"/>
        <filter val="1287.42"/>
        <filter val="1294.42"/>
        <filter val="2012.42"/>
        <filter val="2370.42"/>
        <filter val="3018.42"/>
        <filter val="702.13"/>
        <filter val="1022.43"/>
        <filter val="590.14"/>
        <filter val="1007.44"/>
        <filter val="1229.44"/>
        <filter val="2079.44"/>
        <filter val="8528.44"/>
        <filter val="181.15"/>
        <filter val="343.15"/>
        <filter val="660.15"/>
        <filter val="724.15"/>
        <filter val="819.15"/>
        <filter val="845.15"/>
        <filter val="246.16"/>
        <filter val="325.16"/>
        <filter val="947.16"/>
        <filter val="1292.46"/>
        <filter val="1476.46"/>
        <filter val="3671.46"/>
        <filter val="339.17"/>
        <filter val="812.17"/>
        <filter val="202.18"/>
        <filter val="267.18"/>
        <filter val="457.18"/>
        <filter val="509.18"/>
        <filter val="928.18"/>
        <filter val="952.18"/>
        <filter val="1080.48"/>
        <filter val="1221.48"/>
        <filter val="1364.48"/>
        <filter val="1507.48"/>
        <filter val="1566.48"/>
        <filter val="1995.48"/>
        <filter val="2545.48"/>
        <filter val="2967.48"/>
        <filter val="3193.48"/>
        <filter val="197.19"/>
        <filter val="358.19"/>
        <filter val="472.19"/>
        <filter val="509.19"/>
        <filter val="1349.49"/>
        <filter val="2440.49"/>
        <filter val="611.21"/>
        <filter val="640.21"/>
        <filter val="648.21"/>
        <filter val="788.21"/>
        <filter val="896.21"/>
        <filter val="1503.31"/>
        <filter val="2178.31"/>
        <filter val="3122.31"/>
        <filter val="3155.31"/>
        <filter val="228.22"/>
        <filter val="874.22"/>
        <filter val="893.22"/>
        <filter val="982.22"/>
        <filter val="1172.32"/>
        <filter val="2029.32"/>
        <filter val="2620.32"/>
        <filter val="3004.32"/>
        <filter val="3333.32"/>
        <filter val="7272.32"/>
        <filter val="321.23"/>
        <filter val="487.23"/>
        <filter val="257.24"/>
        <filter val="655.24"/>
        <filter val="1050.34"/>
        <filter val="1076.34"/>
        <filter val="2256.34"/>
        <filter val="4604.34"/>
        <filter val="4653.34"/>
        <filter val="196.25"/>
        <filter val="400.25"/>
        <filter val="503.25"/>
        <filter val="600.25"/>
        <filter val="1813.35"/>
        <filter val="488.26"/>
        <filter val="665.26"/>
        <filter val="722.26"/>
        <filter val="769.26"/>
        <filter val="1372.36"/>
        <filter val="1390.36"/>
        <filter val="1578.36"/>
        <filter val="-518.37"/>
        <filter val="273.27"/>
        <filter val="503.27"/>
        <filter val="882.27"/>
        <filter val="985.27"/>
        <filter val="1117.37"/>
        <filter val="1211.37"/>
        <filter val="1220.37"/>
        <filter val="1520.37"/>
        <filter val="5628"/>
        <filter val="406.28"/>
        <filter val="500.28"/>
        <filter val="928.28"/>
        <filter val="1184.38"/>
        <filter val="307.29"/>
        <filter val="877.29"/>
        <filter val="3927.39"/>
        <filter val="435.31"/>
        <filter val="617.31"/>
        <filter val="4152.21"/>
        <filter val="374.32"/>
        <filter val="454.32"/>
        <filter val="763.32"/>
        <filter val="819.32"/>
        <filter val="884.32"/>
        <filter val="977.32"/>
        <filter val="2763.22"/>
        <filter val="105.33"/>
        <filter val="619.33"/>
        <filter val="1714.23"/>
        <filter val="5532.23"/>
        <filter val="287.34"/>
        <filter val="440.34"/>
        <filter val="731.34"/>
        <filter val="1063.24"/>
        <filter val="1114.24"/>
        <filter val="194.35"/>
        <filter val="563.35"/>
        <filter val="720.35"/>
        <filter val="1032.25"/>
        <filter val="196.36"/>
        <filter val="261.36"/>
        <filter val="369.36"/>
        <filter val="371.36"/>
        <filter val="564.36"/>
        <filter val="588.36"/>
        <filter val="620.36"/>
        <filter val="745.36"/>
        <filter val="1344.26"/>
        <filter val="1419.26"/>
        <filter val="1427.26"/>
        <filter val="1661.26"/>
        <filter val="3371.26"/>
        <filter val="3717.26"/>
        <filter val="8136.26"/>
        <filter val="9274.26"/>
        <filter val="470.37"/>
        <filter val="2152.27"/>
        <filter val="2198.27"/>
        <filter val="7947.27"/>
        <filter val="401.38"/>
        <filter val="465.38"/>
        <filter val="496.38"/>
        <filter val="1127.28"/>
        <filter val="1449.28"/>
        <filter val="1712.28"/>
        <filter val="1747.28"/>
        <filter val="639"/>
        <filter val="-930.29"/>
        <filter val="195.39"/>
        <filter val="1159.29"/>
        <filter val="1386.29"/>
        <filter val="2808.29"/>
        <filter val="161.41"/>
        <filter val="498.41"/>
        <filter val="583.41"/>
        <filter val="607.42"/>
        <filter val="1561.12"/>
        <filter val="2370.12"/>
        <filter val="2599.12"/>
        <filter val="2658.12"/>
        <filter val="3996.12"/>
        <filter val="457.43"/>
        <filter val="487.43"/>
        <filter val="1412.13"/>
        <filter val="257.44"/>
        <filter val="332.44"/>
        <filter val="429.44"/>
        <filter val="454.44"/>
        <filter val="491.44"/>
        <filter val="533.44"/>
        <filter val="556.44"/>
        <filter val="1382.14"/>
        <filter val="1419.14"/>
        <filter val="4772.14"/>
        <filter val="797.45"/>
        <filter val="851.45"/>
        <filter val="1161.15"/>
        <filter val="2604.15"/>
        <filter val="2904.15"/>
        <filter val="2963.15"/>
        <filter val="3032.15"/>
        <filter val="229.46"/>
        <filter val="557.46"/>
        <filter val="637.46"/>
        <filter val="1109.16"/>
        <filter val="1347.16"/>
        <filter val="1443.16"/>
        <filter val="2356.16"/>
        <filter val="2494.16"/>
        <filter val="2944.16"/>
        <filter val="4288.16"/>
        <filter val="4772.16"/>
        <filter val="6502.16"/>
        <filter val="7230.16"/>
        <filter val="330.47"/>
        <filter val="1311.17"/>
        <filter val="-64.48"/>
        <filter val="118.48"/>
        <filter val="231.49"/>
        <filter val="2819.19"/>
        <filter val="-523.81"/>
        <filter val="304.51"/>
        <filter val="592.51"/>
        <filter val="765.51"/>
        <filter val="9252"/>
        <filter val="124.52"/>
        <filter val="232.52"/>
        <filter val="557.52"/>
        <filter val="593.52"/>
        <filter val="644.52"/>
        <filter val="874.52"/>
        <filter val="962.52"/>
        <filter val="1381.82"/>
        <filter val="1503.82"/>
        <filter val="1591.82"/>
        <filter val="1700.82"/>
        <filter val="140.53"/>
        <filter val="316.53"/>
        <filter val="475.53"/>
        <filter val="660.53"/>
        <filter val="3744.83"/>
        <filter val="326.54"/>
        <filter val="541.54"/>
        <filter val="853.54"/>
        <filter val="1333.84"/>
        <filter val="1674.84"/>
        <filter val="2375.84"/>
        <filter val="2467.84"/>
        <filter val="1162570.03 HKD"/>
        <filter val="2702.84"/>
        <filter val="2844.84"/>
        <filter val="5372.84"/>
        <filter val="320.55"/>
        <filter val="710.55"/>
        <filter val="889.55"/>
        <filter val="321.56"/>
        <filter val="491.56"/>
        <filter val="617.56"/>
        <filter val="712.56"/>
        <filter val="717.56"/>
        <filter val="1701.86"/>
        <filter val="2019.86"/>
        <filter val="2054.86"/>
        <filter val="2585.86"/>
        <filter val="2805.86"/>
        <filter val="3157.86"/>
        <filter val="311.57"/>
        <filter val="579.57"/>
        <filter val="660.57"/>
        <filter val="2377.87"/>
        <filter val="180.58"/>
        <filter val="848.58"/>
        <filter val="1430.88"/>
        <filter val="1462.88"/>
        <filter val="1523.88"/>
        <filter val="1787.88"/>
        <filter val="1849.88"/>
        <filter val="3210.88"/>
        <filter val="384.59"/>
        <filter val="854.59"/>
        <filter val="1984.89"/>
        <filter val="2002.89"/>
        <filter val="3013.89"/>
        <filter val="3279.89"/>
        <filter val="3285.89"/>
        <filter val="146.61"/>
        <filter val="158.61"/>
        <filter val="254.61"/>
        <filter val="501.61"/>
        <filter val="1012.71"/>
        <filter val="2661.71"/>
        <filter val="3427.71"/>
        <filter val="5434.71"/>
        <filter val="689.62"/>
        <filter val="693.62"/>
        <filter val="879.62"/>
        <filter val="956.62"/>
        <filter val="1326.72"/>
        <filter val="1556.72"/>
        <filter val="1713.72"/>
        <filter val="170.63"/>
        <filter val="299.64"/>
        <filter val="487.64"/>
        <filter val="640.64"/>
        <filter val="717.64"/>
        <filter val="1247.74"/>
        <filter val="1816.74"/>
        <filter val="1976.74"/>
        <filter val="2166.74"/>
        <filter val="2236.74"/>
        <filter val="3628.74"/>
        <filter val="5668.74"/>
        <filter val="5786.74"/>
        <filter val="183.65"/>
        <filter val="367.66"/>
        <filter val="405.66"/>
        <filter val="432.66"/>
        <filter val="652.66"/>
        <filter val="837.66"/>
        <filter val="844.66"/>
        <filter val="1273.76"/>
        <filter val="1372.76"/>
        <filter val="1429.76"/>
        <filter val="1591.76"/>
        <filter val="1655.76"/>
        <filter val="1895.76"/>
        <filter val="2368.76"/>
        <filter val="4994.76"/>
        <filter val="1124.77"/>
        <filter val="643.68"/>
        <filter val="1507.78"/>
        <filter val="1873.78"/>
        <filter val="-256.79"/>
        <filter val="367.69"/>
        <filter val="371.69"/>
        <filter val="430.69"/>
        <filter val="567.69"/>
        <filter val="925.69"/>
        <filter val="1064.79"/>
        <filter val="1191.79"/>
        <filter val="206.71"/>
        <filter val="490.71"/>
        <filter val="2755.61"/>
        <filter val="365.72"/>
        <filter val="706.72"/>
        <filter val="1275.62"/>
        <filter val="1663.62"/>
        <filter val="1835.62"/>
        <filter val="3142.62"/>
        <filter val="3200.62"/>
        <filter val="2673"/>
        <filter val="237.73"/>
        <filter val="1162570.03"/>
        <filter val="3111.63"/>
        <filter val="698.74"/>
        <filter val="954.74"/>
        <filter val="1246.64"/>
        <filter val="1497.64"/>
        <filter val="3885.64"/>
        <filter val="765.75"/>
        <filter val="871.75"/>
        <filter val="1001.65"/>
        <filter val="2108.65"/>
        <filter val="8718.65"/>
        <filter val="152.76"/>
        <filter val="226.76"/>
        <filter val="275.76"/>
        <filter val="429.76"/>
        <filter val="581.76"/>
        <filter val="670.76"/>
        <filter val="744.76"/>
        <filter val="1309.66"/>
        <filter val="6294.66"/>
        <filter val="2724.67"/>
        <filter val="226.78"/>
        <filter val="382.78"/>
        <filter val="420.78"/>
        <filter val="421.78"/>
        <filter val="691.78"/>
        <filter val="934.78"/>
        <filter val="1229.68"/>
        <filter val="1361.68"/>
        <filter val="2041.68"/>
        <filter val="3332.68"/>
        <filter val="128.79"/>
        <filter val="136.79"/>
        <filter val="961.79"/>
        <filter val="977.79"/>
        <filter val="496.81"/>
        <filter val="542.81"/>
        <filter val="1029.51"/>
        <filter val="1396.51"/>
        <filter val="1693.51"/>
        <filter val="796.82"/>
        <filter val="1166.52"/>
        <filter val="1170.52"/>
        <filter val="1251.52"/>
        <filter val="1264.52"/>
        <filter val="1319.52"/>
        <filter val="1596.52"/>
        <filter val="1700.52"/>
        <filter val="2024.52"/>
        <filter val="3431.52"/>
        <filter val="692.83"/>
        <filter val="919.83"/>
        <filter val="1009.53"/>
        <filter val="361.84"/>
        <filter val="1137.54"/>
        <filter val="2228.54"/>
        <filter val="8107.54"/>
        <filter val="206.85"/>
        <filter val="428.85"/>
        <filter val="572.85"/>
        <filter val="718.85"/>
        <filter val="1247.55"/>
        <filter val="391.86"/>
        <filter val="657.86"/>
        <filter val="765.86"/>
        <filter val="884.86"/>
        <filter val="1477.56"/>
        <filter val="1665.56"/>
        <filter val="2261.56"/>
        <filter val="5030.56"/>
        <filter val="611.87"/>
        <filter val="740.87"/>
        <filter val="747.87"/>
        <filter val="756.87"/>
        <filter val="804.87"/>
        <filter val="1122.57"/>
        <filter val="1190.57"/>
        <filter val="3351.57"/>
        <filter val="153.88"/>
        <filter val="207.88"/>
        <filter val="326.88"/>
        <filter val="373.88"/>
        <filter val="547.88"/>
        <filter val="1514.58"/>
        <filter val="2510.58"/>
        <filter val="145.89"/>
        <filter val="576.89"/>
        <filter val="645.89"/>
        <filter val="768.89"/>
        <filter val="924.89"/>
        <filter val="1549.59"/>
        <filter val="567.91"/>
        <filter val="652.91"/>
        <filter val="882.91"/>
        <filter val="174.92"/>
        <filter val="180.92"/>
        <filter val="359.92"/>
        <filter val="387.92"/>
        <filter val="940.92"/>
        <filter val="171.93"/>
        <filter val="327.94"/>
        <filter val="578.94"/>
        <filter val="934.94"/>
        <filter val="318.95"/>
        <filter val="323.95"/>
        <filter val="153.96"/>
        <filter val="490.96"/>
        <filter val="626.96"/>
        <filter val="707.96"/>
        <filter val="761.96"/>
        <filter val="765.96"/>
        <filter val="344.97"/>
        <filter val="381.97"/>
        <filter val="495.97"/>
        <filter val="685.97"/>
        <filter val="127.98"/>
        <filter val="790.98"/>
        <filter val="898.98"/>
        <filter val="719.99"/>
        <filter val="-585.91"/>
        <filter val="1370.91"/>
        <filter val="1006.92"/>
        <filter val="1016.92"/>
        <filter val="1525.92"/>
        <filter val="1946.93"/>
        <filter val="3998.93"/>
        <filter val="4539.93"/>
        <filter val="1513.94"/>
        <filter val="1915.94"/>
        <filter val="3350.94"/>
        <filter val="-487.95"/>
        <filter val="2239.95"/>
        <filter val="2293.95"/>
        <filter val="4336.95"/>
        <filter val="1504.96"/>
        <filter val="1869.96"/>
        <filter val="2374.96"/>
        <filter val="9204.96"/>
        <filter val="2212.97"/>
        <filter val="-860.98"/>
        <filter val="1027.98"/>
        <filter val="1215.98"/>
        <filter val="2132.98"/>
        <filter val="2140.98"/>
        <filter val="-120.99"/>
        <filter val="1770.99"/>
        <filter val="1177.1"/>
        <filter val="2123.1"/>
        <filter val="473.2"/>
        <filter val="513.2"/>
        <filter val="1993.2"/>
        <filter val="1667.4"/>
        <filter val="3367.4"/>
        <filter val="87.5"/>
        <filter val="457.5"/>
        <filter val="987.5"/>
        <filter val="2607.6"/>
        <filter val="7577.6"/>
        <filter val="1183.7"/>
        <filter val="6753.7"/>
        <filter val="397.9"/>
        <filter val="19545.38"/>
        <filter val="3302"/>
        <filter val="341"/>
        <filter val="-1756"/>
        <filter val="-1073.65"/>
        <filter val="1367"/>
        <filter val="371"/>
        <filter val="2371"/>
        <filter val="-1852.73"/>
        <filter val="-1167.74"/>
        <filter val="-1351.82"/>
        <filter val="3385"/>
        <filter val="786"/>
        <filter val="12098.54"/>
        <filter val="399"/>
        <filter val="12148.59"/>
        <filter val="12026.62"/>
        <filter val="19343.67"/>
        <filter val="19306.68"/>
        <filter val="56455.46"/>
        <filter val="368.1"/>
        <filter val="684.1"/>
        <filter val="944.1"/>
        <filter val="1704.1"/>
        <filter val="2504.1"/>
        <filter val="860.2"/>
        <filter val="330.4"/>
        <filter val="618.4"/>
        <filter val="1324.4"/>
        <filter val="6110.4"/>
        <filter val="668.5"/>
        <filter val="550.6"/>
        <filter val="600.6"/>
        <filter val="7178.6"/>
        <filter val="644.7"/>
        <filter val="650.7"/>
        <filter val="1040.7"/>
        <filter val="234.8"/>
        <filter val="944.8"/>
        <filter val="984.8"/>
        <filter val="5590.8"/>
        <filter val="544.9"/>
        <filter val="2948.9"/>
        <filter val="5678.9"/>
        <filter val="34870.6"/>
        <filter val="2403"/>
        <filter val="1021"/>
        <filter val="434"/>
        <filter val="438"/>
        <filter val="2454"/>
        <filter val="5059"/>
        <filter val="3084"/>
        <filter val="897"/>
      </filters>
    </filterColumn>
    <filterColumn colId="6">
      <filters blank="1">
        <filter val="#N/A"/>
        <filter val="48.22"/>
        <filter val="71.5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84"/>
  <sheetViews>
    <sheetView workbookViewId="0">
      <selection activeCell="A1" sqref="$A1:$XFD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4042</v>
      </c>
      <c r="B1" s="2" t="s">
        <v>4043</v>
      </c>
      <c r="C1" s="2" t="s">
        <v>4044</v>
      </c>
      <c r="D1" s="2" t="s">
        <v>4045</v>
      </c>
      <c r="E1" s="2" t="s">
        <v>13</v>
      </c>
      <c r="F1" s="2" t="s">
        <v>5</v>
      </c>
      <c r="G1" s="2" t="s">
        <v>6</v>
      </c>
      <c r="H1" s="2" t="s">
        <v>4046</v>
      </c>
      <c r="I1" s="2" t="s">
        <v>4047</v>
      </c>
      <c r="J1" s="2" t="s">
        <v>4048</v>
      </c>
      <c r="K1" s="2" t="s">
        <v>4049</v>
      </c>
      <c r="L1" s="2" t="s">
        <v>4050</v>
      </c>
      <c r="M1" s="2" t="s">
        <v>4051</v>
      </c>
      <c r="N1" s="2" t="s">
        <v>4052</v>
      </c>
      <c r="O1" s="2" t="s">
        <v>4053</v>
      </c>
      <c r="P1" s="2" t="s">
        <v>4054</v>
      </c>
      <c r="Q1" s="2" t="s">
        <v>4055</v>
      </c>
      <c r="R1" s="2" t="s">
        <v>4056</v>
      </c>
      <c r="S1" s="2" t="s">
        <v>4057</v>
      </c>
      <c r="T1" s="2" t="s">
        <v>4058</v>
      </c>
      <c r="U1" s="2" t="s">
        <v>4059</v>
      </c>
      <c r="V1" s="2" t="s">
        <v>4060</v>
      </c>
    </row>
    <row r="2" s="1" customFormat="1" spans="1:22">
      <c r="A2" s="3">
        <v>999222145021634</v>
      </c>
      <c r="B2" s="1" t="s">
        <v>4061</v>
      </c>
      <c r="C2" s="1" t="s">
        <v>4062</v>
      </c>
      <c r="D2" s="1" t="s">
        <v>4063</v>
      </c>
      <c r="E2" s="1" t="s">
        <v>4064</v>
      </c>
      <c r="F2" s="1" t="s">
        <v>4065</v>
      </c>
      <c r="G2" s="1" t="s">
        <v>4066</v>
      </c>
      <c r="H2" s="1" t="s">
        <v>4067</v>
      </c>
      <c r="I2" s="1" t="s">
        <v>4068</v>
      </c>
      <c r="J2" s="1" t="s">
        <v>30</v>
      </c>
      <c r="K2" s="1" t="s">
        <v>4069</v>
      </c>
      <c r="L2" s="1" t="s">
        <v>4069</v>
      </c>
      <c r="M2" s="1" t="s">
        <v>4070</v>
      </c>
      <c r="N2" s="1" t="s">
        <v>4070</v>
      </c>
      <c r="O2" s="1" t="s">
        <v>4071</v>
      </c>
      <c r="P2" s="1" t="s">
        <v>4072</v>
      </c>
      <c r="Q2" s="1" t="s">
        <v>4073</v>
      </c>
      <c r="R2" s="1" t="s">
        <v>4074</v>
      </c>
      <c r="S2" s="1" t="s">
        <v>4075</v>
      </c>
      <c r="T2" s="1" t="s">
        <v>4076</v>
      </c>
      <c r="U2" s="1" t="s">
        <v>4008</v>
      </c>
      <c r="V2" s="1" t="s">
        <v>4077</v>
      </c>
    </row>
    <row r="3" s="1" customFormat="1" spans="1:22">
      <c r="A3" s="3">
        <v>999223832335726</v>
      </c>
      <c r="B3" s="1" t="s">
        <v>4078</v>
      </c>
      <c r="C3" s="1" t="s">
        <v>4079</v>
      </c>
      <c r="D3" s="1" t="s">
        <v>4080</v>
      </c>
      <c r="E3" s="1" t="s">
        <v>4081</v>
      </c>
      <c r="F3" s="1" t="s">
        <v>4082</v>
      </c>
      <c r="G3" s="1" t="s">
        <v>4065</v>
      </c>
      <c r="H3" s="1" t="s">
        <v>4067</v>
      </c>
      <c r="I3" s="1" t="s">
        <v>4083</v>
      </c>
      <c r="J3" s="1" t="s">
        <v>30</v>
      </c>
      <c r="K3" s="1" t="s">
        <v>4084</v>
      </c>
      <c r="L3" s="1" t="s">
        <v>4084</v>
      </c>
      <c r="M3" s="1" t="s">
        <v>4070</v>
      </c>
      <c r="N3" s="1" t="s">
        <v>4070</v>
      </c>
      <c r="O3" s="1" t="s">
        <v>4071</v>
      </c>
      <c r="P3" s="1" t="s">
        <v>4072</v>
      </c>
      <c r="Q3" s="1" t="s">
        <v>4073</v>
      </c>
      <c r="R3" s="1" t="s">
        <v>4085</v>
      </c>
      <c r="S3" s="1" t="s">
        <v>4075</v>
      </c>
      <c r="T3" s="1" t="s">
        <v>4076</v>
      </c>
      <c r="U3" s="1" t="s">
        <v>4008</v>
      </c>
      <c r="V3" s="1" t="s">
        <v>4086</v>
      </c>
    </row>
    <row r="4" s="1" customFormat="1" spans="1:22">
      <c r="A4" s="3">
        <v>999223916119226</v>
      </c>
      <c r="B4" s="1" t="s">
        <v>4087</v>
      </c>
      <c r="C4" s="1" t="s">
        <v>4088</v>
      </c>
      <c r="D4" s="1" t="s">
        <v>4089</v>
      </c>
      <c r="E4" s="1" t="s">
        <v>4090</v>
      </c>
      <c r="F4" s="1" t="s">
        <v>4091</v>
      </c>
      <c r="G4" s="1" t="s">
        <v>4092</v>
      </c>
      <c r="H4" s="1" t="s">
        <v>4067</v>
      </c>
      <c r="I4" s="1" t="s">
        <v>4093</v>
      </c>
      <c r="J4" s="1" t="s">
        <v>30</v>
      </c>
      <c r="K4" s="1" t="s">
        <v>4094</v>
      </c>
      <c r="L4" s="1" t="s">
        <v>4094</v>
      </c>
      <c r="M4" s="1" t="s">
        <v>4070</v>
      </c>
      <c r="N4" s="1" t="s">
        <v>4070</v>
      </c>
      <c r="O4" s="1" t="s">
        <v>4071</v>
      </c>
      <c r="P4" s="1" t="s">
        <v>4072</v>
      </c>
      <c r="Q4" s="1" t="s">
        <v>4073</v>
      </c>
      <c r="R4" s="1" t="s">
        <v>4095</v>
      </c>
      <c r="S4" s="1" t="s">
        <v>4075</v>
      </c>
      <c r="T4" s="1" t="s">
        <v>4076</v>
      </c>
      <c r="U4" s="1" t="s">
        <v>4008</v>
      </c>
      <c r="V4" s="1" t="s">
        <v>4096</v>
      </c>
    </row>
    <row r="5" s="1" customFormat="1" spans="1:22">
      <c r="A5" s="3">
        <v>999224044481433</v>
      </c>
      <c r="B5" s="1" t="s">
        <v>4097</v>
      </c>
      <c r="C5" s="1" t="s">
        <v>4098</v>
      </c>
      <c r="D5" s="1" t="s">
        <v>4099</v>
      </c>
      <c r="E5" s="1" t="s">
        <v>4100</v>
      </c>
      <c r="F5" s="1" t="s">
        <v>4101</v>
      </c>
      <c r="G5" s="1" t="s">
        <v>4066</v>
      </c>
      <c r="H5" s="1" t="s">
        <v>4067</v>
      </c>
      <c r="I5" s="1" t="s">
        <v>4102</v>
      </c>
      <c r="J5" s="1" t="s">
        <v>30</v>
      </c>
      <c r="K5" s="1" t="s">
        <v>4103</v>
      </c>
      <c r="L5" s="1" t="s">
        <v>4103</v>
      </c>
      <c r="M5" s="1" t="s">
        <v>4070</v>
      </c>
      <c r="N5" s="1" t="s">
        <v>4070</v>
      </c>
      <c r="O5" s="1" t="s">
        <v>4071</v>
      </c>
      <c r="P5" s="1" t="s">
        <v>4072</v>
      </c>
      <c r="Q5" s="1" t="s">
        <v>4073</v>
      </c>
      <c r="R5" s="1" t="s">
        <v>4104</v>
      </c>
      <c r="S5" s="1" t="s">
        <v>4075</v>
      </c>
      <c r="T5" s="1" t="s">
        <v>4076</v>
      </c>
      <c r="U5" s="1" t="s">
        <v>4008</v>
      </c>
      <c r="V5" s="1" t="s">
        <v>4105</v>
      </c>
    </row>
    <row r="6" s="1" customFormat="1" spans="1:22">
      <c r="A6" s="3">
        <v>999224084347971</v>
      </c>
      <c r="B6" s="1" t="s">
        <v>4106</v>
      </c>
      <c r="C6" s="1" t="s">
        <v>4107</v>
      </c>
      <c r="D6" s="1" t="s">
        <v>4108</v>
      </c>
      <c r="E6" s="1" t="s">
        <v>4109</v>
      </c>
      <c r="F6" s="1" t="s">
        <v>4110</v>
      </c>
      <c r="G6" s="1" t="s">
        <v>4065</v>
      </c>
      <c r="H6" s="1" t="s">
        <v>4067</v>
      </c>
      <c r="I6" s="1" t="s">
        <v>4111</v>
      </c>
      <c r="J6" s="1" t="s">
        <v>30</v>
      </c>
      <c r="K6" s="1" t="s">
        <v>4112</v>
      </c>
      <c r="L6" s="1" t="s">
        <v>4112</v>
      </c>
      <c r="M6" s="1" t="s">
        <v>4070</v>
      </c>
      <c r="N6" s="1" t="s">
        <v>4070</v>
      </c>
      <c r="O6" s="1" t="s">
        <v>4071</v>
      </c>
      <c r="P6" s="1" t="s">
        <v>4072</v>
      </c>
      <c r="Q6" s="1" t="s">
        <v>4073</v>
      </c>
      <c r="R6" s="1" t="s">
        <v>4113</v>
      </c>
      <c r="S6" s="1" t="s">
        <v>4075</v>
      </c>
      <c r="T6" s="1" t="s">
        <v>4076</v>
      </c>
      <c r="U6" s="1" t="s">
        <v>4114</v>
      </c>
      <c r="V6" s="1" t="s">
        <v>4115</v>
      </c>
    </row>
    <row r="7" s="1" customFormat="1" spans="1:22">
      <c r="A7" s="3">
        <v>999224129179185</v>
      </c>
      <c r="B7" s="1" t="s">
        <v>4116</v>
      </c>
      <c r="C7" s="1" t="s">
        <v>4117</v>
      </c>
      <c r="D7" s="1" t="s">
        <v>4118</v>
      </c>
      <c r="E7" s="1" t="s">
        <v>4119</v>
      </c>
      <c r="F7" s="1" t="s">
        <v>4120</v>
      </c>
      <c r="G7" s="1" t="s">
        <v>4101</v>
      </c>
      <c r="H7" s="1" t="s">
        <v>4067</v>
      </c>
      <c r="I7" s="1" t="s">
        <v>4121</v>
      </c>
      <c r="J7" s="1" t="s">
        <v>30</v>
      </c>
      <c r="K7" s="1" t="s">
        <v>4122</v>
      </c>
      <c r="L7" s="1" t="s">
        <v>4122</v>
      </c>
      <c r="M7" s="1" t="s">
        <v>4070</v>
      </c>
      <c r="N7" s="1" t="s">
        <v>4070</v>
      </c>
      <c r="O7" s="1" t="s">
        <v>4071</v>
      </c>
      <c r="P7" s="1" t="s">
        <v>4072</v>
      </c>
      <c r="Q7" s="1" t="s">
        <v>4073</v>
      </c>
      <c r="R7" s="1" t="s">
        <v>4123</v>
      </c>
      <c r="S7" s="1" t="s">
        <v>4075</v>
      </c>
      <c r="T7" s="1" t="s">
        <v>4076</v>
      </c>
      <c r="U7" s="1" t="s">
        <v>4008</v>
      </c>
      <c r="V7" s="1" t="s">
        <v>4124</v>
      </c>
    </row>
    <row r="8" s="1" customFormat="1" spans="1:22">
      <c r="A8" s="3">
        <v>999224305808397</v>
      </c>
      <c r="B8" s="1" t="s">
        <v>4125</v>
      </c>
      <c r="C8" s="1" t="s">
        <v>4126</v>
      </c>
      <c r="D8" s="1" t="s">
        <v>4127</v>
      </c>
      <c r="E8" s="1" t="s">
        <v>4128</v>
      </c>
      <c r="F8" s="1" t="s">
        <v>4082</v>
      </c>
      <c r="G8" s="1" t="s">
        <v>4065</v>
      </c>
      <c r="H8" s="1" t="s">
        <v>4067</v>
      </c>
      <c r="I8" s="1" t="s">
        <v>4129</v>
      </c>
      <c r="J8" s="1" t="s">
        <v>30</v>
      </c>
      <c r="K8" s="1" t="s">
        <v>4130</v>
      </c>
      <c r="L8" s="1" t="s">
        <v>4130</v>
      </c>
      <c r="M8" s="1" t="s">
        <v>4070</v>
      </c>
      <c r="N8" s="1" t="s">
        <v>4070</v>
      </c>
      <c r="O8" s="1" t="s">
        <v>4071</v>
      </c>
      <c r="P8" s="1" t="s">
        <v>4072</v>
      </c>
      <c r="Q8" s="1" t="s">
        <v>4073</v>
      </c>
      <c r="R8" s="1" t="s">
        <v>4131</v>
      </c>
      <c r="S8" s="1" t="s">
        <v>4075</v>
      </c>
      <c r="T8" s="1" t="s">
        <v>4076</v>
      </c>
      <c r="U8" s="1" t="s">
        <v>4008</v>
      </c>
      <c r="V8" s="1" t="s">
        <v>4132</v>
      </c>
    </row>
    <row r="9" s="1" customFormat="1" spans="1:22">
      <c r="A9" s="3">
        <v>999224473636310</v>
      </c>
      <c r="B9" s="1" t="s">
        <v>4133</v>
      </c>
      <c r="C9" s="1" t="s">
        <v>4134</v>
      </c>
      <c r="D9" s="1" t="s">
        <v>4135</v>
      </c>
      <c r="E9" s="1" t="s">
        <v>4136</v>
      </c>
      <c r="F9" s="1" t="s">
        <v>4065</v>
      </c>
      <c r="G9" s="1" t="s">
        <v>4066</v>
      </c>
      <c r="H9" s="1" t="s">
        <v>4067</v>
      </c>
      <c r="I9" s="1" t="s">
        <v>4137</v>
      </c>
      <c r="J9" s="1" t="s">
        <v>30</v>
      </c>
      <c r="K9" s="1" t="s">
        <v>4138</v>
      </c>
      <c r="L9" s="1" t="s">
        <v>4138</v>
      </c>
      <c r="M9" s="1" t="s">
        <v>4070</v>
      </c>
      <c r="N9" s="1" t="s">
        <v>4070</v>
      </c>
      <c r="O9" s="1" t="s">
        <v>4071</v>
      </c>
      <c r="P9" s="1" t="s">
        <v>4072</v>
      </c>
      <c r="Q9" s="1" t="s">
        <v>4073</v>
      </c>
      <c r="R9" s="1" t="s">
        <v>4139</v>
      </c>
      <c r="S9" s="1" t="s">
        <v>4075</v>
      </c>
      <c r="T9" s="1" t="s">
        <v>4076</v>
      </c>
      <c r="U9" s="1" t="s">
        <v>4008</v>
      </c>
      <c r="V9" s="1" t="s">
        <v>4140</v>
      </c>
    </row>
    <row r="10" s="1" customFormat="1" spans="1:22">
      <c r="A10" s="3">
        <v>999224566202725</v>
      </c>
      <c r="B10" s="1" t="s">
        <v>4141</v>
      </c>
      <c r="C10" s="1" t="s">
        <v>4142</v>
      </c>
      <c r="D10" s="1" t="s">
        <v>4143</v>
      </c>
      <c r="E10" s="1" t="s">
        <v>4144</v>
      </c>
      <c r="F10" s="1" t="s">
        <v>4110</v>
      </c>
      <c r="G10" s="1" t="s">
        <v>4065</v>
      </c>
      <c r="H10" s="1" t="s">
        <v>4067</v>
      </c>
      <c r="I10" s="1" t="s">
        <v>4145</v>
      </c>
      <c r="J10" s="1" t="s">
        <v>30</v>
      </c>
      <c r="K10" s="1" t="s">
        <v>4146</v>
      </c>
      <c r="L10" s="1" t="s">
        <v>4146</v>
      </c>
      <c r="M10" s="1" t="s">
        <v>4070</v>
      </c>
      <c r="N10" s="1" t="s">
        <v>4070</v>
      </c>
      <c r="O10" s="1" t="s">
        <v>4071</v>
      </c>
      <c r="P10" s="1" t="s">
        <v>4072</v>
      </c>
      <c r="Q10" s="1" t="s">
        <v>4073</v>
      </c>
      <c r="R10" s="1" t="s">
        <v>4147</v>
      </c>
      <c r="S10" s="1" t="s">
        <v>4075</v>
      </c>
      <c r="T10" s="1" t="s">
        <v>4076</v>
      </c>
      <c r="U10" s="1" t="s">
        <v>4008</v>
      </c>
      <c r="V10" s="1" t="s">
        <v>4124</v>
      </c>
    </row>
    <row r="11" s="1" customFormat="1" spans="1:22">
      <c r="A11" s="3">
        <v>999224568557870</v>
      </c>
      <c r="B11" s="1" t="s">
        <v>4141</v>
      </c>
      <c r="C11" s="1" t="s">
        <v>4148</v>
      </c>
      <c r="D11" s="1" t="s">
        <v>4149</v>
      </c>
      <c r="E11" s="1" t="s">
        <v>4150</v>
      </c>
      <c r="F11" s="1" t="s">
        <v>4151</v>
      </c>
      <c r="G11" s="1" t="s">
        <v>4065</v>
      </c>
      <c r="H11" s="1" t="s">
        <v>4067</v>
      </c>
      <c r="I11" s="1" t="s">
        <v>4152</v>
      </c>
      <c r="J11" s="1" t="s">
        <v>30</v>
      </c>
      <c r="K11" s="1" t="s">
        <v>4153</v>
      </c>
      <c r="L11" s="1" t="s">
        <v>4153</v>
      </c>
      <c r="M11" s="1" t="s">
        <v>4070</v>
      </c>
      <c r="N11" s="1" t="s">
        <v>4070</v>
      </c>
      <c r="O11" s="1" t="s">
        <v>4071</v>
      </c>
      <c r="P11" s="1" t="s">
        <v>4072</v>
      </c>
      <c r="Q11" s="1" t="s">
        <v>4073</v>
      </c>
      <c r="R11" s="1" t="s">
        <v>4154</v>
      </c>
      <c r="S11" s="1" t="s">
        <v>4075</v>
      </c>
      <c r="T11" s="1" t="s">
        <v>4076</v>
      </c>
      <c r="U11" s="1" t="s">
        <v>4114</v>
      </c>
      <c r="V11" s="1" t="s">
        <v>4115</v>
      </c>
    </row>
    <row r="12" s="1" customFormat="1" spans="1:22">
      <c r="A12" s="3">
        <v>999224710835343</v>
      </c>
      <c r="B12" s="1" t="s">
        <v>4155</v>
      </c>
      <c r="C12" s="1" t="s">
        <v>4156</v>
      </c>
      <c r="D12" s="1" t="s">
        <v>4157</v>
      </c>
      <c r="E12" s="1" t="s">
        <v>4158</v>
      </c>
      <c r="F12" s="1" t="s">
        <v>4092</v>
      </c>
      <c r="G12" s="1" t="s">
        <v>4101</v>
      </c>
      <c r="H12" s="1" t="s">
        <v>4067</v>
      </c>
      <c r="I12" s="1" t="s">
        <v>4159</v>
      </c>
      <c r="J12" s="1" t="s">
        <v>30</v>
      </c>
      <c r="K12" s="1" t="s">
        <v>4160</v>
      </c>
      <c r="L12" s="1" t="s">
        <v>4160</v>
      </c>
      <c r="M12" s="1" t="s">
        <v>4070</v>
      </c>
      <c r="N12" s="1" t="s">
        <v>4070</v>
      </c>
      <c r="O12" s="1" t="s">
        <v>4071</v>
      </c>
      <c r="P12" s="1" t="s">
        <v>4072</v>
      </c>
      <c r="Q12" s="1" t="s">
        <v>4073</v>
      </c>
      <c r="R12" s="1" t="s">
        <v>4161</v>
      </c>
      <c r="S12" s="1" t="s">
        <v>4075</v>
      </c>
      <c r="T12" s="1" t="s">
        <v>4076</v>
      </c>
      <c r="U12" s="1" t="s">
        <v>4008</v>
      </c>
      <c r="V12" s="1" t="s">
        <v>4162</v>
      </c>
    </row>
    <row r="13" s="1" customFormat="1" spans="1:22">
      <c r="A13" s="3">
        <v>999224713383637</v>
      </c>
      <c r="B13" s="1" t="s">
        <v>4163</v>
      </c>
      <c r="C13" s="1" t="s">
        <v>4164</v>
      </c>
      <c r="D13" s="1" t="s">
        <v>4165</v>
      </c>
      <c r="E13" s="1" t="s">
        <v>4166</v>
      </c>
      <c r="F13" s="1" t="s">
        <v>4101</v>
      </c>
      <c r="G13" s="1" t="s">
        <v>4066</v>
      </c>
      <c r="H13" s="1" t="s">
        <v>4067</v>
      </c>
      <c r="I13" s="1" t="s">
        <v>4167</v>
      </c>
      <c r="J13" s="1" t="s">
        <v>30</v>
      </c>
      <c r="K13" s="1" t="s">
        <v>4168</v>
      </c>
      <c r="L13" s="1" t="s">
        <v>4168</v>
      </c>
      <c r="M13" s="1" t="s">
        <v>4070</v>
      </c>
      <c r="N13" s="1" t="s">
        <v>4070</v>
      </c>
      <c r="O13" s="1" t="s">
        <v>4071</v>
      </c>
      <c r="P13" s="1" t="s">
        <v>4072</v>
      </c>
      <c r="Q13" s="1" t="s">
        <v>4073</v>
      </c>
      <c r="R13" s="1" t="s">
        <v>4169</v>
      </c>
      <c r="S13" s="1" t="s">
        <v>4075</v>
      </c>
      <c r="T13" s="1" t="s">
        <v>4076</v>
      </c>
      <c r="U13" s="1" t="s">
        <v>4008</v>
      </c>
      <c r="V13" s="1" t="s">
        <v>4170</v>
      </c>
    </row>
    <row r="14" s="1" customFormat="1" spans="1:22">
      <c r="A14" s="3">
        <v>999224776208884</v>
      </c>
      <c r="B14" s="1" t="s">
        <v>4171</v>
      </c>
      <c r="C14" s="1" t="s">
        <v>4172</v>
      </c>
      <c r="D14" s="1" t="s">
        <v>4173</v>
      </c>
      <c r="E14" s="1" t="s">
        <v>4174</v>
      </c>
      <c r="F14" s="1" t="s">
        <v>4175</v>
      </c>
      <c r="G14" s="1" t="s">
        <v>4065</v>
      </c>
      <c r="H14" s="1" t="s">
        <v>4067</v>
      </c>
      <c r="I14" s="1" t="s">
        <v>4176</v>
      </c>
      <c r="J14" s="1" t="s">
        <v>30</v>
      </c>
      <c r="K14" s="1" t="s">
        <v>4177</v>
      </c>
      <c r="L14" s="1" t="s">
        <v>4177</v>
      </c>
      <c r="M14" s="1" t="s">
        <v>4070</v>
      </c>
      <c r="N14" s="1" t="s">
        <v>4070</v>
      </c>
      <c r="O14" s="1" t="s">
        <v>4071</v>
      </c>
      <c r="P14" s="1" t="s">
        <v>4072</v>
      </c>
      <c r="Q14" s="1" t="s">
        <v>4073</v>
      </c>
      <c r="R14" s="1" t="s">
        <v>4178</v>
      </c>
      <c r="S14" s="1" t="s">
        <v>4075</v>
      </c>
      <c r="T14" s="1" t="s">
        <v>4076</v>
      </c>
      <c r="U14" s="1" t="s">
        <v>4008</v>
      </c>
      <c r="V14" s="1" t="s">
        <v>4115</v>
      </c>
    </row>
    <row r="15" s="1" customFormat="1" spans="1:22">
      <c r="A15" s="3">
        <v>999224824425933</v>
      </c>
      <c r="B15" s="1" t="s">
        <v>4179</v>
      </c>
      <c r="C15" s="1" t="s">
        <v>4180</v>
      </c>
      <c r="D15" s="1" t="s">
        <v>4173</v>
      </c>
      <c r="E15" s="1" t="s">
        <v>4181</v>
      </c>
      <c r="F15" s="1" t="s">
        <v>4065</v>
      </c>
      <c r="G15" s="1" t="s">
        <v>4066</v>
      </c>
      <c r="H15" s="1" t="s">
        <v>4067</v>
      </c>
      <c r="I15" s="1" t="s">
        <v>4182</v>
      </c>
      <c r="J15" s="1" t="s">
        <v>30</v>
      </c>
      <c r="K15" s="1" t="s">
        <v>4183</v>
      </c>
      <c r="L15" s="1" t="s">
        <v>4183</v>
      </c>
      <c r="M15" s="1" t="s">
        <v>4070</v>
      </c>
      <c r="N15" s="1" t="s">
        <v>4070</v>
      </c>
      <c r="O15" s="1" t="s">
        <v>4071</v>
      </c>
      <c r="P15" s="1" t="s">
        <v>4072</v>
      </c>
      <c r="Q15" s="1" t="s">
        <v>4073</v>
      </c>
      <c r="R15" s="1" t="s">
        <v>4184</v>
      </c>
      <c r="S15" s="1" t="s">
        <v>4075</v>
      </c>
      <c r="T15" s="1" t="s">
        <v>4076</v>
      </c>
      <c r="U15" s="1" t="s">
        <v>4008</v>
      </c>
      <c r="V15" s="1" t="s">
        <v>4115</v>
      </c>
    </row>
    <row r="16" s="1" customFormat="1" spans="1:22">
      <c r="A16" s="3">
        <v>999224839779648</v>
      </c>
      <c r="B16" s="1" t="s">
        <v>4185</v>
      </c>
      <c r="C16" s="1" t="s">
        <v>4186</v>
      </c>
      <c r="D16" s="1" t="s">
        <v>4187</v>
      </c>
      <c r="E16" s="1" t="s">
        <v>4188</v>
      </c>
      <c r="F16" s="1" t="s">
        <v>4092</v>
      </c>
      <c r="G16" s="1" t="s">
        <v>4066</v>
      </c>
      <c r="H16" s="1" t="s">
        <v>4067</v>
      </c>
      <c r="I16" s="1" t="s">
        <v>4189</v>
      </c>
      <c r="J16" s="1" t="s">
        <v>30</v>
      </c>
      <c r="K16" s="1" t="s">
        <v>4190</v>
      </c>
      <c r="L16" s="1" t="s">
        <v>4190</v>
      </c>
      <c r="M16" s="1" t="s">
        <v>4070</v>
      </c>
      <c r="N16" s="1" t="s">
        <v>4070</v>
      </c>
      <c r="O16" s="1" t="s">
        <v>4071</v>
      </c>
      <c r="P16" s="1" t="s">
        <v>4072</v>
      </c>
      <c r="Q16" s="1" t="s">
        <v>4073</v>
      </c>
      <c r="R16" s="1" t="s">
        <v>4191</v>
      </c>
      <c r="S16" s="1" t="s">
        <v>4075</v>
      </c>
      <c r="T16" s="1" t="s">
        <v>4076</v>
      </c>
      <c r="U16" s="1" t="s">
        <v>4008</v>
      </c>
      <c r="V16" s="1" t="s">
        <v>4140</v>
      </c>
    </row>
    <row r="17" s="1" customFormat="1" spans="1:22">
      <c r="A17" s="3">
        <v>999224861494211</v>
      </c>
      <c r="B17" s="1" t="s">
        <v>4192</v>
      </c>
      <c r="C17" s="1" t="s">
        <v>4193</v>
      </c>
      <c r="D17" s="1" t="s">
        <v>4173</v>
      </c>
      <c r="E17" s="1" t="s">
        <v>4194</v>
      </c>
      <c r="F17" s="1" t="s">
        <v>4175</v>
      </c>
      <c r="G17" s="1" t="s">
        <v>4065</v>
      </c>
      <c r="H17" s="1" t="s">
        <v>4067</v>
      </c>
      <c r="I17" s="1" t="s">
        <v>4195</v>
      </c>
      <c r="J17" s="1" t="s">
        <v>30</v>
      </c>
      <c r="K17" s="1" t="s">
        <v>4196</v>
      </c>
      <c r="L17" s="1" t="s">
        <v>4196</v>
      </c>
      <c r="M17" s="1" t="s">
        <v>4070</v>
      </c>
      <c r="N17" s="1" t="s">
        <v>4070</v>
      </c>
      <c r="O17" s="1" t="s">
        <v>4071</v>
      </c>
      <c r="P17" s="1" t="s">
        <v>4072</v>
      </c>
      <c r="Q17" s="1" t="s">
        <v>4073</v>
      </c>
      <c r="R17" s="1" t="s">
        <v>4197</v>
      </c>
      <c r="S17" s="1" t="s">
        <v>4075</v>
      </c>
      <c r="T17" s="1" t="s">
        <v>4076</v>
      </c>
      <c r="U17" s="1" t="s">
        <v>4008</v>
      </c>
      <c r="V17" s="1" t="s">
        <v>4115</v>
      </c>
    </row>
    <row r="18" s="1" customFormat="1" spans="1:22">
      <c r="A18" s="3">
        <v>999224907103592</v>
      </c>
      <c r="B18" s="1" t="s">
        <v>4198</v>
      </c>
      <c r="C18" s="1" t="s">
        <v>4199</v>
      </c>
      <c r="D18" s="1" t="s">
        <v>4200</v>
      </c>
      <c r="E18" s="1" t="s">
        <v>4201</v>
      </c>
      <c r="F18" s="1" t="s">
        <v>4202</v>
      </c>
      <c r="G18" s="1" t="s">
        <v>4101</v>
      </c>
      <c r="H18" s="1" t="s">
        <v>4067</v>
      </c>
      <c r="I18" s="1" t="s">
        <v>4203</v>
      </c>
      <c r="J18" s="1" t="s">
        <v>30</v>
      </c>
      <c r="K18" s="1" t="s">
        <v>4204</v>
      </c>
      <c r="L18" s="1" t="s">
        <v>4204</v>
      </c>
      <c r="M18" s="1" t="s">
        <v>4070</v>
      </c>
      <c r="N18" s="1" t="s">
        <v>4070</v>
      </c>
      <c r="O18" s="1" t="s">
        <v>4071</v>
      </c>
      <c r="P18" s="1" t="s">
        <v>4072</v>
      </c>
      <c r="Q18" s="1" t="s">
        <v>4073</v>
      </c>
      <c r="R18" s="1" t="s">
        <v>4205</v>
      </c>
      <c r="S18" s="1" t="s">
        <v>4075</v>
      </c>
      <c r="T18" s="1" t="s">
        <v>4076</v>
      </c>
      <c r="U18" s="1" t="s">
        <v>4008</v>
      </c>
      <c r="V18" s="1" t="s">
        <v>4206</v>
      </c>
    </row>
    <row r="19" s="1" customFormat="1" spans="1:22">
      <c r="A19" s="3">
        <v>999224916909153</v>
      </c>
      <c r="B19" s="1" t="s">
        <v>4207</v>
      </c>
      <c r="C19" s="1" t="s">
        <v>4208</v>
      </c>
      <c r="D19" s="1" t="s">
        <v>4173</v>
      </c>
      <c r="E19" s="1" t="s">
        <v>4209</v>
      </c>
      <c r="F19" s="1" t="s">
        <v>4175</v>
      </c>
      <c r="G19" s="1" t="s">
        <v>4065</v>
      </c>
      <c r="H19" s="1" t="s">
        <v>4067</v>
      </c>
      <c r="I19" s="1" t="s">
        <v>4210</v>
      </c>
      <c r="J19" s="1" t="s">
        <v>30</v>
      </c>
      <c r="K19" s="1" t="s">
        <v>4211</v>
      </c>
      <c r="L19" s="1" t="s">
        <v>4211</v>
      </c>
      <c r="M19" s="1" t="s">
        <v>4070</v>
      </c>
      <c r="N19" s="1" t="s">
        <v>4070</v>
      </c>
      <c r="O19" s="1" t="s">
        <v>4071</v>
      </c>
      <c r="P19" s="1" t="s">
        <v>4072</v>
      </c>
      <c r="Q19" s="1" t="s">
        <v>4073</v>
      </c>
      <c r="R19" s="1" t="s">
        <v>4212</v>
      </c>
      <c r="S19" s="1" t="s">
        <v>4075</v>
      </c>
      <c r="T19" s="1" t="s">
        <v>4076</v>
      </c>
      <c r="U19" s="1" t="s">
        <v>4008</v>
      </c>
      <c r="V19" s="1" t="s">
        <v>4115</v>
      </c>
    </row>
    <row r="20" s="1" customFormat="1" spans="1:22">
      <c r="A20" s="3">
        <v>999224929273381</v>
      </c>
      <c r="B20" s="1" t="s">
        <v>4213</v>
      </c>
      <c r="C20" s="1" t="s">
        <v>4214</v>
      </c>
      <c r="D20" s="1" t="s">
        <v>4215</v>
      </c>
      <c r="E20" s="1" t="s">
        <v>4216</v>
      </c>
      <c r="F20" s="1" t="s">
        <v>4092</v>
      </c>
      <c r="G20" s="1" t="s">
        <v>4101</v>
      </c>
      <c r="H20" s="1" t="s">
        <v>4067</v>
      </c>
      <c r="I20" s="1" t="s">
        <v>4217</v>
      </c>
      <c r="J20" s="1" t="s">
        <v>30</v>
      </c>
      <c r="K20" s="1" t="s">
        <v>4218</v>
      </c>
      <c r="L20" s="1" t="s">
        <v>4218</v>
      </c>
      <c r="M20" s="1" t="s">
        <v>4070</v>
      </c>
      <c r="N20" s="1" t="s">
        <v>4070</v>
      </c>
      <c r="O20" s="1" t="s">
        <v>4071</v>
      </c>
      <c r="P20" s="1" t="s">
        <v>4072</v>
      </c>
      <c r="Q20" s="1" t="s">
        <v>4073</v>
      </c>
      <c r="R20" s="1" t="s">
        <v>4219</v>
      </c>
      <c r="S20" s="1" t="s">
        <v>4075</v>
      </c>
      <c r="T20" s="1" t="s">
        <v>4076</v>
      </c>
      <c r="U20" s="1" t="s">
        <v>4008</v>
      </c>
      <c r="V20" s="1" t="s">
        <v>4162</v>
      </c>
    </row>
    <row r="21" s="1" customFormat="1" spans="1:22">
      <c r="A21" s="3">
        <v>999225042804594</v>
      </c>
      <c r="B21" s="1" t="s">
        <v>4220</v>
      </c>
      <c r="C21" s="1" t="s">
        <v>4221</v>
      </c>
      <c r="D21" s="1" t="s">
        <v>4222</v>
      </c>
      <c r="E21" s="1" t="s">
        <v>4223</v>
      </c>
      <c r="F21" s="1" t="s">
        <v>4065</v>
      </c>
      <c r="G21" s="1" t="s">
        <v>4101</v>
      </c>
      <c r="H21" s="1" t="s">
        <v>4067</v>
      </c>
      <c r="I21" s="1" t="s">
        <v>4224</v>
      </c>
      <c r="J21" s="1" t="s">
        <v>30</v>
      </c>
      <c r="K21" s="1" t="s">
        <v>4225</v>
      </c>
      <c r="L21" s="1" t="s">
        <v>4225</v>
      </c>
      <c r="M21" s="1" t="s">
        <v>4070</v>
      </c>
      <c r="N21" s="1" t="s">
        <v>4070</v>
      </c>
      <c r="O21" s="1" t="s">
        <v>4071</v>
      </c>
      <c r="P21" s="1" t="s">
        <v>4072</v>
      </c>
      <c r="Q21" s="1" t="s">
        <v>4073</v>
      </c>
      <c r="R21" s="1" t="s">
        <v>4226</v>
      </c>
      <c r="S21" s="1" t="s">
        <v>4075</v>
      </c>
      <c r="T21" s="1" t="s">
        <v>4076</v>
      </c>
      <c r="U21" s="1" t="s">
        <v>4008</v>
      </c>
      <c r="V21" s="1" t="s">
        <v>4162</v>
      </c>
    </row>
    <row r="22" s="1" customFormat="1" spans="1:22">
      <c r="A22" s="3">
        <v>999225043246995</v>
      </c>
      <c r="B22" s="1" t="s">
        <v>4220</v>
      </c>
      <c r="C22" s="1" t="s">
        <v>4227</v>
      </c>
      <c r="D22" s="1" t="s">
        <v>4228</v>
      </c>
      <c r="E22" s="1" t="s">
        <v>4229</v>
      </c>
      <c r="F22" s="1" t="s">
        <v>4082</v>
      </c>
      <c r="G22" s="1" t="s">
        <v>4065</v>
      </c>
      <c r="H22" s="1" t="s">
        <v>4067</v>
      </c>
      <c r="I22" s="1" t="s">
        <v>4230</v>
      </c>
      <c r="J22" s="1" t="s">
        <v>30</v>
      </c>
      <c r="K22" s="1" t="s">
        <v>4231</v>
      </c>
      <c r="L22" s="1" t="s">
        <v>4231</v>
      </c>
      <c r="M22" s="1" t="s">
        <v>4070</v>
      </c>
      <c r="N22" s="1" t="s">
        <v>4070</v>
      </c>
      <c r="O22" s="1" t="s">
        <v>4071</v>
      </c>
      <c r="P22" s="1" t="s">
        <v>4072</v>
      </c>
      <c r="Q22" s="1" t="s">
        <v>4073</v>
      </c>
      <c r="R22" s="1" t="s">
        <v>4232</v>
      </c>
      <c r="S22" s="1" t="s">
        <v>4075</v>
      </c>
      <c r="T22" s="1" t="s">
        <v>4076</v>
      </c>
      <c r="U22" s="1" t="s">
        <v>4114</v>
      </c>
      <c r="V22" s="1" t="s">
        <v>4115</v>
      </c>
    </row>
    <row r="23" s="1" customFormat="1" spans="1:22">
      <c r="A23" s="3">
        <v>999225043622749</v>
      </c>
      <c r="B23" s="1" t="s">
        <v>4220</v>
      </c>
      <c r="C23" s="1" t="s">
        <v>4233</v>
      </c>
      <c r="D23" s="1" t="s">
        <v>4234</v>
      </c>
      <c r="E23" s="1" t="s">
        <v>4235</v>
      </c>
      <c r="F23" s="1" t="s">
        <v>4101</v>
      </c>
      <c r="G23" s="1" t="s">
        <v>4066</v>
      </c>
      <c r="H23" s="1" t="s">
        <v>4067</v>
      </c>
      <c r="I23" s="1" t="s">
        <v>4236</v>
      </c>
      <c r="J23" s="1" t="s">
        <v>30</v>
      </c>
      <c r="K23" s="1" t="s">
        <v>4237</v>
      </c>
      <c r="L23" s="1" t="s">
        <v>4237</v>
      </c>
      <c r="M23" s="1" t="s">
        <v>4070</v>
      </c>
      <c r="N23" s="1" t="s">
        <v>4070</v>
      </c>
      <c r="O23" s="1" t="s">
        <v>4071</v>
      </c>
      <c r="P23" s="1" t="s">
        <v>4072</v>
      </c>
      <c r="Q23" s="1" t="s">
        <v>4073</v>
      </c>
      <c r="R23" s="1" t="s">
        <v>4238</v>
      </c>
      <c r="S23" s="1" t="s">
        <v>4075</v>
      </c>
      <c r="T23" s="1" t="s">
        <v>4076</v>
      </c>
      <c r="U23" s="1" t="s">
        <v>4008</v>
      </c>
      <c r="V23" s="1" t="s">
        <v>4239</v>
      </c>
    </row>
    <row r="24" s="1" customFormat="1" spans="1:22">
      <c r="A24" s="3">
        <v>999225093929770</v>
      </c>
      <c r="B24" s="1" t="s">
        <v>4240</v>
      </c>
      <c r="C24" s="1" t="s">
        <v>4241</v>
      </c>
      <c r="D24" s="1" t="s">
        <v>4242</v>
      </c>
      <c r="E24" s="1" t="s">
        <v>4243</v>
      </c>
      <c r="F24" s="1" t="s">
        <v>4101</v>
      </c>
      <c r="G24" s="1" t="s">
        <v>4066</v>
      </c>
      <c r="H24" s="1" t="s">
        <v>4067</v>
      </c>
      <c r="I24" s="1" t="s">
        <v>4244</v>
      </c>
      <c r="J24" s="1" t="s">
        <v>30</v>
      </c>
      <c r="K24" s="1" t="s">
        <v>4245</v>
      </c>
      <c r="L24" s="1" t="s">
        <v>4245</v>
      </c>
      <c r="M24" s="1" t="s">
        <v>4070</v>
      </c>
      <c r="N24" s="1" t="s">
        <v>4070</v>
      </c>
      <c r="O24" s="1" t="s">
        <v>4071</v>
      </c>
      <c r="P24" s="1" t="s">
        <v>4072</v>
      </c>
      <c r="Q24" s="1" t="s">
        <v>4073</v>
      </c>
      <c r="R24" s="1" t="s">
        <v>4246</v>
      </c>
      <c r="S24" s="1" t="s">
        <v>4075</v>
      </c>
      <c r="T24" s="1" t="s">
        <v>4076</v>
      </c>
      <c r="U24" s="1" t="s">
        <v>4008</v>
      </c>
      <c r="V24" s="1" t="s">
        <v>4247</v>
      </c>
    </row>
    <row r="25" s="1" customFormat="1" spans="1:22">
      <c r="A25" s="3">
        <v>999225117499684</v>
      </c>
      <c r="B25" s="1" t="s">
        <v>4248</v>
      </c>
      <c r="C25" s="1" t="s">
        <v>4249</v>
      </c>
      <c r="D25" s="1" t="s">
        <v>4250</v>
      </c>
      <c r="E25" s="1" t="s">
        <v>4251</v>
      </c>
      <c r="F25" s="1" t="s">
        <v>4101</v>
      </c>
      <c r="G25" s="1" t="s">
        <v>4066</v>
      </c>
      <c r="H25" s="1" t="s">
        <v>4067</v>
      </c>
      <c r="I25" s="1" t="s">
        <v>4252</v>
      </c>
      <c r="J25" s="1" t="s">
        <v>30</v>
      </c>
      <c r="K25" s="1" t="s">
        <v>4253</v>
      </c>
      <c r="L25" s="1" t="s">
        <v>4253</v>
      </c>
      <c r="M25" s="1" t="s">
        <v>4070</v>
      </c>
      <c r="N25" s="1" t="s">
        <v>4070</v>
      </c>
      <c r="O25" s="1" t="s">
        <v>4071</v>
      </c>
      <c r="P25" s="1" t="s">
        <v>4072</v>
      </c>
      <c r="Q25" s="1" t="s">
        <v>4073</v>
      </c>
      <c r="R25" s="1" t="s">
        <v>4254</v>
      </c>
      <c r="S25" s="1" t="s">
        <v>4075</v>
      </c>
      <c r="T25" s="1" t="s">
        <v>4076</v>
      </c>
      <c r="U25" s="1" t="s">
        <v>4008</v>
      </c>
      <c r="V25" s="1" t="s">
        <v>4124</v>
      </c>
    </row>
    <row r="26" s="1" customFormat="1" spans="1:22">
      <c r="A26" s="3">
        <v>999225145952017</v>
      </c>
      <c r="B26" s="1" t="s">
        <v>4255</v>
      </c>
      <c r="C26" s="1" t="s">
        <v>4256</v>
      </c>
      <c r="D26" s="1" t="s">
        <v>4257</v>
      </c>
      <c r="E26" s="1" t="s">
        <v>4258</v>
      </c>
      <c r="F26" s="1" t="s">
        <v>4065</v>
      </c>
      <c r="G26" s="1" t="s">
        <v>4066</v>
      </c>
      <c r="H26" s="1" t="s">
        <v>4067</v>
      </c>
      <c r="I26" s="1" t="s">
        <v>4259</v>
      </c>
      <c r="J26" s="1" t="s">
        <v>30</v>
      </c>
      <c r="K26" s="1" t="s">
        <v>4260</v>
      </c>
      <c r="L26" s="1" t="s">
        <v>4260</v>
      </c>
      <c r="M26" s="1" t="s">
        <v>4070</v>
      </c>
      <c r="N26" s="1" t="s">
        <v>4070</v>
      </c>
      <c r="O26" s="1" t="s">
        <v>4071</v>
      </c>
      <c r="P26" s="1" t="s">
        <v>4072</v>
      </c>
      <c r="Q26" s="1" t="s">
        <v>4073</v>
      </c>
      <c r="R26" s="1" t="s">
        <v>4261</v>
      </c>
      <c r="S26" s="1" t="s">
        <v>4075</v>
      </c>
      <c r="T26" s="1" t="s">
        <v>4076</v>
      </c>
      <c r="U26" s="1" t="s">
        <v>4008</v>
      </c>
      <c r="V26" s="1" t="s">
        <v>4115</v>
      </c>
    </row>
    <row r="27" s="1" customFormat="1" spans="1:22">
      <c r="A27" s="3">
        <v>999225152414075</v>
      </c>
      <c r="B27" s="1" t="s">
        <v>4255</v>
      </c>
      <c r="C27" s="1" t="s">
        <v>4262</v>
      </c>
      <c r="D27" s="1" t="s">
        <v>4263</v>
      </c>
      <c r="E27" s="1" t="s">
        <v>4264</v>
      </c>
      <c r="F27" s="1" t="s">
        <v>4120</v>
      </c>
      <c r="G27" s="1" t="s">
        <v>4092</v>
      </c>
      <c r="H27" s="1" t="s">
        <v>4067</v>
      </c>
      <c r="I27" s="1" t="s">
        <v>4265</v>
      </c>
      <c r="J27" s="1" t="s">
        <v>30</v>
      </c>
      <c r="K27" s="1" t="s">
        <v>4266</v>
      </c>
      <c r="L27" s="1" t="s">
        <v>4266</v>
      </c>
      <c r="M27" s="1" t="s">
        <v>4070</v>
      </c>
      <c r="N27" s="1" t="s">
        <v>4070</v>
      </c>
      <c r="O27" s="1" t="s">
        <v>4071</v>
      </c>
      <c r="P27" s="1" t="s">
        <v>4072</v>
      </c>
      <c r="Q27" s="1" t="s">
        <v>4073</v>
      </c>
      <c r="R27" s="1" t="s">
        <v>4267</v>
      </c>
      <c r="S27" s="1" t="s">
        <v>4075</v>
      </c>
      <c r="T27" s="1" t="s">
        <v>4076</v>
      </c>
      <c r="U27" s="1" t="s">
        <v>4008</v>
      </c>
      <c r="V27" s="1" t="s">
        <v>4115</v>
      </c>
    </row>
    <row r="28" s="1" customFormat="1" spans="1:22">
      <c r="A28" s="3">
        <v>999225220588228</v>
      </c>
      <c r="B28" s="1" t="s">
        <v>4268</v>
      </c>
      <c r="C28" s="1" t="s">
        <v>4269</v>
      </c>
      <c r="D28" s="1" t="s">
        <v>4270</v>
      </c>
      <c r="E28" s="1" t="s">
        <v>4271</v>
      </c>
      <c r="F28" s="1" t="s">
        <v>4272</v>
      </c>
      <c r="G28" s="1" t="s">
        <v>4065</v>
      </c>
      <c r="H28" s="1" t="s">
        <v>4067</v>
      </c>
      <c r="I28" s="1" t="s">
        <v>4273</v>
      </c>
      <c r="J28" s="1" t="s">
        <v>30</v>
      </c>
      <c r="K28" s="1" t="s">
        <v>4274</v>
      </c>
      <c r="L28" s="1" t="s">
        <v>4274</v>
      </c>
      <c r="M28" s="1" t="s">
        <v>4070</v>
      </c>
      <c r="N28" s="1" t="s">
        <v>4070</v>
      </c>
      <c r="O28" s="1" t="s">
        <v>4071</v>
      </c>
      <c r="P28" s="1" t="s">
        <v>4072</v>
      </c>
      <c r="Q28" s="1" t="s">
        <v>4073</v>
      </c>
      <c r="R28" s="1" t="s">
        <v>4275</v>
      </c>
      <c r="S28" s="1" t="s">
        <v>4075</v>
      </c>
      <c r="T28" s="1" t="s">
        <v>4076</v>
      </c>
      <c r="U28" s="1" t="s">
        <v>4114</v>
      </c>
      <c r="V28" s="1" t="s">
        <v>4115</v>
      </c>
    </row>
    <row r="29" s="1" customFormat="1" spans="1:22">
      <c r="A29" s="3">
        <v>999225228794828</v>
      </c>
      <c r="B29" s="1" t="s">
        <v>4276</v>
      </c>
      <c r="C29" s="1" t="s">
        <v>4277</v>
      </c>
      <c r="D29" s="1" t="s">
        <v>4278</v>
      </c>
      <c r="E29" s="1" t="s">
        <v>4279</v>
      </c>
      <c r="F29" s="1" t="s">
        <v>4202</v>
      </c>
      <c r="G29" s="1" t="s">
        <v>4066</v>
      </c>
      <c r="H29" s="1" t="s">
        <v>4067</v>
      </c>
      <c r="I29" s="1" t="s">
        <v>4280</v>
      </c>
      <c r="J29" s="1" t="s">
        <v>30</v>
      </c>
      <c r="K29" s="1" t="s">
        <v>4281</v>
      </c>
      <c r="L29" s="1" t="s">
        <v>4281</v>
      </c>
      <c r="M29" s="1" t="s">
        <v>4070</v>
      </c>
      <c r="N29" s="1" t="s">
        <v>4070</v>
      </c>
      <c r="O29" s="1" t="s">
        <v>4071</v>
      </c>
      <c r="P29" s="1" t="s">
        <v>4072</v>
      </c>
      <c r="Q29" s="1" t="s">
        <v>4073</v>
      </c>
      <c r="R29" s="1" t="s">
        <v>4282</v>
      </c>
      <c r="S29" s="1" t="s">
        <v>4075</v>
      </c>
      <c r="T29" s="1" t="s">
        <v>4076</v>
      </c>
      <c r="U29" s="1" t="s">
        <v>4008</v>
      </c>
      <c r="V29" s="1" t="s">
        <v>4115</v>
      </c>
    </row>
    <row r="30" s="1" customFormat="1" spans="1:22">
      <c r="A30" s="3">
        <v>999225240504861</v>
      </c>
      <c r="B30" s="1" t="s">
        <v>4276</v>
      </c>
      <c r="C30" s="1" t="s">
        <v>4283</v>
      </c>
      <c r="D30" s="1" t="s">
        <v>4284</v>
      </c>
      <c r="E30" s="1" t="s">
        <v>4285</v>
      </c>
      <c r="F30" s="1" t="s">
        <v>4120</v>
      </c>
      <c r="G30" s="1" t="s">
        <v>4101</v>
      </c>
      <c r="H30" s="1" t="s">
        <v>4067</v>
      </c>
      <c r="I30" s="1" t="s">
        <v>4286</v>
      </c>
      <c r="J30" s="1" t="s">
        <v>30</v>
      </c>
      <c r="K30" s="1" t="s">
        <v>4287</v>
      </c>
      <c r="L30" s="1" t="s">
        <v>4287</v>
      </c>
      <c r="M30" s="1" t="s">
        <v>4070</v>
      </c>
      <c r="N30" s="1" t="s">
        <v>4070</v>
      </c>
      <c r="O30" s="1" t="s">
        <v>4071</v>
      </c>
      <c r="P30" s="1" t="s">
        <v>4072</v>
      </c>
      <c r="Q30" s="1" t="s">
        <v>4073</v>
      </c>
      <c r="R30" s="1" t="s">
        <v>4288</v>
      </c>
      <c r="S30" s="1" t="s">
        <v>4075</v>
      </c>
      <c r="T30" s="1" t="s">
        <v>4076</v>
      </c>
      <c r="U30" s="1" t="s">
        <v>4008</v>
      </c>
      <c r="V30" s="1" t="s">
        <v>4289</v>
      </c>
    </row>
    <row r="31" s="1" customFormat="1" spans="1:22">
      <c r="A31" s="3">
        <v>999225247451129</v>
      </c>
      <c r="B31" s="1" t="s">
        <v>4276</v>
      </c>
      <c r="C31" s="1" t="s">
        <v>4290</v>
      </c>
      <c r="D31" s="1" t="s">
        <v>4291</v>
      </c>
      <c r="E31" s="1" t="s">
        <v>4292</v>
      </c>
      <c r="F31" s="1" t="s">
        <v>4082</v>
      </c>
      <c r="G31" s="1" t="s">
        <v>4065</v>
      </c>
      <c r="H31" s="1" t="s">
        <v>4067</v>
      </c>
      <c r="I31" s="1" t="s">
        <v>4293</v>
      </c>
      <c r="J31" s="1" t="s">
        <v>30</v>
      </c>
      <c r="K31" s="1" t="s">
        <v>4294</v>
      </c>
      <c r="L31" s="1" t="s">
        <v>4294</v>
      </c>
      <c r="M31" s="1" t="s">
        <v>4070</v>
      </c>
      <c r="N31" s="1" t="s">
        <v>4070</v>
      </c>
      <c r="O31" s="1" t="s">
        <v>4071</v>
      </c>
      <c r="P31" s="1" t="s">
        <v>4072</v>
      </c>
      <c r="Q31" s="1" t="s">
        <v>4073</v>
      </c>
      <c r="R31" s="1" t="s">
        <v>4295</v>
      </c>
      <c r="S31" s="1" t="s">
        <v>4075</v>
      </c>
      <c r="T31" s="1" t="s">
        <v>4076</v>
      </c>
      <c r="U31" s="1" t="s">
        <v>4008</v>
      </c>
      <c r="V31" s="1" t="s">
        <v>4132</v>
      </c>
    </row>
    <row r="32" s="1" customFormat="1" spans="1:22">
      <c r="A32" s="3">
        <v>999225249373437</v>
      </c>
      <c r="B32" s="1" t="s">
        <v>4296</v>
      </c>
      <c r="C32" s="1" t="s">
        <v>4297</v>
      </c>
      <c r="D32" s="1" t="s">
        <v>4298</v>
      </c>
      <c r="E32" s="1" t="s">
        <v>4299</v>
      </c>
      <c r="F32" s="1" t="s">
        <v>4120</v>
      </c>
      <c r="G32" s="1" t="s">
        <v>4092</v>
      </c>
      <c r="H32" s="1" t="s">
        <v>4067</v>
      </c>
      <c r="I32" s="1" t="s">
        <v>4300</v>
      </c>
      <c r="J32" s="1" t="s">
        <v>30</v>
      </c>
      <c r="K32" s="1" t="s">
        <v>4301</v>
      </c>
      <c r="L32" s="1" t="s">
        <v>4301</v>
      </c>
      <c r="M32" s="1" t="s">
        <v>4070</v>
      </c>
      <c r="N32" s="1" t="s">
        <v>4070</v>
      </c>
      <c r="O32" s="1" t="s">
        <v>4071</v>
      </c>
      <c r="P32" s="1" t="s">
        <v>4072</v>
      </c>
      <c r="Q32" s="1" t="s">
        <v>4073</v>
      </c>
      <c r="R32" s="1" t="s">
        <v>4302</v>
      </c>
      <c r="S32" s="1" t="s">
        <v>4075</v>
      </c>
      <c r="T32" s="1" t="s">
        <v>4076</v>
      </c>
      <c r="U32" s="1" t="s">
        <v>4008</v>
      </c>
      <c r="V32" s="1" t="s">
        <v>4303</v>
      </c>
    </row>
    <row r="33" s="1" customFormat="1" spans="1:22">
      <c r="A33" s="3">
        <v>999225261630436</v>
      </c>
      <c r="B33" s="1" t="s">
        <v>4296</v>
      </c>
      <c r="C33" s="1" t="s">
        <v>4304</v>
      </c>
      <c r="D33" s="1" t="s">
        <v>4305</v>
      </c>
      <c r="E33" s="1" t="s">
        <v>4306</v>
      </c>
      <c r="F33" s="1" t="s">
        <v>4120</v>
      </c>
      <c r="G33" s="1" t="s">
        <v>4065</v>
      </c>
      <c r="H33" s="1" t="s">
        <v>4067</v>
      </c>
      <c r="I33" s="1" t="s">
        <v>4307</v>
      </c>
      <c r="J33" s="1" t="s">
        <v>30</v>
      </c>
      <c r="K33" s="1" t="s">
        <v>4308</v>
      </c>
      <c r="L33" s="1" t="s">
        <v>4308</v>
      </c>
      <c r="M33" s="1" t="s">
        <v>4070</v>
      </c>
      <c r="N33" s="1" t="s">
        <v>4070</v>
      </c>
      <c r="O33" s="1" t="s">
        <v>4071</v>
      </c>
      <c r="P33" s="1" t="s">
        <v>4072</v>
      </c>
      <c r="Q33" s="1" t="s">
        <v>4073</v>
      </c>
      <c r="R33" s="1" t="s">
        <v>4309</v>
      </c>
      <c r="S33" s="1" t="s">
        <v>4075</v>
      </c>
      <c r="T33" s="1" t="s">
        <v>4076</v>
      </c>
      <c r="U33" s="1" t="s">
        <v>4008</v>
      </c>
      <c r="V33" s="1" t="s">
        <v>4310</v>
      </c>
    </row>
    <row r="34" s="1" customFormat="1" spans="1:22">
      <c r="A34" s="3">
        <v>999225279505755</v>
      </c>
      <c r="B34" s="1" t="s">
        <v>4311</v>
      </c>
      <c r="C34" s="1" t="s">
        <v>4312</v>
      </c>
      <c r="D34" s="1" t="s">
        <v>4313</v>
      </c>
      <c r="E34" s="1" t="s">
        <v>4314</v>
      </c>
      <c r="F34" s="1" t="s">
        <v>4175</v>
      </c>
      <c r="G34" s="1" t="s">
        <v>4066</v>
      </c>
      <c r="H34" s="1" t="s">
        <v>4067</v>
      </c>
      <c r="I34" s="1" t="s">
        <v>4315</v>
      </c>
      <c r="J34" s="1" t="s">
        <v>30</v>
      </c>
      <c r="K34" s="1" t="s">
        <v>4316</v>
      </c>
      <c r="L34" s="1" t="s">
        <v>4316</v>
      </c>
      <c r="M34" s="1" t="s">
        <v>4070</v>
      </c>
      <c r="N34" s="1" t="s">
        <v>4070</v>
      </c>
      <c r="O34" s="1" t="s">
        <v>4071</v>
      </c>
      <c r="P34" s="1" t="s">
        <v>4072</v>
      </c>
      <c r="Q34" s="1" t="s">
        <v>4073</v>
      </c>
      <c r="R34" s="1" t="s">
        <v>4317</v>
      </c>
      <c r="S34" s="1" t="s">
        <v>4075</v>
      </c>
      <c r="T34" s="1" t="s">
        <v>4076</v>
      </c>
      <c r="U34" s="1" t="s">
        <v>4114</v>
      </c>
      <c r="V34" s="1" t="s">
        <v>4289</v>
      </c>
    </row>
    <row r="35" s="1" customFormat="1" spans="1:22">
      <c r="A35" s="3">
        <v>999225299863146</v>
      </c>
      <c r="B35" s="1" t="s">
        <v>4318</v>
      </c>
      <c r="C35" s="1" t="s">
        <v>4319</v>
      </c>
      <c r="D35" s="1" t="s">
        <v>4320</v>
      </c>
      <c r="E35" s="1" t="s">
        <v>4321</v>
      </c>
      <c r="F35" s="1" t="s">
        <v>4065</v>
      </c>
      <c r="G35" s="1" t="s">
        <v>4066</v>
      </c>
      <c r="H35" s="1" t="s">
        <v>4067</v>
      </c>
      <c r="I35" s="1" t="s">
        <v>4322</v>
      </c>
      <c r="J35" s="1" t="s">
        <v>30</v>
      </c>
      <c r="K35" s="1" t="s">
        <v>4323</v>
      </c>
      <c r="L35" s="1" t="s">
        <v>4323</v>
      </c>
      <c r="M35" s="1" t="s">
        <v>4070</v>
      </c>
      <c r="N35" s="1" t="s">
        <v>4070</v>
      </c>
      <c r="O35" s="1" t="s">
        <v>4071</v>
      </c>
      <c r="P35" s="1" t="s">
        <v>4072</v>
      </c>
      <c r="Q35" s="1" t="s">
        <v>4073</v>
      </c>
      <c r="R35" s="1" t="s">
        <v>4324</v>
      </c>
      <c r="S35" s="1" t="s">
        <v>4075</v>
      </c>
      <c r="T35" s="1" t="s">
        <v>4076</v>
      </c>
      <c r="U35" s="1" t="s">
        <v>4114</v>
      </c>
      <c r="V35" s="1" t="s">
        <v>4115</v>
      </c>
    </row>
    <row r="36" s="1" customFormat="1" spans="1:22">
      <c r="A36" s="3">
        <v>999225375581631</v>
      </c>
      <c r="B36" s="1" t="s">
        <v>4325</v>
      </c>
      <c r="C36" s="1" t="s">
        <v>4326</v>
      </c>
      <c r="D36" s="1" t="s">
        <v>4327</v>
      </c>
      <c r="E36" s="1" t="s">
        <v>4328</v>
      </c>
      <c r="F36" s="1" t="s">
        <v>4092</v>
      </c>
      <c r="G36" s="1" t="s">
        <v>4066</v>
      </c>
      <c r="H36" s="1" t="s">
        <v>4067</v>
      </c>
      <c r="I36" s="1" t="s">
        <v>4329</v>
      </c>
      <c r="J36" s="1" t="s">
        <v>30</v>
      </c>
      <c r="K36" s="1" t="s">
        <v>4330</v>
      </c>
      <c r="L36" s="1" t="s">
        <v>4330</v>
      </c>
      <c r="M36" s="1" t="s">
        <v>4070</v>
      </c>
      <c r="N36" s="1" t="s">
        <v>4070</v>
      </c>
      <c r="O36" s="1" t="s">
        <v>4071</v>
      </c>
      <c r="P36" s="1" t="s">
        <v>4072</v>
      </c>
      <c r="Q36" s="1" t="s">
        <v>4073</v>
      </c>
      <c r="R36" s="1" t="s">
        <v>4331</v>
      </c>
      <c r="S36" s="1" t="s">
        <v>4075</v>
      </c>
      <c r="T36" s="1" t="s">
        <v>4076</v>
      </c>
      <c r="U36" s="1" t="s">
        <v>4008</v>
      </c>
      <c r="V36" s="1" t="s">
        <v>4124</v>
      </c>
    </row>
    <row r="37" s="1" customFormat="1" spans="1:22">
      <c r="A37" s="3">
        <v>999225383472045</v>
      </c>
      <c r="B37" s="1" t="s">
        <v>4332</v>
      </c>
      <c r="C37" s="1" t="s">
        <v>4333</v>
      </c>
      <c r="D37" s="1" t="s">
        <v>4334</v>
      </c>
      <c r="E37" s="1" t="s">
        <v>4335</v>
      </c>
      <c r="F37" s="1" t="s">
        <v>4092</v>
      </c>
      <c r="G37" s="1" t="s">
        <v>4101</v>
      </c>
      <c r="H37" s="1" t="s">
        <v>4067</v>
      </c>
      <c r="I37" s="1" t="s">
        <v>4336</v>
      </c>
      <c r="J37" s="1" t="s">
        <v>30</v>
      </c>
      <c r="K37" s="1" t="s">
        <v>4337</v>
      </c>
      <c r="L37" s="1" t="s">
        <v>4337</v>
      </c>
      <c r="M37" s="1" t="s">
        <v>4070</v>
      </c>
      <c r="N37" s="1" t="s">
        <v>4070</v>
      </c>
      <c r="O37" s="1" t="s">
        <v>4071</v>
      </c>
      <c r="P37" s="1" t="s">
        <v>4072</v>
      </c>
      <c r="Q37" s="1" t="s">
        <v>4073</v>
      </c>
      <c r="R37" s="1" t="s">
        <v>4338</v>
      </c>
      <c r="S37" s="1" t="s">
        <v>4075</v>
      </c>
      <c r="T37" s="1" t="s">
        <v>4076</v>
      </c>
      <c r="U37" s="1" t="s">
        <v>4008</v>
      </c>
      <c r="V37" s="1" t="s">
        <v>4339</v>
      </c>
    </row>
    <row r="38" s="1" customFormat="1" spans="1:22">
      <c r="A38" s="3">
        <v>999225409464981</v>
      </c>
      <c r="B38" s="1" t="s">
        <v>4340</v>
      </c>
      <c r="C38" s="1" t="s">
        <v>4341</v>
      </c>
      <c r="D38" s="1" t="s">
        <v>4342</v>
      </c>
      <c r="E38" s="1" t="s">
        <v>4343</v>
      </c>
      <c r="F38" s="1" t="s">
        <v>4092</v>
      </c>
      <c r="G38" s="1" t="s">
        <v>4101</v>
      </c>
      <c r="H38" s="1" t="s">
        <v>4067</v>
      </c>
      <c r="I38" s="1" t="s">
        <v>4344</v>
      </c>
      <c r="J38" s="1" t="s">
        <v>30</v>
      </c>
      <c r="K38" s="1" t="s">
        <v>4345</v>
      </c>
      <c r="L38" s="1" t="s">
        <v>4345</v>
      </c>
      <c r="M38" s="1" t="s">
        <v>4070</v>
      </c>
      <c r="N38" s="1" t="s">
        <v>4070</v>
      </c>
      <c r="O38" s="1" t="s">
        <v>4071</v>
      </c>
      <c r="P38" s="1" t="s">
        <v>4072</v>
      </c>
      <c r="Q38" s="1" t="s">
        <v>4073</v>
      </c>
      <c r="R38" s="1" t="s">
        <v>4346</v>
      </c>
      <c r="S38" s="1" t="s">
        <v>4075</v>
      </c>
      <c r="T38" s="1" t="s">
        <v>4076</v>
      </c>
      <c r="U38" s="1" t="s">
        <v>4008</v>
      </c>
      <c r="V38" s="1" t="s">
        <v>4105</v>
      </c>
    </row>
    <row r="39" s="1" customFormat="1" spans="1:22">
      <c r="A39" s="3">
        <v>999225413222282</v>
      </c>
      <c r="B39" s="1" t="s">
        <v>4340</v>
      </c>
      <c r="C39" s="1" t="s">
        <v>4347</v>
      </c>
      <c r="D39" s="1" t="s">
        <v>4348</v>
      </c>
      <c r="E39" s="1" t="s">
        <v>4349</v>
      </c>
      <c r="F39" s="1" t="s">
        <v>4092</v>
      </c>
      <c r="G39" s="1" t="s">
        <v>4066</v>
      </c>
      <c r="H39" s="1" t="s">
        <v>4067</v>
      </c>
      <c r="I39" s="1" t="s">
        <v>4350</v>
      </c>
      <c r="J39" s="1" t="s">
        <v>30</v>
      </c>
      <c r="K39" s="1" t="s">
        <v>4351</v>
      </c>
      <c r="L39" s="1" t="s">
        <v>4351</v>
      </c>
      <c r="M39" s="1" t="s">
        <v>4070</v>
      </c>
      <c r="N39" s="1" t="s">
        <v>4070</v>
      </c>
      <c r="O39" s="1" t="s">
        <v>4071</v>
      </c>
      <c r="P39" s="1" t="s">
        <v>4072</v>
      </c>
      <c r="Q39" s="1" t="s">
        <v>4073</v>
      </c>
      <c r="R39" s="1" t="s">
        <v>4352</v>
      </c>
      <c r="S39" s="1" t="s">
        <v>4075</v>
      </c>
      <c r="T39" s="1" t="s">
        <v>4076</v>
      </c>
      <c r="U39" s="1" t="s">
        <v>4008</v>
      </c>
      <c r="V39" s="1" t="s">
        <v>4353</v>
      </c>
    </row>
    <row r="40" s="1" customFormat="1" spans="1:22">
      <c r="A40" s="3">
        <v>999225423681445</v>
      </c>
      <c r="B40" s="1" t="s">
        <v>4354</v>
      </c>
      <c r="C40" s="1" t="s">
        <v>4355</v>
      </c>
      <c r="D40" s="1" t="s">
        <v>4356</v>
      </c>
      <c r="E40" s="1" t="s">
        <v>4357</v>
      </c>
      <c r="F40" s="1" t="s">
        <v>4175</v>
      </c>
      <c r="G40" s="1" t="s">
        <v>4065</v>
      </c>
      <c r="H40" s="1" t="s">
        <v>4067</v>
      </c>
      <c r="I40" s="1" t="s">
        <v>4358</v>
      </c>
      <c r="J40" s="1" t="s">
        <v>30</v>
      </c>
      <c r="K40" s="1" t="s">
        <v>4359</v>
      </c>
      <c r="L40" s="1" t="s">
        <v>4359</v>
      </c>
      <c r="M40" s="1" t="s">
        <v>4070</v>
      </c>
      <c r="N40" s="1" t="s">
        <v>4070</v>
      </c>
      <c r="O40" s="1" t="s">
        <v>4071</v>
      </c>
      <c r="P40" s="1" t="s">
        <v>4072</v>
      </c>
      <c r="Q40" s="1" t="s">
        <v>4073</v>
      </c>
      <c r="R40" s="1" t="s">
        <v>4360</v>
      </c>
      <c r="S40" s="1" t="s">
        <v>4075</v>
      </c>
      <c r="T40" s="1" t="s">
        <v>4076</v>
      </c>
      <c r="U40" s="1" t="s">
        <v>4114</v>
      </c>
      <c r="V40" s="1" t="s">
        <v>4096</v>
      </c>
    </row>
    <row r="41" s="1" customFormat="1" spans="1:22">
      <c r="A41" s="3">
        <v>999225424024921</v>
      </c>
      <c r="B41" s="1" t="s">
        <v>4354</v>
      </c>
      <c r="C41" s="1" t="s">
        <v>4361</v>
      </c>
      <c r="D41" s="1" t="s">
        <v>4362</v>
      </c>
      <c r="E41" s="1" t="s">
        <v>4363</v>
      </c>
      <c r="F41" s="1" t="s">
        <v>4092</v>
      </c>
      <c r="G41" s="1" t="s">
        <v>4101</v>
      </c>
      <c r="H41" s="1" t="s">
        <v>4067</v>
      </c>
      <c r="I41" s="1" t="s">
        <v>4364</v>
      </c>
      <c r="J41" s="1" t="s">
        <v>30</v>
      </c>
      <c r="K41" s="1" t="s">
        <v>4365</v>
      </c>
      <c r="L41" s="1" t="s">
        <v>4365</v>
      </c>
      <c r="M41" s="1" t="s">
        <v>4070</v>
      </c>
      <c r="N41" s="1" t="s">
        <v>4070</v>
      </c>
      <c r="O41" s="1" t="s">
        <v>4071</v>
      </c>
      <c r="P41" s="1" t="s">
        <v>4072</v>
      </c>
      <c r="Q41" s="1" t="s">
        <v>4073</v>
      </c>
      <c r="R41" s="1" t="s">
        <v>4366</v>
      </c>
      <c r="S41" s="1" t="s">
        <v>4075</v>
      </c>
      <c r="T41" s="1" t="s">
        <v>4076</v>
      </c>
      <c r="U41" s="1" t="s">
        <v>4008</v>
      </c>
      <c r="V41" s="1" t="s">
        <v>4206</v>
      </c>
    </row>
    <row r="42" s="1" customFormat="1" spans="1:22">
      <c r="A42" s="3">
        <v>999225424991969</v>
      </c>
      <c r="B42" s="1" t="s">
        <v>4354</v>
      </c>
      <c r="C42" s="1" t="s">
        <v>4367</v>
      </c>
      <c r="D42" s="1" t="s">
        <v>4368</v>
      </c>
      <c r="E42" s="1" t="s">
        <v>4369</v>
      </c>
      <c r="F42" s="1" t="s">
        <v>4065</v>
      </c>
      <c r="G42" s="1" t="s">
        <v>4101</v>
      </c>
      <c r="H42" s="1" t="s">
        <v>4067</v>
      </c>
      <c r="I42" s="1" t="s">
        <v>4370</v>
      </c>
      <c r="J42" s="1" t="s">
        <v>30</v>
      </c>
      <c r="K42" s="1" t="s">
        <v>4371</v>
      </c>
      <c r="L42" s="1" t="s">
        <v>4371</v>
      </c>
      <c r="M42" s="1" t="s">
        <v>4070</v>
      </c>
      <c r="N42" s="1" t="s">
        <v>4070</v>
      </c>
      <c r="O42" s="1" t="s">
        <v>4071</v>
      </c>
      <c r="P42" s="1" t="s">
        <v>4072</v>
      </c>
      <c r="Q42" s="1" t="s">
        <v>4073</v>
      </c>
      <c r="R42" s="1" t="s">
        <v>4372</v>
      </c>
      <c r="S42" s="1" t="s">
        <v>4075</v>
      </c>
      <c r="T42" s="1" t="s">
        <v>4076</v>
      </c>
      <c r="U42" s="1" t="s">
        <v>4008</v>
      </c>
      <c r="V42" s="1" t="s">
        <v>4096</v>
      </c>
    </row>
    <row r="43" s="1" customFormat="1" spans="1:22">
      <c r="A43" s="3">
        <v>999225463616577</v>
      </c>
      <c r="B43" s="1" t="s">
        <v>4373</v>
      </c>
      <c r="C43" s="1" t="s">
        <v>4374</v>
      </c>
      <c r="D43" s="1" t="s">
        <v>4375</v>
      </c>
      <c r="E43" s="1" t="s">
        <v>4376</v>
      </c>
      <c r="F43" s="1" t="s">
        <v>4101</v>
      </c>
      <c r="G43" s="1" t="s">
        <v>4066</v>
      </c>
      <c r="H43" s="1" t="s">
        <v>4067</v>
      </c>
      <c r="I43" s="1" t="s">
        <v>4377</v>
      </c>
      <c r="J43" s="1" t="s">
        <v>30</v>
      </c>
      <c r="K43" s="1" t="s">
        <v>4378</v>
      </c>
      <c r="L43" s="1" t="s">
        <v>4378</v>
      </c>
      <c r="M43" s="1" t="s">
        <v>4070</v>
      </c>
      <c r="N43" s="1" t="s">
        <v>4070</v>
      </c>
      <c r="O43" s="1" t="s">
        <v>4071</v>
      </c>
      <c r="P43" s="1" t="s">
        <v>4072</v>
      </c>
      <c r="Q43" s="1" t="s">
        <v>4073</v>
      </c>
      <c r="R43" s="1" t="s">
        <v>4379</v>
      </c>
      <c r="S43" s="1" t="s">
        <v>4075</v>
      </c>
      <c r="T43" s="1" t="s">
        <v>4076</v>
      </c>
      <c r="U43" s="1" t="s">
        <v>4008</v>
      </c>
      <c r="V43" s="1" t="s">
        <v>4124</v>
      </c>
    </row>
    <row r="44" s="1" customFormat="1" spans="1:22">
      <c r="A44" s="3">
        <v>999225468774053</v>
      </c>
      <c r="B44" s="1" t="s">
        <v>4373</v>
      </c>
      <c r="C44" s="1" t="s">
        <v>4380</v>
      </c>
      <c r="D44" s="1" t="s">
        <v>4381</v>
      </c>
      <c r="E44" s="1" t="s">
        <v>4382</v>
      </c>
      <c r="F44" s="1" t="s">
        <v>4092</v>
      </c>
      <c r="G44" s="1" t="s">
        <v>4101</v>
      </c>
      <c r="H44" s="1" t="s">
        <v>4067</v>
      </c>
      <c r="I44" s="1" t="s">
        <v>4383</v>
      </c>
      <c r="J44" s="1" t="s">
        <v>30</v>
      </c>
      <c r="K44" s="1" t="s">
        <v>4384</v>
      </c>
      <c r="L44" s="1" t="s">
        <v>4384</v>
      </c>
      <c r="M44" s="1" t="s">
        <v>4070</v>
      </c>
      <c r="N44" s="1" t="s">
        <v>4070</v>
      </c>
      <c r="O44" s="1" t="s">
        <v>4071</v>
      </c>
      <c r="P44" s="1" t="s">
        <v>4072</v>
      </c>
      <c r="Q44" s="1" t="s">
        <v>4073</v>
      </c>
      <c r="R44" s="1" t="s">
        <v>4385</v>
      </c>
      <c r="S44" s="1" t="s">
        <v>4075</v>
      </c>
      <c r="T44" s="1" t="s">
        <v>4076</v>
      </c>
      <c r="U44" s="1" t="s">
        <v>4008</v>
      </c>
      <c r="V44" s="1" t="s">
        <v>4386</v>
      </c>
    </row>
    <row r="45" s="1" customFormat="1" spans="1:22">
      <c r="A45" s="3">
        <v>999225477940642</v>
      </c>
      <c r="B45" s="1" t="s">
        <v>4387</v>
      </c>
      <c r="C45" s="1" t="s">
        <v>4388</v>
      </c>
      <c r="D45" s="1" t="s">
        <v>4389</v>
      </c>
      <c r="E45" s="1" t="s">
        <v>4390</v>
      </c>
      <c r="F45" s="1" t="s">
        <v>4082</v>
      </c>
      <c r="G45" s="1" t="s">
        <v>4065</v>
      </c>
      <c r="H45" s="1" t="s">
        <v>4067</v>
      </c>
      <c r="I45" s="1" t="s">
        <v>4391</v>
      </c>
      <c r="J45" s="1" t="s">
        <v>30</v>
      </c>
      <c r="K45" s="1" t="s">
        <v>4392</v>
      </c>
      <c r="L45" s="1" t="s">
        <v>4392</v>
      </c>
      <c r="M45" s="1" t="s">
        <v>4070</v>
      </c>
      <c r="N45" s="1" t="s">
        <v>4070</v>
      </c>
      <c r="O45" s="1" t="s">
        <v>4071</v>
      </c>
      <c r="P45" s="1" t="s">
        <v>4072</v>
      </c>
      <c r="Q45" s="1" t="s">
        <v>4073</v>
      </c>
      <c r="R45" s="1" t="s">
        <v>4393</v>
      </c>
      <c r="S45" s="1" t="s">
        <v>4075</v>
      </c>
      <c r="T45" s="1" t="s">
        <v>4076</v>
      </c>
      <c r="U45" s="1" t="s">
        <v>4008</v>
      </c>
      <c r="V45" s="1" t="s">
        <v>4115</v>
      </c>
    </row>
    <row r="46" s="1" customFormat="1" spans="1:22">
      <c r="A46" s="3">
        <v>999225478388893</v>
      </c>
      <c r="B46" s="1" t="s">
        <v>4387</v>
      </c>
      <c r="C46" s="1" t="s">
        <v>4394</v>
      </c>
      <c r="D46" s="1" t="s">
        <v>4395</v>
      </c>
      <c r="E46" s="1" t="s">
        <v>4396</v>
      </c>
      <c r="F46" s="1" t="s">
        <v>4065</v>
      </c>
      <c r="G46" s="1" t="s">
        <v>4101</v>
      </c>
      <c r="H46" s="1" t="s">
        <v>4067</v>
      </c>
      <c r="I46" s="1" t="s">
        <v>4397</v>
      </c>
      <c r="J46" s="1" t="s">
        <v>30</v>
      </c>
      <c r="K46" s="1" t="s">
        <v>4398</v>
      </c>
      <c r="L46" s="1" t="s">
        <v>4398</v>
      </c>
      <c r="M46" s="1" t="s">
        <v>4070</v>
      </c>
      <c r="N46" s="1" t="s">
        <v>4070</v>
      </c>
      <c r="O46" s="1" t="s">
        <v>4071</v>
      </c>
      <c r="P46" s="1" t="s">
        <v>4072</v>
      </c>
      <c r="Q46" s="1" t="s">
        <v>4073</v>
      </c>
      <c r="R46" s="1" t="s">
        <v>4399</v>
      </c>
      <c r="S46" s="1" t="s">
        <v>4075</v>
      </c>
      <c r="T46" s="1" t="s">
        <v>4076</v>
      </c>
      <c r="U46" s="1" t="s">
        <v>4008</v>
      </c>
      <c r="V46" s="1" t="s">
        <v>4115</v>
      </c>
    </row>
    <row r="47" s="1" customFormat="1" spans="1:22">
      <c r="A47" s="3">
        <v>999225495366718</v>
      </c>
      <c r="B47" s="1" t="s">
        <v>4387</v>
      </c>
      <c r="C47" s="1" t="s">
        <v>4400</v>
      </c>
      <c r="D47" s="1" t="s">
        <v>4401</v>
      </c>
      <c r="E47" s="1" t="s">
        <v>4402</v>
      </c>
      <c r="F47" s="1" t="s">
        <v>4202</v>
      </c>
      <c r="G47" s="1" t="s">
        <v>4092</v>
      </c>
      <c r="H47" s="1" t="s">
        <v>4067</v>
      </c>
      <c r="I47" s="1" t="s">
        <v>4403</v>
      </c>
      <c r="J47" s="1" t="s">
        <v>30</v>
      </c>
      <c r="K47" s="1" t="s">
        <v>4404</v>
      </c>
      <c r="L47" s="1" t="s">
        <v>4404</v>
      </c>
      <c r="M47" s="1" t="s">
        <v>4070</v>
      </c>
      <c r="N47" s="1" t="s">
        <v>4070</v>
      </c>
      <c r="O47" s="1" t="s">
        <v>4071</v>
      </c>
      <c r="P47" s="1" t="s">
        <v>4072</v>
      </c>
      <c r="Q47" s="1" t="s">
        <v>4073</v>
      </c>
      <c r="R47" s="1" t="s">
        <v>4405</v>
      </c>
      <c r="S47" s="1" t="s">
        <v>4075</v>
      </c>
      <c r="T47" s="1" t="s">
        <v>4076</v>
      </c>
      <c r="U47" s="1" t="s">
        <v>4008</v>
      </c>
      <c r="V47" s="1" t="s">
        <v>4406</v>
      </c>
    </row>
    <row r="48" s="1" customFormat="1" spans="1:22">
      <c r="A48" s="3">
        <v>999225496904847</v>
      </c>
      <c r="B48" s="1" t="s">
        <v>4387</v>
      </c>
      <c r="C48" s="1" t="s">
        <v>4407</v>
      </c>
      <c r="D48" s="1" t="s">
        <v>4408</v>
      </c>
      <c r="E48" s="1" t="s">
        <v>4409</v>
      </c>
      <c r="F48" s="1" t="s">
        <v>4065</v>
      </c>
      <c r="G48" s="1" t="s">
        <v>4101</v>
      </c>
      <c r="H48" s="1" t="s">
        <v>4067</v>
      </c>
      <c r="I48" s="1" t="s">
        <v>4410</v>
      </c>
      <c r="J48" s="1" t="s">
        <v>30</v>
      </c>
      <c r="K48" s="1" t="s">
        <v>4411</v>
      </c>
      <c r="L48" s="1" t="s">
        <v>4411</v>
      </c>
      <c r="M48" s="1" t="s">
        <v>4070</v>
      </c>
      <c r="N48" s="1" t="s">
        <v>4070</v>
      </c>
      <c r="O48" s="1" t="s">
        <v>4071</v>
      </c>
      <c r="P48" s="1" t="s">
        <v>4072</v>
      </c>
      <c r="Q48" s="1" t="s">
        <v>4073</v>
      </c>
      <c r="R48" s="1" t="s">
        <v>4412</v>
      </c>
      <c r="S48" s="1" t="s">
        <v>4075</v>
      </c>
      <c r="T48" s="1" t="s">
        <v>4076</v>
      </c>
      <c r="U48" s="1" t="s">
        <v>4008</v>
      </c>
      <c r="V48" s="1" t="s">
        <v>4132</v>
      </c>
    </row>
    <row r="49" s="1" customFormat="1" spans="1:22">
      <c r="A49" s="3">
        <v>999225499506948</v>
      </c>
      <c r="B49" s="1" t="s">
        <v>4413</v>
      </c>
      <c r="C49" s="1" t="s">
        <v>4414</v>
      </c>
      <c r="D49" s="1" t="s">
        <v>4415</v>
      </c>
      <c r="E49" s="1" t="s">
        <v>4416</v>
      </c>
      <c r="F49" s="1" t="s">
        <v>4101</v>
      </c>
      <c r="G49" s="1" t="s">
        <v>4066</v>
      </c>
      <c r="H49" s="1" t="s">
        <v>4067</v>
      </c>
      <c r="I49" s="1" t="s">
        <v>4417</v>
      </c>
      <c r="J49" s="1" t="s">
        <v>30</v>
      </c>
      <c r="K49" s="1" t="s">
        <v>4418</v>
      </c>
      <c r="L49" s="1" t="s">
        <v>4418</v>
      </c>
      <c r="M49" s="1" t="s">
        <v>4070</v>
      </c>
      <c r="N49" s="1" t="s">
        <v>4070</v>
      </c>
      <c r="O49" s="1" t="s">
        <v>4071</v>
      </c>
      <c r="P49" s="1" t="s">
        <v>4072</v>
      </c>
      <c r="Q49" s="1" t="s">
        <v>4073</v>
      </c>
      <c r="R49" s="1" t="s">
        <v>4419</v>
      </c>
      <c r="S49" s="1" t="s">
        <v>4075</v>
      </c>
      <c r="T49" s="1" t="s">
        <v>4076</v>
      </c>
      <c r="U49" s="1" t="s">
        <v>4008</v>
      </c>
      <c r="V49" s="1" t="s">
        <v>4132</v>
      </c>
    </row>
    <row r="50" s="1" customFormat="1" spans="1:22">
      <c r="A50" s="3">
        <v>999225515950311</v>
      </c>
      <c r="B50" s="1" t="s">
        <v>4413</v>
      </c>
      <c r="C50" s="1" t="s">
        <v>4420</v>
      </c>
      <c r="D50" s="1" t="s">
        <v>4421</v>
      </c>
      <c r="E50" s="1" t="s">
        <v>4422</v>
      </c>
      <c r="F50" s="1" t="s">
        <v>4082</v>
      </c>
      <c r="G50" s="1" t="s">
        <v>4101</v>
      </c>
      <c r="H50" s="1" t="s">
        <v>4067</v>
      </c>
      <c r="I50" s="1" t="s">
        <v>4423</v>
      </c>
      <c r="J50" s="1" t="s">
        <v>30</v>
      </c>
      <c r="K50" s="1" t="s">
        <v>4424</v>
      </c>
      <c r="L50" s="1" t="s">
        <v>4424</v>
      </c>
      <c r="M50" s="1" t="s">
        <v>4070</v>
      </c>
      <c r="N50" s="1" t="s">
        <v>4070</v>
      </c>
      <c r="O50" s="1" t="s">
        <v>4071</v>
      </c>
      <c r="P50" s="1" t="s">
        <v>4072</v>
      </c>
      <c r="Q50" s="1" t="s">
        <v>4073</v>
      </c>
      <c r="R50" s="1" t="s">
        <v>4425</v>
      </c>
      <c r="S50" s="1" t="s">
        <v>4075</v>
      </c>
      <c r="T50" s="1" t="s">
        <v>4076</v>
      </c>
      <c r="U50" s="1" t="s">
        <v>4008</v>
      </c>
      <c r="V50" s="1" t="s">
        <v>4289</v>
      </c>
    </row>
    <row r="51" s="1" customFormat="1" spans="1:22">
      <c r="A51" s="3">
        <v>999225517760554</v>
      </c>
      <c r="B51" s="1" t="s">
        <v>4413</v>
      </c>
      <c r="C51" s="1" t="s">
        <v>4426</v>
      </c>
      <c r="D51" s="1" t="s">
        <v>4427</v>
      </c>
      <c r="E51" s="1" t="s">
        <v>4428</v>
      </c>
      <c r="F51" s="1" t="s">
        <v>4082</v>
      </c>
      <c r="G51" s="1" t="s">
        <v>4065</v>
      </c>
      <c r="H51" s="1" t="s">
        <v>4067</v>
      </c>
      <c r="I51" s="1" t="s">
        <v>4429</v>
      </c>
      <c r="J51" s="1" t="s">
        <v>30</v>
      </c>
      <c r="K51" s="1" t="s">
        <v>4430</v>
      </c>
      <c r="L51" s="1" t="s">
        <v>4430</v>
      </c>
      <c r="M51" s="1" t="s">
        <v>4070</v>
      </c>
      <c r="N51" s="1" t="s">
        <v>4070</v>
      </c>
      <c r="O51" s="1" t="s">
        <v>4071</v>
      </c>
      <c r="P51" s="1" t="s">
        <v>4072</v>
      </c>
      <c r="Q51" s="1" t="s">
        <v>4073</v>
      </c>
      <c r="R51" s="1" t="s">
        <v>4431</v>
      </c>
      <c r="S51" s="1" t="s">
        <v>4075</v>
      </c>
      <c r="T51" s="1" t="s">
        <v>4076</v>
      </c>
      <c r="U51" s="1" t="s">
        <v>4008</v>
      </c>
      <c r="V51" s="1" t="s">
        <v>4132</v>
      </c>
    </row>
    <row r="52" s="1" customFormat="1" spans="1:22">
      <c r="A52" s="3">
        <v>999225523025982</v>
      </c>
      <c r="B52" s="1" t="s">
        <v>4432</v>
      </c>
      <c r="C52" s="1" t="s">
        <v>4433</v>
      </c>
      <c r="D52" s="1" t="s">
        <v>4434</v>
      </c>
      <c r="E52" s="1" t="s">
        <v>4435</v>
      </c>
      <c r="F52" s="1" t="s">
        <v>4120</v>
      </c>
      <c r="G52" s="1" t="s">
        <v>4092</v>
      </c>
      <c r="H52" s="1" t="s">
        <v>4067</v>
      </c>
      <c r="I52" s="1" t="s">
        <v>4436</v>
      </c>
      <c r="J52" s="1" t="s">
        <v>30</v>
      </c>
      <c r="K52" s="1" t="s">
        <v>4437</v>
      </c>
      <c r="L52" s="1" t="s">
        <v>4437</v>
      </c>
      <c r="M52" s="1" t="s">
        <v>4070</v>
      </c>
      <c r="N52" s="1" t="s">
        <v>4070</v>
      </c>
      <c r="O52" s="1" t="s">
        <v>4071</v>
      </c>
      <c r="P52" s="1" t="s">
        <v>4072</v>
      </c>
      <c r="Q52" s="1" t="s">
        <v>4073</v>
      </c>
      <c r="R52" s="1" t="s">
        <v>4438</v>
      </c>
      <c r="S52" s="1" t="s">
        <v>4075</v>
      </c>
      <c r="T52" s="1" t="s">
        <v>4076</v>
      </c>
      <c r="U52" s="1" t="s">
        <v>4008</v>
      </c>
      <c r="V52" s="1" t="s">
        <v>4439</v>
      </c>
    </row>
    <row r="53" s="1" customFormat="1" spans="1:22">
      <c r="A53" s="3">
        <v>999225538046976</v>
      </c>
      <c r="B53" s="1" t="s">
        <v>4432</v>
      </c>
      <c r="C53" s="1" t="s">
        <v>4440</v>
      </c>
      <c r="D53" s="1" t="s">
        <v>4441</v>
      </c>
      <c r="E53" s="1" t="s">
        <v>4442</v>
      </c>
      <c r="F53" s="1" t="s">
        <v>4092</v>
      </c>
      <c r="G53" s="1" t="s">
        <v>4066</v>
      </c>
      <c r="H53" s="1" t="s">
        <v>4067</v>
      </c>
      <c r="I53" s="1" t="s">
        <v>4443</v>
      </c>
      <c r="J53" s="1" t="s">
        <v>30</v>
      </c>
      <c r="K53" s="1" t="s">
        <v>4444</v>
      </c>
      <c r="L53" s="1" t="s">
        <v>4444</v>
      </c>
      <c r="M53" s="1" t="s">
        <v>4070</v>
      </c>
      <c r="N53" s="1" t="s">
        <v>4070</v>
      </c>
      <c r="O53" s="1" t="s">
        <v>4071</v>
      </c>
      <c r="P53" s="1" t="s">
        <v>4072</v>
      </c>
      <c r="Q53" s="1" t="s">
        <v>4073</v>
      </c>
      <c r="R53" s="1" t="s">
        <v>4445</v>
      </c>
      <c r="S53" s="1" t="s">
        <v>4075</v>
      </c>
      <c r="T53" s="1" t="s">
        <v>4076</v>
      </c>
      <c r="U53" s="1" t="s">
        <v>4008</v>
      </c>
      <c r="V53" s="1" t="s">
        <v>4140</v>
      </c>
    </row>
    <row r="54" s="1" customFormat="1" spans="1:22">
      <c r="A54" s="3">
        <v>999225570625335</v>
      </c>
      <c r="B54" s="1" t="s">
        <v>4446</v>
      </c>
      <c r="C54" s="1" t="s">
        <v>4447</v>
      </c>
      <c r="D54" s="1" t="s">
        <v>4448</v>
      </c>
      <c r="E54" s="1" t="s">
        <v>4449</v>
      </c>
      <c r="F54" s="1" t="s">
        <v>4202</v>
      </c>
      <c r="G54" s="1" t="s">
        <v>4066</v>
      </c>
      <c r="H54" s="1" t="s">
        <v>4067</v>
      </c>
      <c r="I54" s="1" t="s">
        <v>4450</v>
      </c>
      <c r="J54" s="1" t="s">
        <v>30</v>
      </c>
      <c r="K54" s="1" t="s">
        <v>4451</v>
      </c>
      <c r="L54" s="1" t="s">
        <v>4451</v>
      </c>
      <c r="M54" s="1" t="s">
        <v>4070</v>
      </c>
      <c r="N54" s="1" t="s">
        <v>4070</v>
      </c>
      <c r="O54" s="1" t="s">
        <v>4071</v>
      </c>
      <c r="P54" s="1" t="s">
        <v>4072</v>
      </c>
      <c r="Q54" s="1" t="s">
        <v>4073</v>
      </c>
      <c r="R54" s="1" t="s">
        <v>4452</v>
      </c>
      <c r="S54" s="1" t="s">
        <v>4075</v>
      </c>
      <c r="T54" s="1" t="s">
        <v>4076</v>
      </c>
      <c r="U54" s="1" t="s">
        <v>4008</v>
      </c>
      <c r="V54" s="1" t="s">
        <v>4453</v>
      </c>
    </row>
    <row r="55" s="1" customFormat="1" spans="1:22">
      <c r="A55" s="3">
        <v>999225580127443</v>
      </c>
      <c r="B55" s="1" t="s">
        <v>4446</v>
      </c>
      <c r="C55" s="1" t="s">
        <v>4454</v>
      </c>
      <c r="D55" s="1" t="s">
        <v>4313</v>
      </c>
      <c r="E55" s="1" t="s">
        <v>4455</v>
      </c>
      <c r="F55" s="1" t="s">
        <v>4082</v>
      </c>
      <c r="G55" s="1" t="s">
        <v>4065</v>
      </c>
      <c r="H55" s="1" t="s">
        <v>4067</v>
      </c>
      <c r="I55" s="1" t="s">
        <v>4456</v>
      </c>
      <c r="J55" s="1" t="s">
        <v>30</v>
      </c>
      <c r="K55" s="1" t="s">
        <v>4457</v>
      </c>
      <c r="L55" s="1" t="s">
        <v>4457</v>
      </c>
      <c r="M55" s="1" t="s">
        <v>4070</v>
      </c>
      <c r="N55" s="1" t="s">
        <v>4070</v>
      </c>
      <c r="O55" s="1" t="s">
        <v>4071</v>
      </c>
      <c r="P55" s="1" t="s">
        <v>4072</v>
      </c>
      <c r="Q55" s="1" t="s">
        <v>4073</v>
      </c>
      <c r="R55" s="1" t="s">
        <v>4458</v>
      </c>
      <c r="S55" s="1" t="s">
        <v>4075</v>
      </c>
      <c r="T55" s="1" t="s">
        <v>4076</v>
      </c>
      <c r="U55" s="1" t="s">
        <v>4114</v>
      </c>
      <c r="V55" s="1" t="s">
        <v>4289</v>
      </c>
    </row>
    <row r="56" s="1" customFormat="1" spans="1:22">
      <c r="A56" s="3">
        <v>999225611702636</v>
      </c>
      <c r="B56" s="1" t="s">
        <v>4459</v>
      </c>
      <c r="C56" s="1" t="s">
        <v>4460</v>
      </c>
      <c r="D56" s="1" t="s">
        <v>4461</v>
      </c>
      <c r="E56" s="1" t="s">
        <v>4462</v>
      </c>
      <c r="F56" s="1" t="s">
        <v>4082</v>
      </c>
      <c r="G56" s="1" t="s">
        <v>4065</v>
      </c>
      <c r="H56" s="1" t="s">
        <v>4067</v>
      </c>
      <c r="I56" s="1" t="s">
        <v>4463</v>
      </c>
      <c r="J56" s="1" t="s">
        <v>30</v>
      </c>
      <c r="K56" s="1" t="s">
        <v>4464</v>
      </c>
      <c r="L56" s="1" t="s">
        <v>4464</v>
      </c>
      <c r="M56" s="1" t="s">
        <v>4070</v>
      </c>
      <c r="N56" s="1" t="s">
        <v>4070</v>
      </c>
      <c r="O56" s="1" t="s">
        <v>4071</v>
      </c>
      <c r="P56" s="1" t="s">
        <v>4072</v>
      </c>
      <c r="Q56" s="1" t="s">
        <v>4073</v>
      </c>
      <c r="R56" s="1" t="s">
        <v>4465</v>
      </c>
      <c r="S56" s="1" t="s">
        <v>4075</v>
      </c>
      <c r="T56" s="1" t="s">
        <v>4076</v>
      </c>
      <c r="U56" s="1" t="s">
        <v>4008</v>
      </c>
      <c r="V56" s="1" t="s">
        <v>4466</v>
      </c>
    </row>
    <row r="57" s="1" customFormat="1" spans="1:22">
      <c r="A57" s="3">
        <v>999225613173320</v>
      </c>
      <c r="B57" s="1" t="s">
        <v>4467</v>
      </c>
      <c r="C57" s="1" t="s">
        <v>4468</v>
      </c>
      <c r="D57" s="1" t="s">
        <v>4469</v>
      </c>
      <c r="E57" s="1" t="s">
        <v>4470</v>
      </c>
      <c r="F57" s="1" t="s">
        <v>4092</v>
      </c>
      <c r="G57" s="1" t="s">
        <v>4066</v>
      </c>
      <c r="H57" s="1" t="s">
        <v>4067</v>
      </c>
      <c r="I57" s="1" t="s">
        <v>4471</v>
      </c>
      <c r="J57" s="1" t="s">
        <v>30</v>
      </c>
      <c r="K57" s="1" t="s">
        <v>4472</v>
      </c>
      <c r="L57" s="1" t="s">
        <v>4472</v>
      </c>
      <c r="M57" s="1" t="s">
        <v>4070</v>
      </c>
      <c r="N57" s="1" t="s">
        <v>4070</v>
      </c>
      <c r="O57" s="1" t="s">
        <v>4071</v>
      </c>
      <c r="P57" s="1" t="s">
        <v>4072</v>
      </c>
      <c r="Q57" s="1" t="s">
        <v>4073</v>
      </c>
      <c r="R57" s="1" t="s">
        <v>4473</v>
      </c>
      <c r="S57" s="1" t="s">
        <v>4075</v>
      </c>
      <c r="T57" s="1" t="s">
        <v>4076</v>
      </c>
      <c r="U57" s="1" t="s">
        <v>4008</v>
      </c>
      <c r="V57" s="1" t="s">
        <v>4170</v>
      </c>
    </row>
    <row r="58" s="1" customFormat="1" spans="1:22">
      <c r="A58" s="3">
        <v>999225635191549</v>
      </c>
      <c r="B58" s="1" t="s">
        <v>4467</v>
      </c>
      <c r="C58" s="1" t="s">
        <v>4474</v>
      </c>
      <c r="D58" s="1" t="s">
        <v>4475</v>
      </c>
      <c r="E58" s="1" t="s">
        <v>4476</v>
      </c>
      <c r="F58" s="1" t="s">
        <v>4065</v>
      </c>
      <c r="G58" s="1" t="s">
        <v>4092</v>
      </c>
      <c r="H58" s="1" t="s">
        <v>4067</v>
      </c>
      <c r="I58" s="1" t="s">
        <v>4477</v>
      </c>
      <c r="J58" s="1" t="s">
        <v>30</v>
      </c>
      <c r="K58" s="1" t="s">
        <v>4478</v>
      </c>
      <c r="L58" s="1" t="s">
        <v>4478</v>
      </c>
      <c r="M58" s="1" t="s">
        <v>4070</v>
      </c>
      <c r="N58" s="1" t="s">
        <v>4070</v>
      </c>
      <c r="O58" s="1" t="s">
        <v>4071</v>
      </c>
      <c r="P58" s="1" t="s">
        <v>4072</v>
      </c>
      <c r="Q58" s="1" t="s">
        <v>4073</v>
      </c>
      <c r="R58" s="1" t="s">
        <v>4479</v>
      </c>
      <c r="S58" s="1" t="s">
        <v>4075</v>
      </c>
      <c r="T58" s="1" t="s">
        <v>4076</v>
      </c>
      <c r="U58" s="1" t="s">
        <v>4008</v>
      </c>
      <c r="V58" s="1" t="s">
        <v>4289</v>
      </c>
    </row>
    <row r="59" s="1" customFormat="1" spans="1:22">
      <c r="A59" s="3">
        <v>999225638101950</v>
      </c>
      <c r="B59" s="1" t="s">
        <v>4480</v>
      </c>
      <c r="C59" s="1" t="s">
        <v>4481</v>
      </c>
      <c r="D59" s="1" t="s">
        <v>4482</v>
      </c>
      <c r="E59" s="1" t="s">
        <v>4483</v>
      </c>
      <c r="F59" s="1" t="s">
        <v>4101</v>
      </c>
      <c r="G59" s="1" t="s">
        <v>4066</v>
      </c>
      <c r="H59" s="1" t="s">
        <v>4067</v>
      </c>
      <c r="I59" s="1" t="s">
        <v>4484</v>
      </c>
      <c r="J59" s="1" t="s">
        <v>30</v>
      </c>
      <c r="K59" s="1" t="s">
        <v>4485</v>
      </c>
      <c r="L59" s="1" t="s">
        <v>4485</v>
      </c>
      <c r="M59" s="1" t="s">
        <v>4070</v>
      </c>
      <c r="N59" s="1" t="s">
        <v>4070</v>
      </c>
      <c r="O59" s="1" t="s">
        <v>4071</v>
      </c>
      <c r="P59" s="1" t="s">
        <v>4072</v>
      </c>
      <c r="Q59" s="1" t="s">
        <v>4073</v>
      </c>
      <c r="R59" s="1" t="s">
        <v>4486</v>
      </c>
      <c r="S59" s="1" t="s">
        <v>4075</v>
      </c>
      <c r="T59" s="1" t="s">
        <v>4076</v>
      </c>
      <c r="U59" s="1" t="s">
        <v>4008</v>
      </c>
      <c r="V59" s="1" t="s">
        <v>4170</v>
      </c>
    </row>
    <row r="60" s="1" customFormat="1" spans="1:22">
      <c r="A60" s="3">
        <v>999225654563061</v>
      </c>
      <c r="B60" s="1" t="s">
        <v>4480</v>
      </c>
      <c r="C60" s="1" t="s">
        <v>4487</v>
      </c>
      <c r="D60" s="1" t="s">
        <v>4488</v>
      </c>
      <c r="E60" s="1" t="s">
        <v>4489</v>
      </c>
      <c r="F60" s="1" t="s">
        <v>4202</v>
      </c>
      <c r="G60" s="1" t="s">
        <v>4092</v>
      </c>
      <c r="H60" s="1" t="s">
        <v>4067</v>
      </c>
      <c r="I60" s="1" t="s">
        <v>4490</v>
      </c>
      <c r="J60" s="1" t="s">
        <v>30</v>
      </c>
      <c r="K60" s="1" t="s">
        <v>4491</v>
      </c>
      <c r="L60" s="1" t="s">
        <v>4071</v>
      </c>
      <c r="M60" s="1" t="s">
        <v>4492</v>
      </c>
      <c r="N60" s="1" t="s">
        <v>4493</v>
      </c>
      <c r="O60" s="1" t="s">
        <v>4071</v>
      </c>
      <c r="P60" s="1" t="s">
        <v>4072</v>
      </c>
      <c r="Q60" s="1" t="s">
        <v>4073</v>
      </c>
      <c r="R60" s="1" t="s">
        <v>4494</v>
      </c>
      <c r="S60" s="1" t="s">
        <v>4075</v>
      </c>
      <c r="T60" s="1" t="s">
        <v>4076</v>
      </c>
      <c r="U60" s="1" t="s">
        <v>4008</v>
      </c>
      <c r="V60" s="1" t="s">
        <v>4105</v>
      </c>
    </row>
    <row r="61" s="1" customFormat="1" spans="1:22">
      <c r="A61" s="3">
        <v>999225656048536</v>
      </c>
      <c r="B61" s="1" t="s">
        <v>4480</v>
      </c>
      <c r="C61" s="1" t="s">
        <v>4495</v>
      </c>
      <c r="D61" s="1" t="s">
        <v>4496</v>
      </c>
      <c r="E61" s="1" t="s">
        <v>4497</v>
      </c>
      <c r="F61" s="1" t="s">
        <v>4120</v>
      </c>
      <c r="G61" s="1" t="s">
        <v>4065</v>
      </c>
      <c r="H61" s="1" t="s">
        <v>4067</v>
      </c>
      <c r="I61" s="1" t="s">
        <v>4498</v>
      </c>
      <c r="J61" s="1" t="s">
        <v>30</v>
      </c>
      <c r="K61" s="1" t="s">
        <v>4499</v>
      </c>
      <c r="L61" s="1" t="s">
        <v>4499</v>
      </c>
      <c r="M61" s="1" t="s">
        <v>4070</v>
      </c>
      <c r="N61" s="1" t="s">
        <v>4070</v>
      </c>
      <c r="O61" s="1" t="s">
        <v>4071</v>
      </c>
      <c r="P61" s="1" t="s">
        <v>4072</v>
      </c>
      <c r="Q61" s="1" t="s">
        <v>4073</v>
      </c>
      <c r="R61" s="1" t="s">
        <v>4500</v>
      </c>
      <c r="S61" s="1" t="s">
        <v>4075</v>
      </c>
      <c r="T61" s="1" t="s">
        <v>4076</v>
      </c>
      <c r="U61" s="1" t="s">
        <v>4008</v>
      </c>
      <c r="V61" s="1" t="s">
        <v>4501</v>
      </c>
    </row>
    <row r="62" s="1" customFormat="1" spans="1:22">
      <c r="A62" s="3">
        <v>999225658594903</v>
      </c>
      <c r="B62" s="1" t="s">
        <v>4502</v>
      </c>
      <c r="C62" s="1" t="s">
        <v>4503</v>
      </c>
      <c r="D62" s="1" t="s">
        <v>4504</v>
      </c>
      <c r="E62" s="1" t="s">
        <v>4505</v>
      </c>
      <c r="F62" s="1" t="s">
        <v>4065</v>
      </c>
      <c r="G62" s="1" t="s">
        <v>4101</v>
      </c>
      <c r="H62" s="1" t="s">
        <v>4067</v>
      </c>
      <c r="I62" s="1" t="s">
        <v>4506</v>
      </c>
      <c r="J62" s="1" t="s">
        <v>30</v>
      </c>
      <c r="K62" s="1" t="s">
        <v>4507</v>
      </c>
      <c r="L62" s="1" t="s">
        <v>4507</v>
      </c>
      <c r="M62" s="1" t="s">
        <v>4070</v>
      </c>
      <c r="N62" s="1" t="s">
        <v>4070</v>
      </c>
      <c r="O62" s="1" t="s">
        <v>4071</v>
      </c>
      <c r="P62" s="1" t="s">
        <v>4072</v>
      </c>
      <c r="Q62" s="1" t="s">
        <v>4073</v>
      </c>
      <c r="R62" s="1" t="s">
        <v>4508</v>
      </c>
      <c r="S62" s="1" t="s">
        <v>4075</v>
      </c>
      <c r="T62" s="1" t="s">
        <v>4076</v>
      </c>
      <c r="U62" s="1" t="s">
        <v>4008</v>
      </c>
      <c r="V62" s="1" t="s">
        <v>4239</v>
      </c>
    </row>
    <row r="63" s="1" customFormat="1" spans="1:22">
      <c r="A63" s="3">
        <v>999225672160250</v>
      </c>
      <c r="B63" s="1" t="s">
        <v>4502</v>
      </c>
      <c r="C63" s="1" t="s">
        <v>4509</v>
      </c>
      <c r="D63" s="1" t="s">
        <v>4510</v>
      </c>
      <c r="E63" s="1" t="s">
        <v>4511</v>
      </c>
      <c r="F63" s="1" t="s">
        <v>4065</v>
      </c>
      <c r="G63" s="1" t="s">
        <v>4092</v>
      </c>
      <c r="H63" s="1" t="s">
        <v>4067</v>
      </c>
      <c r="I63" s="1" t="s">
        <v>4512</v>
      </c>
      <c r="J63" s="1" t="s">
        <v>30</v>
      </c>
      <c r="K63" s="1" t="s">
        <v>4513</v>
      </c>
      <c r="L63" s="1" t="s">
        <v>4513</v>
      </c>
      <c r="M63" s="1" t="s">
        <v>4070</v>
      </c>
      <c r="N63" s="1" t="s">
        <v>4070</v>
      </c>
      <c r="O63" s="1" t="s">
        <v>4071</v>
      </c>
      <c r="P63" s="1" t="s">
        <v>4072</v>
      </c>
      <c r="Q63" s="1" t="s">
        <v>4073</v>
      </c>
      <c r="R63" s="1" t="s">
        <v>4514</v>
      </c>
      <c r="S63" s="1" t="s">
        <v>4075</v>
      </c>
      <c r="T63" s="1" t="s">
        <v>4076</v>
      </c>
      <c r="U63" s="1" t="s">
        <v>4114</v>
      </c>
      <c r="V63" s="1" t="s">
        <v>4115</v>
      </c>
    </row>
    <row r="64" s="1" customFormat="1" spans="1:22">
      <c r="A64" s="3">
        <v>999225676381807</v>
      </c>
      <c r="B64" s="1" t="s">
        <v>4502</v>
      </c>
      <c r="C64" s="1" t="s">
        <v>4515</v>
      </c>
      <c r="D64" s="1" t="s">
        <v>4516</v>
      </c>
      <c r="E64" s="1" t="s">
        <v>4517</v>
      </c>
      <c r="F64" s="1" t="s">
        <v>4120</v>
      </c>
      <c r="G64" s="1" t="s">
        <v>4101</v>
      </c>
      <c r="H64" s="1" t="s">
        <v>4067</v>
      </c>
      <c r="I64" s="1" t="s">
        <v>4518</v>
      </c>
      <c r="J64" s="1" t="s">
        <v>30</v>
      </c>
      <c r="K64" s="1" t="s">
        <v>4519</v>
      </c>
      <c r="L64" s="1" t="s">
        <v>4519</v>
      </c>
      <c r="M64" s="1" t="s">
        <v>4070</v>
      </c>
      <c r="N64" s="1" t="s">
        <v>4070</v>
      </c>
      <c r="O64" s="1" t="s">
        <v>4071</v>
      </c>
      <c r="P64" s="1" t="s">
        <v>4072</v>
      </c>
      <c r="Q64" s="1" t="s">
        <v>4073</v>
      </c>
      <c r="R64" s="1" t="s">
        <v>4520</v>
      </c>
      <c r="S64" s="1" t="s">
        <v>4075</v>
      </c>
      <c r="T64" s="1" t="s">
        <v>4076</v>
      </c>
      <c r="U64" s="1" t="s">
        <v>4008</v>
      </c>
      <c r="V64" s="1" t="s">
        <v>4096</v>
      </c>
    </row>
    <row r="65" s="1" customFormat="1" spans="1:22">
      <c r="A65" s="3">
        <v>999225679857814</v>
      </c>
      <c r="B65" s="1" t="s">
        <v>4502</v>
      </c>
      <c r="C65" s="1" t="s">
        <v>4521</v>
      </c>
      <c r="D65" s="1" t="s">
        <v>4522</v>
      </c>
      <c r="E65" s="1" t="s">
        <v>4523</v>
      </c>
      <c r="F65" s="1" t="s">
        <v>4082</v>
      </c>
      <c r="G65" s="1" t="s">
        <v>4092</v>
      </c>
      <c r="H65" s="1" t="s">
        <v>4067</v>
      </c>
      <c r="I65" s="1" t="s">
        <v>4524</v>
      </c>
      <c r="J65" s="1" t="s">
        <v>30</v>
      </c>
      <c r="K65" s="1" t="s">
        <v>4525</v>
      </c>
      <c r="L65" s="1" t="s">
        <v>4525</v>
      </c>
      <c r="M65" s="1" t="s">
        <v>4070</v>
      </c>
      <c r="N65" s="1" t="s">
        <v>4070</v>
      </c>
      <c r="O65" s="1" t="s">
        <v>4071</v>
      </c>
      <c r="P65" s="1" t="s">
        <v>4072</v>
      </c>
      <c r="Q65" s="1" t="s">
        <v>4073</v>
      </c>
      <c r="R65" s="1" t="s">
        <v>4526</v>
      </c>
      <c r="S65" s="1" t="s">
        <v>4075</v>
      </c>
      <c r="T65" s="1" t="s">
        <v>4076</v>
      </c>
      <c r="U65" s="1" t="s">
        <v>4008</v>
      </c>
      <c r="V65" s="1" t="s">
        <v>4289</v>
      </c>
    </row>
    <row r="66" s="1" customFormat="1" spans="1:22">
      <c r="A66" s="3">
        <v>999225681767703</v>
      </c>
      <c r="B66" s="1" t="s">
        <v>4527</v>
      </c>
      <c r="C66" s="1" t="s">
        <v>4528</v>
      </c>
      <c r="D66" s="1" t="s">
        <v>4529</v>
      </c>
      <c r="E66" s="1" t="s">
        <v>4530</v>
      </c>
      <c r="F66" s="1" t="s">
        <v>4120</v>
      </c>
      <c r="G66" s="1" t="s">
        <v>4065</v>
      </c>
      <c r="H66" s="1" t="s">
        <v>4067</v>
      </c>
      <c r="I66" s="1" t="s">
        <v>4531</v>
      </c>
      <c r="J66" s="1" t="s">
        <v>30</v>
      </c>
      <c r="K66" s="1" t="s">
        <v>4532</v>
      </c>
      <c r="L66" s="1" t="s">
        <v>4532</v>
      </c>
      <c r="M66" s="1" t="s">
        <v>4070</v>
      </c>
      <c r="N66" s="1" t="s">
        <v>4070</v>
      </c>
      <c r="O66" s="1" t="s">
        <v>4071</v>
      </c>
      <c r="P66" s="1" t="s">
        <v>4072</v>
      </c>
      <c r="Q66" s="1" t="s">
        <v>4073</v>
      </c>
      <c r="R66" s="1" t="s">
        <v>4533</v>
      </c>
      <c r="S66" s="1" t="s">
        <v>4075</v>
      </c>
      <c r="T66" s="1" t="s">
        <v>4076</v>
      </c>
      <c r="U66" s="1" t="s">
        <v>4008</v>
      </c>
      <c r="V66" s="1" t="s">
        <v>4534</v>
      </c>
    </row>
    <row r="67" s="1" customFormat="1" spans="1:22">
      <c r="A67" s="3">
        <v>999225682541327</v>
      </c>
      <c r="B67" s="1" t="s">
        <v>4527</v>
      </c>
      <c r="C67" s="1" t="s">
        <v>4535</v>
      </c>
      <c r="D67" s="1" t="s">
        <v>4516</v>
      </c>
      <c r="E67" s="1" t="s">
        <v>4536</v>
      </c>
      <c r="F67" s="1" t="s">
        <v>4120</v>
      </c>
      <c r="G67" s="1" t="s">
        <v>4092</v>
      </c>
      <c r="H67" s="1" t="s">
        <v>4067</v>
      </c>
      <c r="I67" s="1" t="s">
        <v>4537</v>
      </c>
      <c r="J67" s="1" t="s">
        <v>30</v>
      </c>
      <c r="K67" s="1" t="s">
        <v>4538</v>
      </c>
      <c r="L67" s="1" t="s">
        <v>4538</v>
      </c>
      <c r="M67" s="1" t="s">
        <v>4070</v>
      </c>
      <c r="N67" s="1" t="s">
        <v>4070</v>
      </c>
      <c r="O67" s="1" t="s">
        <v>4071</v>
      </c>
      <c r="P67" s="1" t="s">
        <v>4072</v>
      </c>
      <c r="Q67" s="1" t="s">
        <v>4073</v>
      </c>
      <c r="R67" s="1" t="s">
        <v>4539</v>
      </c>
      <c r="S67" s="1" t="s">
        <v>4075</v>
      </c>
      <c r="T67" s="1" t="s">
        <v>4076</v>
      </c>
      <c r="U67" s="1" t="s">
        <v>4008</v>
      </c>
      <c r="V67" s="1" t="s">
        <v>4096</v>
      </c>
    </row>
    <row r="68" s="1" customFormat="1" spans="1:22">
      <c r="A68" s="3">
        <v>999225684023978</v>
      </c>
      <c r="B68" s="1" t="s">
        <v>4527</v>
      </c>
      <c r="C68" s="1" t="s">
        <v>4540</v>
      </c>
      <c r="D68" s="1" t="s">
        <v>4541</v>
      </c>
      <c r="E68" s="1" t="s">
        <v>4542</v>
      </c>
      <c r="F68" s="1" t="s">
        <v>4120</v>
      </c>
      <c r="G68" s="1" t="s">
        <v>4065</v>
      </c>
      <c r="H68" s="1" t="s">
        <v>4067</v>
      </c>
      <c r="I68" s="1" t="s">
        <v>4543</v>
      </c>
      <c r="J68" s="1" t="s">
        <v>30</v>
      </c>
      <c r="K68" s="1" t="s">
        <v>4544</v>
      </c>
      <c r="L68" s="1" t="s">
        <v>4544</v>
      </c>
      <c r="M68" s="1" t="s">
        <v>4070</v>
      </c>
      <c r="N68" s="1" t="s">
        <v>4070</v>
      </c>
      <c r="O68" s="1" t="s">
        <v>4071</v>
      </c>
      <c r="P68" s="1" t="s">
        <v>4072</v>
      </c>
      <c r="Q68" s="1" t="s">
        <v>4073</v>
      </c>
      <c r="R68" s="1" t="s">
        <v>4545</v>
      </c>
      <c r="S68" s="1" t="s">
        <v>4075</v>
      </c>
      <c r="T68" s="1" t="s">
        <v>4076</v>
      </c>
      <c r="U68" s="1" t="s">
        <v>4008</v>
      </c>
      <c r="V68" s="1" t="s">
        <v>4247</v>
      </c>
    </row>
    <row r="69" s="1" customFormat="1" spans="1:22">
      <c r="A69" s="3">
        <v>999225695320090</v>
      </c>
      <c r="B69" s="1" t="s">
        <v>4527</v>
      </c>
      <c r="C69" s="1" t="s">
        <v>4546</v>
      </c>
      <c r="D69" s="1" t="s">
        <v>4547</v>
      </c>
      <c r="E69" s="1" t="s">
        <v>4548</v>
      </c>
      <c r="F69" s="1" t="s">
        <v>4082</v>
      </c>
      <c r="G69" s="1" t="s">
        <v>4065</v>
      </c>
      <c r="H69" s="1" t="s">
        <v>4067</v>
      </c>
      <c r="I69" s="1" t="s">
        <v>4549</v>
      </c>
      <c r="J69" s="1" t="s">
        <v>30</v>
      </c>
      <c r="K69" s="1" t="s">
        <v>4550</v>
      </c>
      <c r="L69" s="1" t="s">
        <v>4550</v>
      </c>
      <c r="M69" s="1" t="s">
        <v>4070</v>
      </c>
      <c r="N69" s="1" t="s">
        <v>4070</v>
      </c>
      <c r="O69" s="1" t="s">
        <v>4071</v>
      </c>
      <c r="P69" s="1" t="s">
        <v>4072</v>
      </c>
      <c r="Q69" s="1" t="s">
        <v>4073</v>
      </c>
      <c r="R69" s="1" t="s">
        <v>4551</v>
      </c>
      <c r="S69" s="1" t="s">
        <v>4075</v>
      </c>
      <c r="T69" s="1" t="s">
        <v>4076</v>
      </c>
      <c r="U69" s="1" t="s">
        <v>4008</v>
      </c>
      <c r="V69" s="1" t="s">
        <v>4115</v>
      </c>
    </row>
    <row r="70" s="1" customFormat="1" spans="1:22">
      <c r="A70" s="3">
        <v>999225698279158</v>
      </c>
      <c r="B70" s="1" t="s">
        <v>4527</v>
      </c>
      <c r="C70" s="1" t="s">
        <v>4552</v>
      </c>
      <c r="D70" s="1" t="s">
        <v>4553</v>
      </c>
      <c r="E70" s="1" t="s">
        <v>4554</v>
      </c>
      <c r="F70" s="1" t="s">
        <v>4082</v>
      </c>
      <c r="G70" s="1" t="s">
        <v>4065</v>
      </c>
      <c r="H70" s="1" t="s">
        <v>4067</v>
      </c>
      <c r="I70" s="1" t="s">
        <v>4555</v>
      </c>
      <c r="J70" s="1" t="s">
        <v>30</v>
      </c>
      <c r="K70" s="1" t="s">
        <v>4556</v>
      </c>
      <c r="L70" s="1" t="s">
        <v>4556</v>
      </c>
      <c r="M70" s="1" t="s">
        <v>4070</v>
      </c>
      <c r="N70" s="1" t="s">
        <v>4070</v>
      </c>
      <c r="O70" s="1" t="s">
        <v>4071</v>
      </c>
      <c r="P70" s="1" t="s">
        <v>4072</v>
      </c>
      <c r="Q70" s="1" t="s">
        <v>4073</v>
      </c>
      <c r="R70" s="1" t="s">
        <v>4557</v>
      </c>
      <c r="S70" s="1" t="s">
        <v>4075</v>
      </c>
      <c r="T70" s="1" t="s">
        <v>4076</v>
      </c>
      <c r="U70" s="1" t="s">
        <v>4008</v>
      </c>
      <c r="V70" s="1" t="s">
        <v>4096</v>
      </c>
    </row>
    <row r="71" s="1" customFormat="1" spans="1:22">
      <c r="A71" s="3">
        <v>999225701738723</v>
      </c>
      <c r="B71" s="1" t="s">
        <v>4558</v>
      </c>
      <c r="C71" s="1" t="s">
        <v>4559</v>
      </c>
      <c r="D71" s="1" t="s">
        <v>4560</v>
      </c>
      <c r="E71" s="1" t="s">
        <v>4561</v>
      </c>
      <c r="F71" s="1" t="s">
        <v>4065</v>
      </c>
      <c r="G71" s="1" t="s">
        <v>4066</v>
      </c>
      <c r="H71" s="1" t="s">
        <v>4067</v>
      </c>
      <c r="I71" s="1" t="s">
        <v>4562</v>
      </c>
      <c r="J71" s="1" t="s">
        <v>30</v>
      </c>
      <c r="K71" s="1" t="s">
        <v>4563</v>
      </c>
      <c r="L71" s="1" t="s">
        <v>4563</v>
      </c>
      <c r="M71" s="1" t="s">
        <v>4070</v>
      </c>
      <c r="N71" s="1" t="s">
        <v>4070</v>
      </c>
      <c r="O71" s="1" t="s">
        <v>4071</v>
      </c>
      <c r="P71" s="1" t="s">
        <v>4072</v>
      </c>
      <c r="Q71" s="1" t="s">
        <v>4073</v>
      </c>
      <c r="R71" s="1" t="s">
        <v>4564</v>
      </c>
      <c r="S71" s="1" t="s">
        <v>4075</v>
      </c>
      <c r="T71" s="1" t="s">
        <v>4076</v>
      </c>
      <c r="U71" s="1" t="s">
        <v>4008</v>
      </c>
      <c r="V71" s="1" t="s">
        <v>4170</v>
      </c>
    </row>
    <row r="72" s="1" customFormat="1" spans="1:22">
      <c r="A72" s="3">
        <v>999225702275987</v>
      </c>
      <c r="B72" s="1" t="s">
        <v>4558</v>
      </c>
      <c r="C72" s="1" t="s">
        <v>4565</v>
      </c>
      <c r="D72" s="1" t="s">
        <v>4566</v>
      </c>
      <c r="E72" s="1" t="s">
        <v>4567</v>
      </c>
      <c r="F72" s="1" t="s">
        <v>4120</v>
      </c>
      <c r="G72" s="1" t="s">
        <v>4065</v>
      </c>
      <c r="H72" s="1" t="s">
        <v>4067</v>
      </c>
      <c r="I72" s="1" t="s">
        <v>4568</v>
      </c>
      <c r="J72" s="1" t="s">
        <v>30</v>
      </c>
      <c r="K72" s="1" t="s">
        <v>4569</v>
      </c>
      <c r="L72" s="1" t="s">
        <v>4569</v>
      </c>
      <c r="M72" s="1" t="s">
        <v>4070</v>
      </c>
      <c r="N72" s="1" t="s">
        <v>4070</v>
      </c>
      <c r="O72" s="1" t="s">
        <v>4071</v>
      </c>
      <c r="P72" s="1" t="s">
        <v>4072</v>
      </c>
      <c r="Q72" s="1" t="s">
        <v>4073</v>
      </c>
      <c r="R72" s="1" t="s">
        <v>4570</v>
      </c>
      <c r="S72" s="1" t="s">
        <v>4075</v>
      </c>
      <c r="T72" s="1" t="s">
        <v>4076</v>
      </c>
      <c r="U72" s="1" t="s">
        <v>4008</v>
      </c>
      <c r="V72" s="1" t="s">
        <v>4571</v>
      </c>
    </row>
    <row r="73" s="1" customFormat="1" spans="1:22">
      <c r="A73" s="3">
        <v>999225709868143</v>
      </c>
      <c r="B73" s="1" t="s">
        <v>4558</v>
      </c>
      <c r="C73" s="1" t="s">
        <v>4572</v>
      </c>
      <c r="D73" s="1" t="s">
        <v>4573</v>
      </c>
      <c r="E73" s="1" t="s">
        <v>4574</v>
      </c>
      <c r="F73" s="1" t="s">
        <v>4202</v>
      </c>
      <c r="G73" s="1" t="s">
        <v>4066</v>
      </c>
      <c r="H73" s="1" t="s">
        <v>4067</v>
      </c>
      <c r="I73" s="1" t="s">
        <v>4575</v>
      </c>
      <c r="J73" s="1" t="s">
        <v>30</v>
      </c>
      <c r="K73" s="1" t="s">
        <v>4576</v>
      </c>
      <c r="L73" s="1" t="s">
        <v>4576</v>
      </c>
      <c r="M73" s="1" t="s">
        <v>4070</v>
      </c>
      <c r="N73" s="1" t="s">
        <v>4070</v>
      </c>
      <c r="O73" s="1" t="s">
        <v>4071</v>
      </c>
      <c r="P73" s="1" t="s">
        <v>4072</v>
      </c>
      <c r="Q73" s="1" t="s">
        <v>4073</v>
      </c>
      <c r="R73" s="1" t="s">
        <v>4577</v>
      </c>
      <c r="S73" s="1" t="s">
        <v>4075</v>
      </c>
      <c r="T73" s="1" t="s">
        <v>4076</v>
      </c>
      <c r="U73" s="1" t="s">
        <v>4008</v>
      </c>
      <c r="V73" s="1" t="s">
        <v>4239</v>
      </c>
    </row>
    <row r="74" s="1" customFormat="1" spans="1:22">
      <c r="A74" s="3">
        <v>999225717171384</v>
      </c>
      <c r="B74" s="1" t="s">
        <v>4558</v>
      </c>
      <c r="C74" s="1" t="s">
        <v>4578</v>
      </c>
      <c r="D74" s="1" t="s">
        <v>4579</v>
      </c>
      <c r="E74" s="1" t="s">
        <v>4580</v>
      </c>
      <c r="F74" s="1" t="s">
        <v>4082</v>
      </c>
      <c r="G74" s="1" t="s">
        <v>4065</v>
      </c>
      <c r="H74" s="1" t="s">
        <v>4067</v>
      </c>
      <c r="I74" s="1" t="s">
        <v>4581</v>
      </c>
      <c r="J74" s="1" t="s">
        <v>30</v>
      </c>
      <c r="K74" s="1" t="s">
        <v>4582</v>
      </c>
      <c r="L74" s="1" t="s">
        <v>4582</v>
      </c>
      <c r="M74" s="1" t="s">
        <v>4070</v>
      </c>
      <c r="N74" s="1" t="s">
        <v>4070</v>
      </c>
      <c r="O74" s="1" t="s">
        <v>4071</v>
      </c>
      <c r="P74" s="1" t="s">
        <v>4072</v>
      </c>
      <c r="Q74" s="1" t="s">
        <v>4073</v>
      </c>
      <c r="R74" s="1" t="s">
        <v>4583</v>
      </c>
      <c r="S74" s="1" t="s">
        <v>4075</v>
      </c>
      <c r="T74" s="1" t="s">
        <v>4076</v>
      </c>
      <c r="U74" s="1" t="s">
        <v>4008</v>
      </c>
      <c r="V74" s="1" t="s">
        <v>4453</v>
      </c>
    </row>
    <row r="75" s="1" customFormat="1" spans="1:22">
      <c r="A75" s="3">
        <v>999225723878883</v>
      </c>
      <c r="B75" s="1" t="s">
        <v>4558</v>
      </c>
      <c r="C75" s="1" t="s">
        <v>4584</v>
      </c>
      <c r="D75" s="1" t="s">
        <v>4585</v>
      </c>
      <c r="E75" s="1" t="s">
        <v>4586</v>
      </c>
      <c r="F75" s="1" t="s">
        <v>4120</v>
      </c>
      <c r="G75" s="1" t="s">
        <v>4065</v>
      </c>
      <c r="H75" s="1" t="s">
        <v>4067</v>
      </c>
      <c r="I75" s="1" t="s">
        <v>4587</v>
      </c>
      <c r="J75" s="1" t="s">
        <v>30</v>
      </c>
      <c r="K75" s="1" t="s">
        <v>4588</v>
      </c>
      <c r="L75" s="1" t="s">
        <v>4588</v>
      </c>
      <c r="M75" s="1" t="s">
        <v>4070</v>
      </c>
      <c r="N75" s="1" t="s">
        <v>4070</v>
      </c>
      <c r="O75" s="1" t="s">
        <v>4071</v>
      </c>
      <c r="P75" s="1" t="s">
        <v>4072</v>
      </c>
      <c r="Q75" s="1" t="s">
        <v>4073</v>
      </c>
      <c r="R75" s="1" t="s">
        <v>4589</v>
      </c>
      <c r="S75" s="1" t="s">
        <v>4075</v>
      </c>
      <c r="T75" s="1" t="s">
        <v>4076</v>
      </c>
      <c r="U75" s="1" t="s">
        <v>4008</v>
      </c>
      <c r="V75" s="1" t="s">
        <v>4590</v>
      </c>
    </row>
    <row r="76" s="1" customFormat="1" spans="1:22">
      <c r="A76" s="3">
        <v>999225735591371</v>
      </c>
      <c r="B76" s="1" t="s">
        <v>4591</v>
      </c>
      <c r="C76" s="1" t="s">
        <v>4592</v>
      </c>
      <c r="D76" s="1" t="s">
        <v>4593</v>
      </c>
      <c r="E76" s="1" t="s">
        <v>4594</v>
      </c>
      <c r="F76" s="1" t="s">
        <v>4092</v>
      </c>
      <c r="G76" s="1" t="s">
        <v>4101</v>
      </c>
      <c r="H76" s="1" t="s">
        <v>4067</v>
      </c>
      <c r="I76" s="1" t="s">
        <v>4595</v>
      </c>
      <c r="J76" s="1" t="s">
        <v>30</v>
      </c>
      <c r="K76" s="1" t="s">
        <v>4596</v>
      </c>
      <c r="L76" s="1" t="s">
        <v>4596</v>
      </c>
      <c r="M76" s="1" t="s">
        <v>4070</v>
      </c>
      <c r="N76" s="1" t="s">
        <v>4070</v>
      </c>
      <c r="O76" s="1" t="s">
        <v>4071</v>
      </c>
      <c r="P76" s="1" t="s">
        <v>4072</v>
      </c>
      <c r="Q76" s="1" t="s">
        <v>4073</v>
      </c>
      <c r="R76" s="1" t="s">
        <v>4597</v>
      </c>
      <c r="S76" s="1" t="s">
        <v>4075</v>
      </c>
      <c r="T76" s="1" t="s">
        <v>4076</v>
      </c>
      <c r="U76" s="1" t="s">
        <v>4008</v>
      </c>
      <c r="V76" s="1" t="s">
        <v>4096</v>
      </c>
    </row>
    <row r="77" s="1" customFormat="1" spans="1:22">
      <c r="A77" s="3">
        <v>999225740148619</v>
      </c>
      <c r="B77" s="1" t="s">
        <v>4591</v>
      </c>
      <c r="C77" s="1" t="s">
        <v>4598</v>
      </c>
      <c r="D77" s="1" t="s">
        <v>4599</v>
      </c>
      <c r="E77" s="1" t="s">
        <v>4600</v>
      </c>
      <c r="F77" s="1" t="s">
        <v>4120</v>
      </c>
      <c r="G77" s="1" t="s">
        <v>4066</v>
      </c>
      <c r="H77" s="1" t="s">
        <v>4067</v>
      </c>
      <c r="I77" s="1" t="s">
        <v>4601</v>
      </c>
      <c r="J77" s="1" t="s">
        <v>30</v>
      </c>
      <c r="K77" s="1" t="s">
        <v>4602</v>
      </c>
      <c r="L77" s="1" t="s">
        <v>4602</v>
      </c>
      <c r="M77" s="1" t="s">
        <v>4070</v>
      </c>
      <c r="N77" s="1" t="s">
        <v>4070</v>
      </c>
      <c r="O77" s="1" t="s">
        <v>4071</v>
      </c>
      <c r="P77" s="1" t="s">
        <v>4072</v>
      </c>
      <c r="Q77" s="1" t="s">
        <v>4073</v>
      </c>
      <c r="R77" s="1" t="s">
        <v>4603</v>
      </c>
      <c r="S77" s="1" t="s">
        <v>4075</v>
      </c>
      <c r="T77" s="1" t="s">
        <v>4076</v>
      </c>
      <c r="U77" s="1" t="s">
        <v>4008</v>
      </c>
      <c r="V77" s="1" t="s">
        <v>4534</v>
      </c>
    </row>
    <row r="78" s="1" customFormat="1" spans="1:22">
      <c r="A78" s="3">
        <v>999225741132237</v>
      </c>
      <c r="B78" s="1" t="s">
        <v>4591</v>
      </c>
      <c r="C78" s="1" t="s">
        <v>4604</v>
      </c>
      <c r="D78" s="1" t="s">
        <v>4605</v>
      </c>
      <c r="E78" s="1" t="s">
        <v>4606</v>
      </c>
      <c r="F78" s="1" t="s">
        <v>4065</v>
      </c>
      <c r="G78" s="1" t="s">
        <v>4092</v>
      </c>
      <c r="H78" s="1" t="s">
        <v>4067</v>
      </c>
      <c r="I78" s="1" t="s">
        <v>4607</v>
      </c>
      <c r="J78" s="1" t="s">
        <v>30</v>
      </c>
      <c r="K78" s="1" t="s">
        <v>4608</v>
      </c>
      <c r="L78" s="1" t="s">
        <v>4608</v>
      </c>
      <c r="M78" s="1" t="s">
        <v>4070</v>
      </c>
      <c r="N78" s="1" t="s">
        <v>4070</v>
      </c>
      <c r="O78" s="1" t="s">
        <v>4071</v>
      </c>
      <c r="P78" s="1" t="s">
        <v>4072</v>
      </c>
      <c r="Q78" s="1" t="s">
        <v>4073</v>
      </c>
      <c r="R78" s="1" t="s">
        <v>4609</v>
      </c>
      <c r="S78" s="1" t="s">
        <v>4075</v>
      </c>
      <c r="T78" s="1" t="s">
        <v>4076</v>
      </c>
      <c r="U78" s="1" t="s">
        <v>4008</v>
      </c>
      <c r="V78" s="1" t="s">
        <v>4353</v>
      </c>
    </row>
    <row r="79" s="1" customFormat="1" spans="1:22">
      <c r="A79" s="3">
        <v>999225771697574</v>
      </c>
      <c r="B79" s="1" t="s">
        <v>4610</v>
      </c>
      <c r="C79" s="1" t="s">
        <v>4611</v>
      </c>
      <c r="D79" s="1" t="s">
        <v>4612</v>
      </c>
      <c r="E79" s="1" t="s">
        <v>4613</v>
      </c>
      <c r="F79" s="1" t="s">
        <v>4065</v>
      </c>
      <c r="G79" s="1" t="s">
        <v>4101</v>
      </c>
      <c r="H79" s="1" t="s">
        <v>4067</v>
      </c>
      <c r="I79" s="1" t="s">
        <v>4614</v>
      </c>
      <c r="J79" s="1" t="s">
        <v>30</v>
      </c>
      <c r="K79" s="1" t="s">
        <v>4615</v>
      </c>
      <c r="L79" s="1" t="s">
        <v>4615</v>
      </c>
      <c r="M79" s="1" t="s">
        <v>4070</v>
      </c>
      <c r="N79" s="1" t="s">
        <v>4070</v>
      </c>
      <c r="O79" s="1" t="s">
        <v>4071</v>
      </c>
      <c r="P79" s="1" t="s">
        <v>4072</v>
      </c>
      <c r="Q79" s="1" t="s">
        <v>4073</v>
      </c>
      <c r="R79" s="1" t="s">
        <v>4616</v>
      </c>
      <c r="S79" s="1" t="s">
        <v>4075</v>
      </c>
      <c r="T79" s="1" t="s">
        <v>4076</v>
      </c>
      <c r="U79" s="1" t="s">
        <v>4008</v>
      </c>
      <c r="V79" s="1" t="s">
        <v>4617</v>
      </c>
    </row>
    <row r="80" s="1" customFormat="1" spans="1:22">
      <c r="A80" s="3">
        <v>999225775893129</v>
      </c>
      <c r="B80" s="1" t="s">
        <v>4618</v>
      </c>
      <c r="C80" s="1" t="s">
        <v>4619</v>
      </c>
      <c r="D80" s="1" t="s">
        <v>4620</v>
      </c>
      <c r="E80" s="1" t="s">
        <v>4621</v>
      </c>
      <c r="F80" s="1" t="s">
        <v>4065</v>
      </c>
      <c r="G80" s="1" t="s">
        <v>4092</v>
      </c>
      <c r="H80" s="1" t="s">
        <v>4067</v>
      </c>
      <c r="I80" s="1" t="s">
        <v>4622</v>
      </c>
      <c r="J80" s="1" t="s">
        <v>30</v>
      </c>
      <c r="K80" s="1" t="s">
        <v>4623</v>
      </c>
      <c r="L80" s="1" t="s">
        <v>4623</v>
      </c>
      <c r="M80" s="1" t="s">
        <v>4070</v>
      </c>
      <c r="N80" s="1" t="s">
        <v>4070</v>
      </c>
      <c r="O80" s="1" t="s">
        <v>4071</v>
      </c>
      <c r="P80" s="1" t="s">
        <v>4072</v>
      </c>
      <c r="Q80" s="1" t="s">
        <v>4073</v>
      </c>
      <c r="R80" s="1" t="s">
        <v>4624</v>
      </c>
      <c r="S80" s="1" t="s">
        <v>4075</v>
      </c>
      <c r="T80" s="1" t="s">
        <v>4076</v>
      </c>
      <c r="U80" s="1" t="s">
        <v>4008</v>
      </c>
      <c r="V80" s="1" t="s">
        <v>4247</v>
      </c>
    </row>
    <row r="81" s="1" customFormat="1" spans="1:22">
      <c r="A81" s="3">
        <v>999225781950378</v>
      </c>
      <c r="B81" s="1" t="s">
        <v>4618</v>
      </c>
      <c r="C81" s="1" t="s">
        <v>4625</v>
      </c>
      <c r="D81" s="1" t="s">
        <v>4626</v>
      </c>
      <c r="E81" s="1" t="s">
        <v>4627</v>
      </c>
      <c r="F81" s="1" t="s">
        <v>4175</v>
      </c>
      <c r="G81" s="1" t="s">
        <v>4065</v>
      </c>
      <c r="H81" s="1" t="s">
        <v>4067</v>
      </c>
      <c r="I81" s="1" t="s">
        <v>4628</v>
      </c>
      <c r="J81" s="1" t="s">
        <v>30</v>
      </c>
      <c r="K81" s="1" t="s">
        <v>4629</v>
      </c>
      <c r="L81" s="1" t="s">
        <v>4629</v>
      </c>
      <c r="M81" s="1" t="s">
        <v>4070</v>
      </c>
      <c r="N81" s="1" t="s">
        <v>4070</v>
      </c>
      <c r="O81" s="1" t="s">
        <v>4071</v>
      </c>
      <c r="P81" s="1" t="s">
        <v>4072</v>
      </c>
      <c r="Q81" s="1" t="s">
        <v>4073</v>
      </c>
      <c r="R81" s="1" t="s">
        <v>4630</v>
      </c>
      <c r="S81" s="1" t="s">
        <v>4075</v>
      </c>
      <c r="T81" s="1" t="s">
        <v>4076</v>
      </c>
      <c r="U81" s="1" t="s">
        <v>4008</v>
      </c>
      <c r="V81" s="1" t="s">
        <v>4115</v>
      </c>
    </row>
    <row r="82" s="1" customFormat="1" spans="1:22">
      <c r="A82" s="3">
        <v>999225787113165</v>
      </c>
      <c r="B82" s="1" t="s">
        <v>4618</v>
      </c>
      <c r="C82" s="1" t="s">
        <v>4631</v>
      </c>
      <c r="D82" s="1" t="s">
        <v>4632</v>
      </c>
      <c r="E82" s="1" t="s">
        <v>4633</v>
      </c>
      <c r="F82" s="1" t="s">
        <v>4065</v>
      </c>
      <c r="G82" s="1" t="s">
        <v>4092</v>
      </c>
      <c r="H82" s="1" t="s">
        <v>4067</v>
      </c>
      <c r="I82" s="1" t="s">
        <v>4634</v>
      </c>
      <c r="J82" s="1" t="s">
        <v>30</v>
      </c>
      <c r="K82" s="1" t="s">
        <v>4635</v>
      </c>
      <c r="L82" s="1" t="s">
        <v>4635</v>
      </c>
      <c r="M82" s="1" t="s">
        <v>4070</v>
      </c>
      <c r="N82" s="1" t="s">
        <v>4070</v>
      </c>
      <c r="O82" s="1" t="s">
        <v>4071</v>
      </c>
      <c r="P82" s="1" t="s">
        <v>4072</v>
      </c>
      <c r="Q82" s="1" t="s">
        <v>4073</v>
      </c>
      <c r="R82" s="1" t="s">
        <v>4636</v>
      </c>
      <c r="S82" s="1" t="s">
        <v>4075</v>
      </c>
      <c r="T82" s="1" t="s">
        <v>4076</v>
      </c>
      <c r="U82" s="1" t="s">
        <v>4008</v>
      </c>
      <c r="V82" s="1" t="s">
        <v>4637</v>
      </c>
    </row>
    <row r="83" s="1" customFormat="1" spans="1:22">
      <c r="A83" s="3">
        <v>999225790048979</v>
      </c>
      <c r="B83" s="1" t="s">
        <v>4618</v>
      </c>
      <c r="C83" s="1" t="s">
        <v>4638</v>
      </c>
      <c r="D83" s="1" t="s">
        <v>4639</v>
      </c>
      <c r="E83" s="1" t="s">
        <v>4640</v>
      </c>
      <c r="F83" s="1" t="s">
        <v>4092</v>
      </c>
      <c r="G83" s="1" t="s">
        <v>4101</v>
      </c>
      <c r="H83" s="1" t="s">
        <v>4067</v>
      </c>
      <c r="I83" s="1" t="s">
        <v>4641</v>
      </c>
      <c r="J83" s="1" t="s">
        <v>30</v>
      </c>
      <c r="K83" s="1" t="s">
        <v>4642</v>
      </c>
      <c r="L83" s="1" t="s">
        <v>4642</v>
      </c>
      <c r="M83" s="1" t="s">
        <v>4070</v>
      </c>
      <c r="N83" s="1" t="s">
        <v>4070</v>
      </c>
      <c r="O83" s="1" t="s">
        <v>4071</v>
      </c>
      <c r="P83" s="1" t="s">
        <v>4072</v>
      </c>
      <c r="Q83" s="1" t="s">
        <v>4073</v>
      </c>
      <c r="R83" s="1" t="s">
        <v>4643</v>
      </c>
      <c r="S83" s="1" t="s">
        <v>4075</v>
      </c>
      <c r="T83" s="1" t="s">
        <v>4076</v>
      </c>
      <c r="U83" s="1" t="s">
        <v>4008</v>
      </c>
      <c r="V83" s="1" t="s">
        <v>4239</v>
      </c>
    </row>
    <row r="84" s="1" customFormat="1" spans="1:22">
      <c r="A84" s="3">
        <v>999225802758525</v>
      </c>
      <c r="B84" s="1" t="s">
        <v>4644</v>
      </c>
      <c r="C84" s="1" t="s">
        <v>4645</v>
      </c>
      <c r="D84" s="1" t="s">
        <v>4646</v>
      </c>
      <c r="E84" s="1" t="s">
        <v>4647</v>
      </c>
      <c r="F84" s="1" t="s">
        <v>4091</v>
      </c>
      <c r="G84" s="1" t="s">
        <v>4065</v>
      </c>
      <c r="H84" s="1" t="s">
        <v>4067</v>
      </c>
      <c r="I84" s="1" t="s">
        <v>4648</v>
      </c>
      <c r="J84" s="1" t="s">
        <v>30</v>
      </c>
      <c r="K84" s="1" t="s">
        <v>4649</v>
      </c>
      <c r="L84" s="1" t="s">
        <v>4649</v>
      </c>
      <c r="M84" s="1" t="s">
        <v>4070</v>
      </c>
      <c r="N84" s="1" t="s">
        <v>4070</v>
      </c>
      <c r="O84" s="1" t="s">
        <v>4071</v>
      </c>
      <c r="P84" s="1" t="s">
        <v>4072</v>
      </c>
      <c r="Q84" s="1" t="s">
        <v>4073</v>
      </c>
      <c r="R84" s="1" t="s">
        <v>4650</v>
      </c>
      <c r="S84" s="1" t="s">
        <v>4075</v>
      </c>
      <c r="T84" s="1" t="s">
        <v>4076</v>
      </c>
      <c r="U84" s="1" t="s">
        <v>4008</v>
      </c>
      <c r="V84" s="1" t="s">
        <v>4651</v>
      </c>
    </row>
    <row r="85" s="1" customFormat="1" spans="1:22">
      <c r="A85" s="3">
        <v>999225805459968</v>
      </c>
      <c r="B85" s="1" t="s">
        <v>4644</v>
      </c>
      <c r="C85" s="1" t="s">
        <v>4652</v>
      </c>
      <c r="D85" s="1" t="s">
        <v>4653</v>
      </c>
      <c r="E85" s="1" t="s">
        <v>4654</v>
      </c>
      <c r="F85" s="1" t="s">
        <v>4120</v>
      </c>
      <c r="G85" s="1" t="s">
        <v>4092</v>
      </c>
      <c r="H85" s="1" t="s">
        <v>4067</v>
      </c>
      <c r="I85" s="1" t="s">
        <v>4655</v>
      </c>
      <c r="J85" s="1" t="s">
        <v>30</v>
      </c>
      <c r="K85" s="1" t="s">
        <v>4656</v>
      </c>
      <c r="L85" s="1" t="s">
        <v>4656</v>
      </c>
      <c r="M85" s="1" t="s">
        <v>4070</v>
      </c>
      <c r="N85" s="1" t="s">
        <v>4070</v>
      </c>
      <c r="O85" s="1" t="s">
        <v>4071</v>
      </c>
      <c r="P85" s="1" t="s">
        <v>4072</v>
      </c>
      <c r="Q85" s="1" t="s">
        <v>4073</v>
      </c>
      <c r="R85" s="1" t="s">
        <v>4657</v>
      </c>
      <c r="S85" s="1" t="s">
        <v>4075</v>
      </c>
      <c r="T85" s="1" t="s">
        <v>4076</v>
      </c>
      <c r="U85" s="1" t="s">
        <v>4008</v>
      </c>
      <c r="V85" s="1" t="s">
        <v>4124</v>
      </c>
    </row>
    <row r="86" s="1" customFormat="1" spans="1:22">
      <c r="A86" s="3">
        <v>999225810963877</v>
      </c>
      <c r="B86" s="1" t="s">
        <v>4644</v>
      </c>
      <c r="C86" s="1" t="s">
        <v>4658</v>
      </c>
      <c r="D86" s="1" t="s">
        <v>4659</v>
      </c>
      <c r="E86" s="1" t="s">
        <v>4660</v>
      </c>
      <c r="F86" s="1" t="s">
        <v>4092</v>
      </c>
      <c r="G86" s="1" t="s">
        <v>4066</v>
      </c>
      <c r="H86" s="1" t="s">
        <v>4067</v>
      </c>
      <c r="I86" s="1" t="s">
        <v>4661</v>
      </c>
      <c r="J86" s="1" t="s">
        <v>30</v>
      </c>
      <c r="K86" s="1" t="s">
        <v>4662</v>
      </c>
      <c r="L86" s="1" t="s">
        <v>4662</v>
      </c>
      <c r="M86" s="1" t="s">
        <v>4070</v>
      </c>
      <c r="N86" s="1" t="s">
        <v>4070</v>
      </c>
      <c r="O86" s="1" t="s">
        <v>4071</v>
      </c>
      <c r="P86" s="1" t="s">
        <v>4072</v>
      </c>
      <c r="Q86" s="1" t="s">
        <v>4073</v>
      </c>
      <c r="R86" s="1" t="s">
        <v>4663</v>
      </c>
      <c r="S86" s="1" t="s">
        <v>4075</v>
      </c>
      <c r="T86" s="1" t="s">
        <v>4076</v>
      </c>
      <c r="U86" s="1" t="s">
        <v>4114</v>
      </c>
      <c r="V86" s="1" t="s">
        <v>4453</v>
      </c>
    </row>
    <row r="87" s="1" customFormat="1" spans="1:22">
      <c r="A87" s="3">
        <v>999225836713042</v>
      </c>
      <c r="B87" s="1" t="s">
        <v>4664</v>
      </c>
      <c r="C87" s="1" t="s">
        <v>4665</v>
      </c>
      <c r="D87" s="1" t="s">
        <v>4666</v>
      </c>
      <c r="E87" s="1" t="s">
        <v>4667</v>
      </c>
      <c r="F87" s="1" t="s">
        <v>4120</v>
      </c>
      <c r="G87" s="1" t="s">
        <v>4092</v>
      </c>
      <c r="H87" s="1" t="s">
        <v>4067</v>
      </c>
      <c r="I87" s="1" t="s">
        <v>4668</v>
      </c>
      <c r="J87" s="1" t="s">
        <v>30</v>
      </c>
      <c r="K87" s="1" t="s">
        <v>4669</v>
      </c>
      <c r="L87" s="1" t="s">
        <v>4669</v>
      </c>
      <c r="M87" s="1" t="s">
        <v>4070</v>
      </c>
      <c r="N87" s="1" t="s">
        <v>4070</v>
      </c>
      <c r="O87" s="1" t="s">
        <v>4071</v>
      </c>
      <c r="P87" s="1" t="s">
        <v>4072</v>
      </c>
      <c r="Q87" s="1" t="s">
        <v>4073</v>
      </c>
      <c r="R87" s="1" t="s">
        <v>4670</v>
      </c>
      <c r="S87" s="1" t="s">
        <v>4075</v>
      </c>
      <c r="T87" s="1" t="s">
        <v>4076</v>
      </c>
      <c r="U87" s="1" t="s">
        <v>4008</v>
      </c>
      <c r="V87" s="1" t="s">
        <v>4124</v>
      </c>
    </row>
    <row r="88" s="1" customFormat="1" spans="1:22">
      <c r="A88" s="3">
        <v>999225842554793</v>
      </c>
      <c r="B88" s="1" t="s">
        <v>4664</v>
      </c>
      <c r="C88" s="1" t="s">
        <v>4671</v>
      </c>
      <c r="D88" s="1" t="s">
        <v>4672</v>
      </c>
      <c r="E88" s="1" t="s">
        <v>4673</v>
      </c>
      <c r="F88" s="1" t="s">
        <v>4110</v>
      </c>
      <c r="G88" s="1" t="s">
        <v>4065</v>
      </c>
      <c r="H88" s="1" t="s">
        <v>4067</v>
      </c>
      <c r="I88" s="1" t="s">
        <v>4674</v>
      </c>
      <c r="J88" s="1" t="s">
        <v>30</v>
      </c>
      <c r="K88" s="1" t="s">
        <v>4675</v>
      </c>
      <c r="L88" s="1" t="s">
        <v>4675</v>
      </c>
      <c r="M88" s="1" t="s">
        <v>4070</v>
      </c>
      <c r="N88" s="1" t="s">
        <v>4070</v>
      </c>
      <c r="O88" s="1" t="s">
        <v>4071</v>
      </c>
      <c r="P88" s="1" t="s">
        <v>4072</v>
      </c>
      <c r="Q88" s="1" t="s">
        <v>4073</v>
      </c>
      <c r="R88" s="1" t="s">
        <v>4676</v>
      </c>
      <c r="S88" s="1" t="s">
        <v>4075</v>
      </c>
      <c r="T88" s="1" t="s">
        <v>4076</v>
      </c>
      <c r="U88" s="1" t="s">
        <v>4008</v>
      </c>
      <c r="V88" s="1" t="s">
        <v>4571</v>
      </c>
    </row>
    <row r="89" s="1" customFormat="1" spans="1:22">
      <c r="A89" s="3">
        <v>999225847247069</v>
      </c>
      <c r="B89" s="1" t="s">
        <v>4664</v>
      </c>
      <c r="C89" s="1" t="s">
        <v>4677</v>
      </c>
      <c r="D89" s="1" t="s">
        <v>4678</v>
      </c>
      <c r="E89" s="1" t="s">
        <v>4679</v>
      </c>
      <c r="F89" s="1" t="s">
        <v>4101</v>
      </c>
      <c r="G89" s="1" t="s">
        <v>4066</v>
      </c>
      <c r="H89" s="1" t="s">
        <v>4067</v>
      </c>
      <c r="I89" s="1" t="s">
        <v>4680</v>
      </c>
      <c r="J89" s="1" t="s">
        <v>30</v>
      </c>
      <c r="K89" s="1" t="s">
        <v>4681</v>
      </c>
      <c r="L89" s="1" t="s">
        <v>4681</v>
      </c>
      <c r="M89" s="1" t="s">
        <v>4070</v>
      </c>
      <c r="N89" s="1" t="s">
        <v>4070</v>
      </c>
      <c r="O89" s="1" t="s">
        <v>4071</v>
      </c>
      <c r="P89" s="1" t="s">
        <v>4072</v>
      </c>
      <c r="Q89" s="1" t="s">
        <v>4073</v>
      </c>
      <c r="R89" s="1" t="s">
        <v>4682</v>
      </c>
      <c r="S89" s="1" t="s">
        <v>4075</v>
      </c>
      <c r="T89" s="1" t="s">
        <v>4076</v>
      </c>
      <c r="U89" s="1" t="s">
        <v>4008</v>
      </c>
      <c r="V89" s="1" t="s">
        <v>4289</v>
      </c>
    </row>
    <row r="90" s="1" customFormat="1" spans="1:22">
      <c r="A90" s="3">
        <v>999225862915942</v>
      </c>
      <c r="B90" s="1" t="s">
        <v>4683</v>
      </c>
      <c r="C90" s="1" t="s">
        <v>4684</v>
      </c>
      <c r="D90" s="1" t="s">
        <v>4685</v>
      </c>
      <c r="E90" s="1" t="s">
        <v>4686</v>
      </c>
      <c r="F90" s="1" t="s">
        <v>4101</v>
      </c>
      <c r="G90" s="1" t="s">
        <v>4066</v>
      </c>
      <c r="H90" s="1" t="s">
        <v>4067</v>
      </c>
      <c r="I90" s="1" t="s">
        <v>4687</v>
      </c>
      <c r="J90" s="1" t="s">
        <v>30</v>
      </c>
      <c r="K90" s="1" t="s">
        <v>4688</v>
      </c>
      <c r="L90" s="1" t="s">
        <v>4688</v>
      </c>
      <c r="M90" s="1" t="s">
        <v>4070</v>
      </c>
      <c r="N90" s="1" t="s">
        <v>4070</v>
      </c>
      <c r="O90" s="1" t="s">
        <v>4071</v>
      </c>
      <c r="P90" s="1" t="s">
        <v>4072</v>
      </c>
      <c r="Q90" s="1" t="s">
        <v>4073</v>
      </c>
      <c r="R90" s="1" t="s">
        <v>4689</v>
      </c>
      <c r="S90" s="1" t="s">
        <v>4075</v>
      </c>
      <c r="T90" s="1" t="s">
        <v>4076</v>
      </c>
      <c r="U90" s="1" t="s">
        <v>4008</v>
      </c>
      <c r="V90" s="1" t="s">
        <v>4124</v>
      </c>
    </row>
    <row r="91" s="1" customFormat="1" spans="1:22">
      <c r="A91" s="3">
        <v>999225869234139</v>
      </c>
      <c r="B91" s="1" t="s">
        <v>4690</v>
      </c>
      <c r="C91" s="1" t="s">
        <v>4691</v>
      </c>
      <c r="D91" s="1" t="s">
        <v>4692</v>
      </c>
      <c r="E91" s="1" t="s">
        <v>4693</v>
      </c>
      <c r="F91" s="1" t="s">
        <v>4120</v>
      </c>
      <c r="G91" s="1" t="s">
        <v>4101</v>
      </c>
      <c r="H91" s="1" t="s">
        <v>4067</v>
      </c>
      <c r="I91" s="1" t="s">
        <v>4694</v>
      </c>
      <c r="J91" s="1" t="s">
        <v>30</v>
      </c>
      <c r="K91" s="1" t="s">
        <v>4695</v>
      </c>
      <c r="L91" s="1" t="s">
        <v>4695</v>
      </c>
      <c r="M91" s="1" t="s">
        <v>4070</v>
      </c>
      <c r="N91" s="1" t="s">
        <v>4070</v>
      </c>
      <c r="O91" s="1" t="s">
        <v>4071</v>
      </c>
      <c r="P91" s="1" t="s">
        <v>4072</v>
      </c>
      <c r="Q91" s="1" t="s">
        <v>4073</v>
      </c>
      <c r="R91" s="1" t="s">
        <v>4696</v>
      </c>
      <c r="S91" s="1" t="s">
        <v>4075</v>
      </c>
      <c r="T91" s="1" t="s">
        <v>4076</v>
      </c>
      <c r="U91" s="1" t="s">
        <v>4008</v>
      </c>
      <c r="V91" s="1" t="s">
        <v>4170</v>
      </c>
    </row>
    <row r="92" s="1" customFormat="1" spans="1:22">
      <c r="A92" s="3">
        <v>999225869498689</v>
      </c>
      <c r="B92" s="1" t="s">
        <v>4690</v>
      </c>
      <c r="C92" s="1" t="s">
        <v>4697</v>
      </c>
      <c r="D92" s="1" t="s">
        <v>4698</v>
      </c>
      <c r="E92" s="1" t="s">
        <v>4699</v>
      </c>
      <c r="F92" s="1" t="s">
        <v>4065</v>
      </c>
      <c r="G92" s="1" t="s">
        <v>4092</v>
      </c>
      <c r="H92" s="1" t="s">
        <v>4067</v>
      </c>
      <c r="I92" s="1" t="s">
        <v>4700</v>
      </c>
      <c r="J92" s="1" t="s">
        <v>30</v>
      </c>
      <c r="K92" s="1" t="s">
        <v>4701</v>
      </c>
      <c r="L92" s="1" t="s">
        <v>4701</v>
      </c>
      <c r="M92" s="1" t="s">
        <v>4070</v>
      </c>
      <c r="N92" s="1" t="s">
        <v>4070</v>
      </c>
      <c r="O92" s="1" t="s">
        <v>4071</v>
      </c>
      <c r="P92" s="1" t="s">
        <v>4072</v>
      </c>
      <c r="Q92" s="1" t="s">
        <v>4073</v>
      </c>
      <c r="R92" s="1" t="s">
        <v>4702</v>
      </c>
      <c r="S92" s="1" t="s">
        <v>4075</v>
      </c>
      <c r="T92" s="1" t="s">
        <v>4076</v>
      </c>
      <c r="U92" s="1" t="s">
        <v>4008</v>
      </c>
      <c r="V92" s="1" t="s">
        <v>4303</v>
      </c>
    </row>
    <row r="93" s="1" customFormat="1" spans="1:22">
      <c r="A93" s="3">
        <v>999225881125294</v>
      </c>
      <c r="B93" s="1" t="s">
        <v>4690</v>
      </c>
      <c r="C93" s="1" t="s">
        <v>4703</v>
      </c>
      <c r="D93" s="1" t="s">
        <v>4704</v>
      </c>
      <c r="E93" s="1" t="s">
        <v>4705</v>
      </c>
      <c r="F93" s="1" t="s">
        <v>4120</v>
      </c>
      <c r="G93" s="1" t="s">
        <v>4092</v>
      </c>
      <c r="H93" s="1" t="s">
        <v>4067</v>
      </c>
      <c r="I93" s="1" t="s">
        <v>4706</v>
      </c>
      <c r="J93" s="1" t="s">
        <v>30</v>
      </c>
      <c r="K93" s="1" t="s">
        <v>4707</v>
      </c>
      <c r="L93" s="1" t="s">
        <v>4707</v>
      </c>
      <c r="M93" s="1" t="s">
        <v>4070</v>
      </c>
      <c r="N93" s="1" t="s">
        <v>4070</v>
      </c>
      <c r="O93" s="1" t="s">
        <v>4071</v>
      </c>
      <c r="P93" s="1" t="s">
        <v>4072</v>
      </c>
      <c r="Q93" s="1" t="s">
        <v>4073</v>
      </c>
      <c r="R93" s="1" t="s">
        <v>4708</v>
      </c>
      <c r="S93" s="1" t="s">
        <v>4075</v>
      </c>
      <c r="T93" s="1" t="s">
        <v>4076</v>
      </c>
      <c r="U93" s="1" t="s">
        <v>4008</v>
      </c>
      <c r="V93" s="1" t="s">
        <v>4247</v>
      </c>
    </row>
    <row r="94" s="1" customFormat="1" spans="1:22">
      <c r="A94" s="3">
        <v>999225885448158</v>
      </c>
      <c r="B94" s="1" t="s">
        <v>4690</v>
      </c>
      <c r="C94" s="1" t="s">
        <v>4709</v>
      </c>
      <c r="D94" s="1" t="s">
        <v>4710</v>
      </c>
      <c r="E94" s="1" t="s">
        <v>4711</v>
      </c>
      <c r="F94" s="1" t="s">
        <v>4101</v>
      </c>
      <c r="G94" s="1" t="s">
        <v>4066</v>
      </c>
      <c r="H94" s="1" t="s">
        <v>4067</v>
      </c>
      <c r="I94" s="1" t="s">
        <v>4712</v>
      </c>
      <c r="J94" s="1" t="s">
        <v>30</v>
      </c>
      <c r="K94" s="1" t="s">
        <v>4713</v>
      </c>
      <c r="L94" s="1" t="s">
        <v>4713</v>
      </c>
      <c r="M94" s="1" t="s">
        <v>4070</v>
      </c>
      <c r="N94" s="1" t="s">
        <v>4070</v>
      </c>
      <c r="O94" s="1" t="s">
        <v>4071</v>
      </c>
      <c r="P94" s="1" t="s">
        <v>4072</v>
      </c>
      <c r="Q94" s="1" t="s">
        <v>4073</v>
      </c>
      <c r="R94" s="1" t="s">
        <v>4714</v>
      </c>
      <c r="S94" s="1" t="s">
        <v>4075</v>
      </c>
      <c r="T94" s="1" t="s">
        <v>4076</v>
      </c>
      <c r="U94" s="1" t="s">
        <v>4008</v>
      </c>
      <c r="V94" s="1" t="s">
        <v>4124</v>
      </c>
    </row>
    <row r="95" s="1" customFormat="1" spans="1:22">
      <c r="A95" s="3">
        <v>999225886330953</v>
      </c>
      <c r="B95" s="1" t="s">
        <v>4690</v>
      </c>
      <c r="C95" s="1" t="s">
        <v>4715</v>
      </c>
      <c r="D95" s="1" t="s">
        <v>4573</v>
      </c>
      <c r="E95" s="1" t="s">
        <v>4716</v>
      </c>
      <c r="F95" s="1" t="s">
        <v>4101</v>
      </c>
      <c r="G95" s="1" t="s">
        <v>4066</v>
      </c>
      <c r="H95" s="1" t="s">
        <v>4067</v>
      </c>
      <c r="I95" s="1" t="s">
        <v>4717</v>
      </c>
      <c r="J95" s="1" t="s">
        <v>30</v>
      </c>
      <c r="K95" s="1" t="s">
        <v>4718</v>
      </c>
      <c r="L95" s="1" t="s">
        <v>4718</v>
      </c>
      <c r="M95" s="1" t="s">
        <v>4070</v>
      </c>
      <c r="N95" s="1" t="s">
        <v>4070</v>
      </c>
      <c r="O95" s="1" t="s">
        <v>4071</v>
      </c>
      <c r="P95" s="1" t="s">
        <v>4072</v>
      </c>
      <c r="Q95" s="1" t="s">
        <v>4073</v>
      </c>
      <c r="R95" s="1" t="s">
        <v>4719</v>
      </c>
      <c r="S95" s="1" t="s">
        <v>4075</v>
      </c>
      <c r="T95" s="1" t="s">
        <v>4076</v>
      </c>
      <c r="U95" s="1" t="s">
        <v>4008</v>
      </c>
      <c r="V95" s="1" t="s">
        <v>4239</v>
      </c>
    </row>
    <row r="96" s="1" customFormat="1" spans="1:22">
      <c r="A96" s="3">
        <v>999225895375537</v>
      </c>
      <c r="B96" s="1" t="s">
        <v>4720</v>
      </c>
      <c r="C96" s="1" t="s">
        <v>4721</v>
      </c>
      <c r="D96" s="1" t="s">
        <v>4722</v>
      </c>
      <c r="E96" s="1" t="s">
        <v>4723</v>
      </c>
      <c r="F96" s="1" t="s">
        <v>4082</v>
      </c>
      <c r="G96" s="1" t="s">
        <v>4092</v>
      </c>
      <c r="H96" s="1" t="s">
        <v>4067</v>
      </c>
      <c r="I96" s="1" t="s">
        <v>4724</v>
      </c>
      <c r="J96" s="1" t="s">
        <v>30</v>
      </c>
      <c r="K96" s="1" t="s">
        <v>4725</v>
      </c>
      <c r="L96" s="1" t="s">
        <v>4725</v>
      </c>
      <c r="M96" s="1" t="s">
        <v>4070</v>
      </c>
      <c r="N96" s="1" t="s">
        <v>4070</v>
      </c>
      <c r="O96" s="1" t="s">
        <v>4071</v>
      </c>
      <c r="P96" s="1" t="s">
        <v>4072</v>
      </c>
      <c r="Q96" s="1" t="s">
        <v>4073</v>
      </c>
      <c r="R96" s="1" t="s">
        <v>4726</v>
      </c>
      <c r="S96" s="1" t="s">
        <v>4075</v>
      </c>
      <c r="T96" s="1" t="s">
        <v>4076</v>
      </c>
      <c r="U96" s="1" t="s">
        <v>4008</v>
      </c>
      <c r="V96" s="1" t="s">
        <v>4115</v>
      </c>
    </row>
    <row r="97" s="1" customFormat="1" spans="1:22">
      <c r="A97" s="3">
        <v>999225901657936</v>
      </c>
      <c r="B97" s="1" t="s">
        <v>4720</v>
      </c>
      <c r="C97" s="1" t="s">
        <v>4727</v>
      </c>
      <c r="D97" s="1" t="s">
        <v>4728</v>
      </c>
      <c r="E97" s="1" t="s">
        <v>4729</v>
      </c>
      <c r="F97" s="1" t="s">
        <v>4120</v>
      </c>
      <c r="G97" s="1" t="s">
        <v>4065</v>
      </c>
      <c r="H97" s="1" t="s">
        <v>4067</v>
      </c>
      <c r="I97" s="1" t="s">
        <v>4730</v>
      </c>
      <c r="J97" s="1" t="s">
        <v>30</v>
      </c>
      <c r="K97" s="1" t="s">
        <v>4731</v>
      </c>
      <c r="L97" s="1" t="s">
        <v>4731</v>
      </c>
      <c r="M97" s="1" t="s">
        <v>4070</v>
      </c>
      <c r="N97" s="1" t="s">
        <v>4070</v>
      </c>
      <c r="O97" s="1" t="s">
        <v>4071</v>
      </c>
      <c r="P97" s="1" t="s">
        <v>4072</v>
      </c>
      <c r="Q97" s="1" t="s">
        <v>4073</v>
      </c>
      <c r="R97" s="1" t="s">
        <v>4732</v>
      </c>
      <c r="S97" s="1" t="s">
        <v>4075</v>
      </c>
      <c r="T97" s="1" t="s">
        <v>4076</v>
      </c>
      <c r="U97" s="1" t="s">
        <v>4008</v>
      </c>
      <c r="V97" s="1" t="s">
        <v>4239</v>
      </c>
    </row>
    <row r="98" s="1" customFormat="1" spans="1:22">
      <c r="A98" s="3">
        <v>999225903714768</v>
      </c>
      <c r="B98" s="1" t="s">
        <v>4720</v>
      </c>
      <c r="C98" s="1" t="s">
        <v>4733</v>
      </c>
      <c r="D98" s="1" t="s">
        <v>4734</v>
      </c>
      <c r="E98" s="1" t="s">
        <v>4735</v>
      </c>
      <c r="F98" s="1" t="s">
        <v>4082</v>
      </c>
      <c r="G98" s="1" t="s">
        <v>4092</v>
      </c>
      <c r="H98" s="1" t="s">
        <v>4067</v>
      </c>
      <c r="I98" s="1" t="s">
        <v>4736</v>
      </c>
      <c r="J98" s="1" t="s">
        <v>30</v>
      </c>
      <c r="K98" s="1" t="s">
        <v>4737</v>
      </c>
      <c r="L98" s="1" t="s">
        <v>4737</v>
      </c>
      <c r="M98" s="1" t="s">
        <v>4070</v>
      </c>
      <c r="N98" s="1" t="s">
        <v>4070</v>
      </c>
      <c r="O98" s="1" t="s">
        <v>4071</v>
      </c>
      <c r="P98" s="1" t="s">
        <v>4072</v>
      </c>
      <c r="Q98" s="1" t="s">
        <v>4073</v>
      </c>
      <c r="R98" s="1" t="s">
        <v>4738</v>
      </c>
      <c r="S98" s="1" t="s">
        <v>4075</v>
      </c>
      <c r="T98" s="1" t="s">
        <v>4076</v>
      </c>
      <c r="U98" s="1" t="s">
        <v>4008</v>
      </c>
      <c r="V98" s="1" t="s">
        <v>4170</v>
      </c>
    </row>
    <row r="99" s="1" customFormat="1" spans="1:22">
      <c r="A99" s="3">
        <v>999225910926289</v>
      </c>
      <c r="B99" s="1" t="s">
        <v>4720</v>
      </c>
      <c r="C99" s="1" t="s">
        <v>4739</v>
      </c>
      <c r="D99" s="1" t="s">
        <v>4740</v>
      </c>
      <c r="E99" s="1" t="s">
        <v>4741</v>
      </c>
      <c r="F99" s="1" t="s">
        <v>4101</v>
      </c>
      <c r="G99" s="1" t="s">
        <v>4066</v>
      </c>
      <c r="H99" s="1" t="s">
        <v>4067</v>
      </c>
      <c r="I99" s="1" t="s">
        <v>4742</v>
      </c>
      <c r="J99" s="1" t="s">
        <v>30</v>
      </c>
      <c r="K99" s="1" t="s">
        <v>4743</v>
      </c>
      <c r="L99" s="1" t="s">
        <v>4743</v>
      </c>
      <c r="M99" s="1" t="s">
        <v>4070</v>
      </c>
      <c r="N99" s="1" t="s">
        <v>4070</v>
      </c>
      <c r="O99" s="1" t="s">
        <v>4071</v>
      </c>
      <c r="P99" s="1" t="s">
        <v>4072</v>
      </c>
      <c r="Q99" s="1" t="s">
        <v>4073</v>
      </c>
      <c r="R99" s="1" t="s">
        <v>4744</v>
      </c>
      <c r="S99" s="1" t="s">
        <v>4075</v>
      </c>
      <c r="T99" s="1" t="s">
        <v>4076</v>
      </c>
      <c r="U99" s="1" t="s">
        <v>4008</v>
      </c>
      <c r="V99" s="1" t="s">
        <v>4534</v>
      </c>
    </row>
    <row r="100" s="1" customFormat="1" spans="1:22">
      <c r="A100" s="3">
        <v>999225914790641</v>
      </c>
      <c r="B100" s="1" t="s">
        <v>4745</v>
      </c>
      <c r="C100" s="1" t="s">
        <v>4746</v>
      </c>
      <c r="D100" s="1" t="s">
        <v>4284</v>
      </c>
      <c r="E100" s="1" t="s">
        <v>4747</v>
      </c>
      <c r="F100" s="1" t="s">
        <v>4082</v>
      </c>
      <c r="G100" s="1" t="s">
        <v>4065</v>
      </c>
      <c r="H100" s="1" t="s">
        <v>4067</v>
      </c>
      <c r="I100" s="1" t="s">
        <v>4748</v>
      </c>
      <c r="J100" s="1" t="s">
        <v>30</v>
      </c>
      <c r="K100" s="1" t="s">
        <v>4749</v>
      </c>
      <c r="L100" s="1" t="s">
        <v>4749</v>
      </c>
      <c r="M100" s="1" t="s">
        <v>4070</v>
      </c>
      <c r="N100" s="1" t="s">
        <v>4070</v>
      </c>
      <c r="O100" s="1" t="s">
        <v>4071</v>
      </c>
      <c r="P100" s="1" t="s">
        <v>4072</v>
      </c>
      <c r="Q100" s="1" t="s">
        <v>4073</v>
      </c>
      <c r="R100" s="1" t="s">
        <v>4750</v>
      </c>
      <c r="S100" s="1" t="s">
        <v>4075</v>
      </c>
      <c r="T100" s="1" t="s">
        <v>4076</v>
      </c>
      <c r="U100" s="1" t="s">
        <v>4008</v>
      </c>
      <c r="V100" s="1" t="s">
        <v>4289</v>
      </c>
    </row>
    <row r="101" s="1" customFormat="1" spans="1:22">
      <c r="A101" s="3">
        <v>999225915008735</v>
      </c>
      <c r="B101" s="1" t="s">
        <v>4745</v>
      </c>
      <c r="C101" s="1" t="s">
        <v>4751</v>
      </c>
      <c r="D101" s="1" t="s">
        <v>4752</v>
      </c>
      <c r="E101" s="1" t="s">
        <v>4753</v>
      </c>
      <c r="F101" s="1" t="s">
        <v>4120</v>
      </c>
      <c r="G101" s="1" t="s">
        <v>4065</v>
      </c>
      <c r="H101" s="1" t="s">
        <v>4067</v>
      </c>
      <c r="I101" s="1" t="s">
        <v>4754</v>
      </c>
      <c r="J101" s="1" t="s">
        <v>30</v>
      </c>
      <c r="K101" s="1" t="s">
        <v>4755</v>
      </c>
      <c r="L101" s="1" t="s">
        <v>4755</v>
      </c>
      <c r="M101" s="1" t="s">
        <v>4070</v>
      </c>
      <c r="N101" s="1" t="s">
        <v>4070</v>
      </c>
      <c r="O101" s="1" t="s">
        <v>4071</v>
      </c>
      <c r="P101" s="1" t="s">
        <v>4072</v>
      </c>
      <c r="Q101" s="1" t="s">
        <v>4073</v>
      </c>
      <c r="R101" s="1" t="s">
        <v>4756</v>
      </c>
      <c r="S101" s="1" t="s">
        <v>4075</v>
      </c>
      <c r="T101" s="1" t="s">
        <v>4076</v>
      </c>
      <c r="U101" s="1" t="s">
        <v>4008</v>
      </c>
      <c r="V101" s="1" t="s">
        <v>4757</v>
      </c>
    </row>
    <row r="102" s="1" customFormat="1" spans="1:22">
      <c r="A102" s="3">
        <v>999225915027529</v>
      </c>
      <c r="B102" s="1" t="s">
        <v>4745</v>
      </c>
      <c r="C102" s="1" t="s">
        <v>4758</v>
      </c>
      <c r="D102" s="1" t="s">
        <v>4510</v>
      </c>
      <c r="E102" s="1" t="s">
        <v>4759</v>
      </c>
      <c r="F102" s="1" t="s">
        <v>4101</v>
      </c>
      <c r="G102" s="1" t="s">
        <v>4066</v>
      </c>
      <c r="H102" s="1" t="s">
        <v>4067</v>
      </c>
      <c r="I102" s="1" t="s">
        <v>4760</v>
      </c>
      <c r="J102" s="1" t="s">
        <v>30</v>
      </c>
      <c r="K102" s="1" t="s">
        <v>4761</v>
      </c>
      <c r="L102" s="1" t="s">
        <v>4761</v>
      </c>
      <c r="M102" s="1" t="s">
        <v>4070</v>
      </c>
      <c r="N102" s="1" t="s">
        <v>4070</v>
      </c>
      <c r="O102" s="1" t="s">
        <v>4071</v>
      </c>
      <c r="P102" s="1" t="s">
        <v>4072</v>
      </c>
      <c r="Q102" s="1" t="s">
        <v>4073</v>
      </c>
      <c r="R102" s="1" t="s">
        <v>4762</v>
      </c>
      <c r="S102" s="1" t="s">
        <v>4075</v>
      </c>
      <c r="T102" s="1" t="s">
        <v>4076</v>
      </c>
      <c r="U102" s="1" t="s">
        <v>4114</v>
      </c>
      <c r="V102" s="1" t="s">
        <v>4115</v>
      </c>
    </row>
    <row r="103" s="1" customFormat="1" spans="1:22">
      <c r="A103" s="3">
        <v>999225915875785</v>
      </c>
      <c r="B103" s="1" t="s">
        <v>4745</v>
      </c>
      <c r="C103" s="1" t="s">
        <v>4763</v>
      </c>
      <c r="D103" s="1" t="s">
        <v>4362</v>
      </c>
      <c r="E103" s="1" t="s">
        <v>4764</v>
      </c>
      <c r="F103" s="1" t="s">
        <v>4082</v>
      </c>
      <c r="G103" s="1" t="s">
        <v>4101</v>
      </c>
      <c r="H103" s="1" t="s">
        <v>4067</v>
      </c>
      <c r="I103" s="1" t="s">
        <v>4765</v>
      </c>
      <c r="J103" s="1" t="s">
        <v>30</v>
      </c>
      <c r="K103" s="1" t="s">
        <v>4766</v>
      </c>
      <c r="L103" s="1" t="s">
        <v>4766</v>
      </c>
      <c r="M103" s="1" t="s">
        <v>4070</v>
      </c>
      <c r="N103" s="1" t="s">
        <v>4070</v>
      </c>
      <c r="O103" s="1" t="s">
        <v>4071</v>
      </c>
      <c r="P103" s="1" t="s">
        <v>4072</v>
      </c>
      <c r="Q103" s="1" t="s">
        <v>4073</v>
      </c>
      <c r="R103" s="1" t="s">
        <v>4767</v>
      </c>
      <c r="S103" s="1" t="s">
        <v>4075</v>
      </c>
      <c r="T103" s="1" t="s">
        <v>4076</v>
      </c>
      <c r="U103" s="1" t="s">
        <v>4008</v>
      </c>
      <c r="V103" s="1" t="s">
        <v>4206</v>
      </c>
    </row>
    <row r="104" s="1" customFormat="1" spans="1:22">
      <c r="A104" s="3">
        <v>999225916121811</v>
      </c>
      <c r="B104" s="1" t="s">
        <v>4745</v>
      </c>
      <c r="C104" s="1" t="s">
        <v>4768</v>
      </c>
      <c r="D104" s="1" t="s">
        <v>4482</v>
      </c>
      <c r="E104" s="1" t="s">
        <v>4769</v>
      </c>
      <c r="F104" s="1" t="s">
        <v>4101</v>
      </c>
      <c r="G104" s="1" t="s">
        <v>4066</v>
      </c>
      <c r="H104" s="1" t="s">
        <v>4067</v>
      </c>
      <c r="I104" s="1" t="s">
        <v>4770</v>
      </c>
      <c r="J104" s="1" t="s">
        <v>30</v>
      </c>
      <c r="K104" s="1" t="s">
        <v>4771</v>
      </c>
      <c r="L104" s="1" t="s">
        <v>4771</v>
      </c>
      <c r="M104" s="1" t="s">
        <v>4070</v>
      </c>
      <c r="N104" s="1" t="s">
        <v>4070</v>
      </c>
      <c r="O104" s="1" t="s">
        <v>4071</v>
      </c>
      <c r="P104" s="1" t="s">
        <v>4072</v>
      </c>
      <c r="Q104" s="1" t="s">
        <v>4073</v>
      </c>
      <c r="R104" s="1" t="s">
        <v>4772</v>
      </c>
      <c r="S104" s="1" t="s">
        <v>4075</v>
      </c>
      <c r="T104" s="1" t="s">
        <v>4076</v>
      </c>
      <c r="U104" s="1" t="s">
        <v>4008</v>
      </c>
      <c r="V104" s="1" t="s">
        <v>4170</v>
      </c>
    </row>
    <row r="105" s="1" customFormat="1" spans="1:22">
      <c r="A105" s="3">
        <v>999225933149097</v>
      </c>
      <c r="B105" s="1" t="s">
        <v>4745</v>
      </c>
      <c r="C105" s="1" t="s">
        <v>4773</v>
      </c>
      <c r="D105" s="1" t="s">
        <v>4774</v>
      </c>
      <c r="E105" s="1" t="s">
        <v>4775</v>
      </c>
      <c r="F105" s="1" t="s">
        <v>4120</v>
      </c>
      <c r="G105" s="1" t="s">
        <v>4065</v>
      </c>
      <c r="H105" s="1" t="s">
        <v>4067</v>
      </c>
      <c r="I105" s="1" t="s">
        <v>4776</v>
      </c>
      <c r="J105" s="1" t="s">
        <v>30</v>
      </c>
      <c r="K105" s="1" t="s">
        <v>4777</v>
      </c>
      <c r="L105" s="1" t="s">
        <v>4777</v>
      </c>
      <c r="M105" s="1" t="s">
        <v>4070</v>
      </c>
      <c r="N105" s="1" t="s">
        <v>4070</v>
      </c>
      <c r="O105" s="1" t="s">
        <v>4071</v>
      </c>
      <c r="P105" s="1" t="s">
        <v>4072</v>
      </c>
      <c r="Q105" s="1" t="s">
        <v>4073</v>
      </c>
      <c r="R105" s="1" t="s">
        <v>4778</v>
      </c>
      <c r="S105" s="1" t="s">
        <v>4075</v>
      </c>
      <c r="T105" s="1" t="s">
        <v>4076</v>
      </c>
      <c r="U105" s="1" t="s">
        <v>4008</v>
      </c>
      <c r="V105" s="1" t="s">
        <v>4310</v>
      </c>
    </row>
    <row r="106" s="1" customFormat="1" spans="1:22">
      <c r="A106" s="3">
        <v>999225933913345</v>
      </c>
      <c r="B106" s="1" t="s">
        <v>4745</v>
      </c>
      <c r="C106" s="1" t="s">
        <v>4779</v>
      </c>
      <c r="D106" s="1" t="s">
        <v>4780</v>
      </c>
      <c r="E106" s="1" t="s">
        <v>4781</v>
      </c>
      <c r="F106" s="1" t="s">
        <v>4065</v>
      </c>
      <c r="G106" s="1" t="s">
        <v>4092</v>
      </c>
      <c r="H106" s="1" t="s">
        <v>4067</v>
      </c>
      <c r="I106" s="1" t="s">
        <v>4782</v>
      </c>
      <c r="J106" s="1" t="s">
        <v>30</v>
      </c>
      <c r="K106" s="1" t="s">
        <v>4783</v>
      </c>
      <c r="L106" s="1" t="s">
        <v>4783</v>
      </c>
      <c r="M106" s="1" t="s">
        <v>4070</v>
      </c>
      <c r="N106" s="1" t="s">
        <v>4070</v>
      </c>
      <c r="O106" s="1" t="s">
        <v>4071</v>
      </c>
      <c r="P106" s="1" t="s">
        <v>4072</v>
      </c>
      <c r="Q106" s="1" t="s">
        <v>4073</v>
      </c>
      <c r="R106" s="1" t="s">
        <v>4784</v>
      </c>
      <c r="S106" s="1" t="s">
        <v>4075</v>
      </c>
      <c r="T106" s="1" t="s">
        <v>4076</v>
      </c>
      <c r="U106" s="1" t="s">
        <v>4008</v>
      </c>
      <c r="V106" s="1" t="s">
        <v>4124</v>
      </c>
    </row>
    <row r="107" s="1" customFormat="1" spans="1:22">
      <c r="A107" s="3">
        <v>999225937103642</v>
      </c>
      <c r="B107" s="1" t="s">
        <v>4745</v>
      </c>
      <c r="C107" s="1" t="s">
        <v>4785</v>
      </c>
      <c r="D107" s="1" t="s">
        <v>4786</v>
      </c>
      <c r="E107" s="1" t="s">
        <v>4787</v>
      </c>
      <c r="F107" s="1" t="s">
        <v>4092</v>
      </c>
      <c r="G107" s="1" t="s">
        <v>4101</v>
      </c>
      <c r="H107" s="1" t="s">
        <v>4067</v>
      </c>
      <c r="I107" s="1" t="s">
        <v>4788</v>
      </c>
      <c r="J107" s="1" t="s">
        <v>30</v>
      </c>
      <c r="K107" s="1" t="s">
        <v>4789</v>
      </c>
      <c r="L107" s="1" t="s">
        <v>4789</v>
      </c>
      <c r="M107" s="1" t="s">
        <v>4070</v>
      </c>
      <c r="N107" s="1" t="s">
        <v>4070</v>
      </c>
      <c r="O107" s="1" t="s">
        <v>4071</v>
      </c>
      <c r="P107" s="1" t="s">
        <v>4072</v>
      </c>
      <c r="Q107" s="1" t="s">
        <v>4073</v>
      </c>
      <c r="R107" s="1" t="s">
        <v>4790</v>
      </c>
      <c r="S107" s="1" t="s">
        <v>4075</v>
      </c>
      <c r="T107" s="1" t="s">
        <v>4076</v>
      </c>
      <c r="U107" s="1" t="s">
        <v>4008</v>
      </c>
      <c r="V107" s="1" t="s">
        <v>4791</v>
      </c>
    </row>
    <row r="108" s="1" customFormat="1" spans="1:22">
      <c r="A108" s="3">
        <v>999225939249703</v>
      </c>
      <c r="B108" s="1" t="s">
        <v>4745</v>
      </c>
      <c r="C108" s="1" t="s">
        <v>4792</v>
      </c>
      <c r="D108" s="1" t="s">
        <v>4793</v>
      </c>
      <c r="E108" s="1" t="s">
        <v>4794</v>
      </c>
      <c r="F108" s="1" t="s">
        <v>4082</v>
      </c>
      <c r="G108" s="1" t="s">
        <v>4092</v>
      </c>
      <c r="H108" s="1" t="s">
        <v>4067</v>
      </c>
      <c r="I108" s="1" t="s">
        <v>4795</v>
      </c>
      <c r="J108" s="1" t="s">
        <v>30</v>
      </c>
      <c r="K108" s="1" t="s">
        <v>4796</v>
      </c>
      <c r="L108" s="1" t="s">
        <v>4796</v>
      </c>
      <c r="M108" s="1" t="s">
        <v>4070</v>
      </c>
      <c r="N108" s="1" t="s">
        <v>4070</v>
      </c>
      <c r="O108" s="1" t="s">
        <v>4071</v>
      </c>
      <c r="P108" s="1" t="s">
        <v>4072</v>
      </c>
      <c r="Q108" s="1" t="s">
        <v>4073</v>
      </c>
      <c r="R108" s="1" t="s">
        <v>4797</v>
      </c>
      <c r="S108" s="1" t="s">
        <v>4075</v>
      </c>
      <c r="T108" s="1" t="s">
        <v>4076</v>
      </c>
      <c r="U108" s="1" t="s">
        <v>4008</v>
      </c>
      <c r="V108" s="1" t="s">
        <v>4124</v>
      </c>
    </row>
    <row r="109" s="1" customFormat="1" spans="1:22">
      <c r="A109" s="3">
        <v>999225939636595</v>
      </c>
      <c r="B109" s="1" t="s">
        <v>4745</v>
      </c>
      <c r="C109" s="1" t="s">
        <v>4798</v>
      </c>
      <c r="D109" s="1" t="s">
        <v>4799</v>
      </c>
      <c r="E109" s="1" t="s">
        <v>4800</v>
      </c>
      <c r="F109" s="1" t="s">
        <v>4120</v>
      </c>
      <c r="G109" s="1" t="s">
        <v>4101</v>
      </c>
      <c r="H109" s="1" t="s">
        <v>4067</v>
      </c>
      <c r="I109" s="1" t="s">
        <v>4801</v>
      </c>
      <c r="J109" s="1" t="s">
        <v>30</v>
      </c>
      <c r="K109" s="1" t="s">
        <v>4802</v>
      </c>
      <c r="L109" s="1" t="s">
        <v>4802</v>
      </c>
      <c r="M109" s="1" t="s">
        <v>4070</v>
      </c>
      <c r="N109" s="1" t="s">
        <v>4070</v>
      </c>
      <c r="O109" s="1" t="s">
        <v>4071</v>
      </c>
      <c r="P109" s="1" t="s">
        <v>4072</v>
      </c>
      <c r="Q109" s="1" t="s">
        <v>4073</v>
      </c>
      <c r="R109" s="1" t="s">
        <v>4803</v>
      </c>
      <c r="S109" s="1" t="s">
        <v>4075</v>
      </c>
      <c r="T109" s="1" t="s">
        <v>4076</v>
      </c>
      <c r="U109" s="1" t="s">
        <v>4114</v>
      </c>
      <c r="V109" s="1" t="s">
        <v>4115</v>
      </c>
    </row>
    <row r="110" s="1" customFormat="1" spans="1:22">
      <c r="A110" s="3">
        <v>999225949539746</v>
      </c>
      <c r="B110" s="1" t="s">
        <v>4804</v>
      </c>
      <c r="C110" s="1" t="s">
        <v>4805</v>
      </c>
      <c r="D110" s="1" t="s">
        <v>4806</v>
      </c>
      <c r="E110" s="1" t="s">
        <v>4807</v>
      </c>
      <c r="F110" s="1" t="s">
        <v>4082</v>
      </c>
      <c r="G110" s="1" t="s">
        <v>4065</v>
      </c>
      <c r="H110" s="1" t="s">
        <v>4067</v>
      </c>
      <c r="I110" s="1" t="s">
        <v>4129</v>
      </c>
      <c r="J110" s="1" t="s">
        <v>30</v>
      </c>
      <c r="K110" s="1" t="s">
        <v>4808</v>
      </c>
      <c r="L110" s="1" t="s">
        <v>4808</v>
      </c>
      <c r="M110" s="1" t="s">
        <v>4070</v>
      </c>
      <c r="N110" s="1" t="s">
        <v>4070</v>
      </c>
      <c r="O110" s="1" t="s">
        <v>4071</v>
      </c>
      <c r="P110" s="1" t="s">
        <v>4072</v>
      </c>
      <c r="Q110" s="1" t="s">
        <v>4073</v>
      </c>
      <c r="R110" s="1" t="s">
        <v>4809</v>
      </c>
      <c r="S110" s="1" t="s">
        <v>4075</v>
      </c>
      <c r="T110" s="1" t="s">
        <v>4076</v>
      </c>
      <c r="U110" s="1" t="s">
        <v>4008</v>
      </c>
      <c r="V110" s="1" t="s">
        <v>4810</v>
      </c>
    </row>
    <row r="111" s="1" customFormat="1" spans="1:22">
      <c r="A111" s="3">
        <v>25950906068</v>
      </c>
      <c r="B111" s="1" t="s">
        <v>4804</v>
      </c>
      <c r="C111" s="1" t="s">
        <v>4811</v>
      </c>
      <c r="D111" s="1" t="s">
        <v>4812</v>
      </c>
      <c r="E111" s="1" t="s">
        <v>4813</v>
      </c>
      <c r="F111" s="1" t="s">
        <v>4120</v>
      </c>
      <c r="G111" s="1" t="s">
        <v>4101</v>
      </c>
      <c r="H111" s="1" t="s">
        <v>4067</v>
      </c>
      <c r="I111" s="1" t="s">
        <v>4814</v>
      </c>
      <c r="J111" s="1" t="s">
        <v>30</v>
      </c>
      <c r="K111" s="1" t="s">
        <v>4815</v>
      </c>
      <c r="L111" s="1" t="s">
        <v>4815</v>
      </c>
      <c r="M111" s="1" t="s">
        <v>4070</v>
      </c>
      <c r="N111" s="1" t="s">
        <v>4070</v>
      </c>
      <c r="O111" s="1" t="s">
        <v>4071</v>
      </c>
      <c r="P111" s="1" t="s">
        <v>4072</v>
      </c>
      <c r="Q111" s="1" t="s">
        <v>4073</v>
      </c>
      <c r="R111" s="1" t="s">
        <v>4816</v>
      </c>
      <c r="S111" s="1" t="s">
        <v>4075</v>
      </c>
      <c r="T111" s="1" t="s">
        <v>4076</v>
      </c>
      <c r="U111" s="1" t="s">
        <v>4008</v>
      </c>
      <c r="V111" s="1" t="s">
        <v>4534</v>
      </c>
    </row>
    <row r="112" s="1" customFormat="1" spans="1:22">
      <c r="A112" s="3">
        <v>999225957278895</v>
      </c>
      <c r="B112" s="1" t="s">
        <v>4804</v>
      </c>
      <c r="C112" s="1" t="s">
        <v>4817</v>
      </c>
      <c r="D112" s="1" t="s">
        <v>4818</v>
      </c>
      <c r="E112" s="1" t="s">
        <v>4819</v>
      </c>
      <c r="F112" s="1" t="s">
        <v>4065</v>
      </c>
      <c r="G112" s="1" t="s">
        <v>4066</v>
      </c>
      <c r="H112" s="1" t="s">
        <v>4067</v>
      </c>
      <c r="I112" s="1" t="s">
        <v>4820</v>
      </c>
      <c r="J112" s="1" t="s">
        <v>30</v>
      </c>
      <c r="K112" s="1" t="s">
        <v>4821</v>
      </c>
      <c r="L112" s="1" t="s">
        <v>4821</v>
      </c>
      <c r="M112" s="1" t="s">
        <v>4070</v>
      </c>
      <c r="N112" s="1" t="s">
        <v>4070</v>
      </c>
      <c r="O112" s="1" t="s">
        <v>4071</v>
      </c>
      <c r="P112" s="1" t="s">
        <v>4072</v>
      </c>
      <c r="Q112" s="1" t="s">
        <v>4073</v>
      </c>
      <c r="R112" s="1" t="s">
        <v>4822</v>
      </c>
      <c r="S112" s="1" t="s">
        <v>4075</v>
      </c>
      <c r="T112" s="1" t="s">
        <v>4076</v>
      </c>
      <c r="U112" s="1" t="s">
        <v>4008</v>
      </c>
      <c r="V112" s="1" t="s">
        <v>4439</v>
      </c>
    </row>
    <row r="113" s="1" customFormat="1" spans="1:22">
      <c r="A113" s="3">
        <v>999225975103672</v>
      </c>
      <c r="B113" s="1" t="s">
        <v>4823</v>
      </c>
      <c r="C113" s="1" t="s">
        <v>4824</v>
      </c>
      <c r="D113" s="1" t="s">
        <v>4522</v>
      </c>
      <c r="E113" s="1" t="s">
        <v>4825</v>
      </c>
      <c r="F113" s="1" t="s">
        <v>4065</v>
      </c>
      <c r="G113" s="1" t="s">
        <v>4101</v>
      </c>
      <c r="H113" s="1" t="s">
        <v>4067</v>
      </c>
      <c r="I113" s="1" t="s">
        <v>4826</v>
      </c>
      <c r="J113" s="1" t="s">
        <v>30</v>
      </c>
      <c r="K113" s="1" t="s">
        <v>4827</v>
      </c>
      <c r="L113" s="1" t="s">
        <v>4827</v>
      </c>
      <c r="M113" s="1" t="s">
        <v>4070</v>
      </c>
      <c r="N113" s="1" t="s">
        <v>4070</v>
      </c>
      <c r="O113" s="1" t="s">
        <v>4071</v>
      </c>
      <c r="P113" s="1" t="s">
        <v>4072</v>
      </c>
      <c r="Q113" s="1" t="s">
        <v>4073</v>
      </c>
      <c r="R113" s="1" t="s">
        <v>4828</v>
      </c>
      <c r="S113" s="1" t="s">
        <v>4075</v>
      </c>
      <c r="T113" s="1" t="s">
        <v>4076</v>
      </c>
      <c r="U113" s="1" t="s">
        <v>4008</v>
      </c>
      <c r="V113" s="1" t="s">
        <v>4289</v>
      </c>
    </row>
    <row r="114" s="1" customFormat="1" spans="1:22">
      <c r="A114" s="3">
        <v>999225975952344</v>
      </c>
      <c r="B114" s="1" t="s">
        <v>4823</v>
      </c>
      <c r="C114" s="1" t="s">
        <v>4829</v>
      </c>
      <c r="D114" s="1" t="s">
        <v>4830</v>
      </c>
      <c r="E114" s="1" t="s">
        <v>4831</v>
      </c>
      <c r="F114" s="1" t="s">
        <v>4120</v>
      </c>
      <c r="G114" s="1" t="s">
        <v>4065</v>
      </c>
      <c r="H114" s="1" t="s">
        <v>4067</v>
      </c>
      <c r="I114" s="1" t="s">
        <v>4832</v>
      </c>
      <c r="J114" s="1" t="s">
        <v>30</v>
      </c>
      <c r="K114" s="1" t="s">
        <v>4833</v>
      </c>
      <c r="L114" s="1" t="s">
        <v>4833</v>
      </c>
      <c r="M114" s="1" t="s">
        <v>4070</v>
      </c>
      <c r="N114" s="1" t="s">
        <v>4070</v>
      </c>
      <c r="O114" s="1" t="s">
        <v>4071</v>
      </c>
      <c r="P114" s="1" t="s">
        <v>4072</v>
      </c>
      <c r="Q114" s="1" t="s">
        <v>4073</v>
      </c>
      <c r="R114" s="1" t="s">
        <v>4834</v>
      </c>
      <c r="S114" s="1" t="s">
        <v>4075</v>
      </c>
      <c r="T114" s="1" t="s">
        <v>4076</v>
      </c>
      <c r="U114" s="1" t="s">
        <v>4008</v>
      </c>
      <c r="V114" s="1" t="s">
        <v>4247</v>
      </c>
    </row>
    <row r="115" s="1" customFormat="1" spans="1:22">
      <c r="A115" s="3">
        <v>999225975982070</v>
      </c>
      <c r="B115" s="1" t="s">
        <v>4823</v>
      </c>
      <c r="C115" s="1" t="s">
        <v>4835</v>
      </c>
      <c r="D115" s="1" t="s">
        <v>4836</v>
      </c>
      <c r="E115" s="1" t="s">
        <v>4837</v>
      </c>
      <c r="F115" s="1" t="s">
        <v>4082</v>
      </c>
      <c r="G115" s="1" t="s">
        <v>4065</v>
      </c>
      <c r="H115" s="1" t="s">
        <v>4067</v>
      </c>
      <c r="I115" s="1" t="s">
        <v>4838</v>
      </c>
      <c r="J115" s="1" t="s">
        <v>30</v>
      </c>
      <c r="K115" s="1" t="s">
        <v>4839</v>
      </c>
      <c r="L115" s="1" t="s">
        <v>4839</v>
      </c>
      <c r="M115" s="1" t="s">
        <v>4070</v>
      </c>
      <c r="N115" s="1" t="s">
        <v>4070</v>
      </c>
      <c r="O115" s="1" t="s">
        <v>4071</v>
      </c>
      <c r="P115" s="1" t="s">
        <v>4072</v>
      </c>
      <c r="Q115" s="1" t="s">
        <v>4073</v>
      </c>
      <c r="R115" s="1" t="s">
        <v>4840</v>
      </c>
      <c r="S115" s="1" t="s">
        <v>4075</v>
      </c>
      <c r="T115" s="1" t="s">
        <v>4076</v>
      </c>
      <c r="U115" s="1" t="s">
        <v>4008</v>
      </c>
      <c r="V115" s="1" t="s">
        <v>4303</v>
      </c>
    </row>
    <row r="116" s="1" customFormat="1" spans="1:22">
      <c r="A116" s="3">
        <v>999225976664389</v>
      </c>
      <c r="B116" s="1" t="s">
        <v>4823</v>
      </c>
      <c r="C116" s="1" t="s">
        <v>4841</v>
      </c>
      <c r="D116" s="1" t="s">
        <v>4842</v>
      </c>
      <c r="E116" s="1" t="s">
        <v>4843</v>
      </c>
      <c r="F116" s="1" t="s">
        <v>4065</v>
      </c>
      <c r="G116" s="1" t="s">
        <v>4066</v>
      </c>
      <c r="H116" s="1" t="s">
        <v>4067</v>
      </c>
      <c r="I116" s="1" t="s">
        <v>4844</v>
      </c>
      <c r="J116" s="1" t="s">
        <v>30</v>
      </c>
      <c r="K116" s="1" t="s">
        <v>4845</v>
      </c>
      <c r="L116" s="1" t="s">
        <v>4845</v>
      </c>
      <c r="M116" s="1" t="s">
        <v>4070</v>
      </c>
      <c r="N116" s="1" t="s">
        <v>4070</v>
      </c>
      <c r="O116" s="1" t="s">
        <v>4071</v>
      </c>
      <c r="P116" s="1" t="s">
        <v>4072</v>
      </c>
      <c r="Q116" s="1" t="s">
        <v>4073</v>
      </c>
      <c r="R116" s="1" t="s">
        <v>4846</v>
      </c>
      <c r="S116" s="1" t="s">
        <v>4075</v>
      </c>
      <c r="T116" s="1" t="s">
        <v>4076</v>
      </c>
      <c r="U116" s="1" t="s">
        <v>4008</v>
      </c>
      <c r="V116" s="1" t="s">
        <v>4247</v>
      </c>
    </row>
    <row r="117" s="1" customFormat="1" spans="1:22">
      <c r="A117" s="3">
        <v>999225979316502</v>
      </c>
      <c r="B117" s="1" t="s">
        <v>4823</v>
      </c>
      <c r="C117" s="1" t="s">
        <v>4847</v>
      </c>
      <c r="D117" s="1" t="s">
        <v>4848</v>
      </c>
      <c r="E117" s="1" t="s">
        <v>4849</v>
      </c>
      <c r="F117" s="1" t="s">
        <v>4101</v>
      </c>
      <c r="G117" s="1" t="s">
        <v>4066</v>
      </c>
      <c r="H117" s="1" t="s">
        <v>4067</v>
      </c>
      <c r="I117" s="1" t="s">
        <v>4850</v>
      </c>
      <c r="J117" s="1" t="s">
        <v>30</v>
      </c>
      <c r="K117" s="1" t="s">
        <v>4851</v>
      </c>
      <c r="L117" s="1" t="s">
        <v>4851</v>
      </c>
      <c r="M117" s="1" t="s">
        <v>4070</v>
      </c>
      <c r="N117" s="1" t="s">
        <v>4070</v>
      </c>
      <c r="O117" s="1" t="s">
        <v>4071</v>
      </c>
      <c r="P117" s="1" t="s">
        <v>4072</v>
      </c>
      <c r="Q117" s="1" t="s">
        <v>4073</v>
      </c>
      <c r="R117" s="1" t="s">
        <v>4852</v>
      </c>
      <c r="S117" s="1" t="s">
        <v>4075</v>
      </c>
      <c r="T117" s="1" t="s">
        <v>4076</v>
      </c>
      <c r="U117" s="1" t="s">
        <v>4008</v>
      </c>
      <c r="V117" s="1" t="s">
        <v>4303</v>
      </c>
    </row>
    <row r="118" s="1" customFormat="1" spans="1:22">
      <c r="A118" s="3">
        <v>999225979664935</v>
      </c>
      <c r="B118" s="1" t="s">
        <v>4823</v>
      </c>
      <c r="C118" s="1" t="s">
        <v>4853</v>
      </c>
      <c r="D118" s="1" t="s">
        <v>4854</v>
      </c>
      <c r="E118" s="1" t="s">
        <v>4855</v>
      </c>
      <c r="F118" s="1" t="s">
        <v>4092</v>
      </c>
      <c r="G118" s="1" t="s">
        <v>4101</v>
      </c>
      <c r="H118" s="1" t="s">
        <v>4067</v>
      </c>
      <c r="I118" s="1" t="s">
        <v>4856</v>
      </c>
      <c r="J118" s="1" t="s">
        <v>30</v>
      </c>
      <c r="K118" s="1" t="s">
        <v>4857</v>
      </c>
      <c r="L118" s="1" t="s">
        <v>4857</v>
      </c>
      <c r="M118" s="1" t="s">
        <v>4070</v>
      </c>
      <c r="N118" s="1" t="s">
        <v>4070</v>
      </c>
      <c r="O118" s="1" t="s">
        <v>4071</v>
      </c>
      <c r="P118" s="1" t="s">
        <v>4072</v>
      </c>
      <c r="Q118" s="1" t="s">
        <v>4073</v>
      </c>
      <c r="R118" s="1" t="s">
        <v>4858</v>
      </c>
      <c r="S118" s="1" t="s">
        <v>4075</v>
      </c>
      <c r="T118" s="1" t="s">
        <v>4076</v>
      </c>
      <c r="U118" s="1" t="s">
        <v>4008</v>
      </c>
      <c r="V118" s="1" t="s">
        <v>4247</v>
      </c>
    </row>
    <row r="119" s="1" customFormat="1" spans="1:22">
      <c r="A119" s="3">
        <v>999225983980345</v>
      </c>
      <c r="B119" s="1" t="s">
        <v>4823</v>
      </c>
      <c r="C119" s="1" t="s">
        <v>4859</v>
      </c>
      <c r="D119" s="1" t="s">
        <v>4860</v>
      </c>
      <c r="E119" s="1" t="s">
        <v>4861</v>
      </c>
      <c r="F119" s="1" t="s">
        <v>4202</v>
      </c>
      <c r="G119" s="1" t="s">
        <v>4065</v>
      </c>
      <c r="H119" s="1" t="s">
        <v>4067</v>
      </c>
      <c r="I119" s="1" t="s">
        <v>4862</v>
      </c>
      <c r="J119" s="1" t="s">
        <v>30</v>
      </c>
      <c r="K119" s="1" t="s">
        <v>4863</v>
      </c>
      <c r="L119" s="1" t="s">
        <v>4863</v>
      </c>
      <c r="M119" s="1" t="s">
        <v>4070</v>
      </c>
      <c r="N119" s="1" t="s">
        <v>4070</v>
      </c>
      <c r="O119" s="1" t="s">
        <v>4071</v>
      </c>
      <c r="P119" s="1" t="s">
        <v>4072</v>
      </c>
      <c r="Q119" s="1" t="s">
        <v>4073</v>
      </c>
      <c r="R119" s="1" t="s">
        <v>4864</v>
      </c>
      <c r="S119" s="1" t="s">
        <v>4075</v>
      </c>
      <c r="T119" s="1" t="s">
        <v>4076</v>
      </c>
      <c r="U119" s="1" t="s">
        <v>4008</v>
      </c>
      <c r="V119" s="1" t="s">
        <v>4247</v>
      </c>
    </row>
    <row r="120" s="1" customFormat="1" spans="1:22">
      <c r="A120" s="3">
        <v>999225992484611</v>
      </c>
      <c r="B120" s="1" t="s">
        <v>4865</v>
      </c>
      <c r="C120" s="1" t="s">
        <v>4866</v>
      </c>
      <c r="D120" s="1" t="s">
        <v>4867</v>
      </c>
      <c r="E120" s="1" t="s">
        <v>4868</v>
      </c>
      <c r="F120" s="1" t="s">
        <v>4101</v>
      </c>
      <c r="G120" s="1" t="s">
        <v>4066</v>
      </c>
      <c r="H120" s="1" t="s">
        <v>4067</v>
      </c>
      <c r="I120" s="1" t="s">
        <v>4869</v>
      </c>
      <c r="J120" s="1" t="s">
        <v>30</v>
      </c>
      <c r="K120" s="1" t="s">
        <v>4870</v>
      </c>
      <c r="L120" s="1" t="s">
        <v>4870</v>
      </c>
      <c r="M120" s="1" t="s">
        <v>4070</v>
      </c>
      <c r="N120" s="1" t="s">
        <v>4070</v>
      </c>
      <c r="O120" s="1" t="s">
        <v>4071</v>
      </c>
      <c r="P120" s="1" t="s">
        <v>4072</v>
      </c>
      <c r="Q120" s="1" t="s">
        <v>4073</v>
      </c>
      <c r="R120" s="1" t="s">
        <v>4871</v>
      </c>
      <c r="S120" s="1" t="s">
        <v>4075</v>
      </c>
      <c r="T120" s="1" t="s">
        <v>4076</v>
      </c>
      <c r="U120" s="1" t="s">
        <v>4008</v>
      </c>
      <c r="V120" s="1" t="s">
        <v>4170</v>
      </c>
    </row>
    <row r="121" s="1" customFormat="1" spans="1:22">
      <c r="A121" s="3">
        <v>999225999997664</v>
      </c>
      <c r="B121" s="1" t="s">
        <v>4865</v>
      </c>
      <c r="C121" s="1" t="s">
        <v>4872</v>
      </c>
      <c r="D121" s="1" t="s">
        <v>4873</v>
      </c>
      <c r="E121" s="1" t="s">
        <v>4874</v>
      </c>
      <c r="F121" s="1" t="s">
        <v>4082</v>
      </c>
      <c r="G121" s="1" t="s">
        <v>4092</v>
      </c>
      <c r="H121" s="1" t="s">
        <v>4067</v>
      </c>
      <c r="I121" s="1" t="s">
        <v>4875</v>
      </c>
      <c r="J121" s="1" t="s">
        <v>30</v>
      </c>
      <c r="K121" s="1" t="s">
        <v>4876</v>
      </c>
      <c r="L121" s="1" t="s">
        <v>4876</v>
      </c>
      <c r="M121" s="1" t="s">
        <v>4070</v>
      </c>
      <c r="N121" s="1" t="s">
        <v>4070</v>
      </c>
      <c r="O121" s="1" t="s">
        <v>4071</v>
      </c>
      <c r="P121" s="1" t="s">
        <v>4072</v>
      </c>
      <c r="Q121" s="1" t="s">
        <v>4073</v>
      </c>
      <c r="R121" s="1" t="s">
        <v>4877</v>
      </c>
      <c r="S121" s="1" t="s">
        <v>4075</v>
      </c>
      <c r="T121" s="1" t="s">
        <v>4076</v>
      </c>
      <c r="U121" s="1" t="s">
        <v>4008</v>
      </c>
      <c r="V121" s="1" t="s">
        <v>4115</v>
      </c>
    </row>
    <row r="122" s="1" customFormat="1" spans="1:22">
      <c r="A122" s="3">
        <v>999226002249994</v>
      </c>
      <c r="B122" s="1" t="s">
        <v>4865</v>
      </c>
      <c r="C122" s="1" t="s">
        <v>4878</v>
      </c>
      <c r="D122" s="1" t="s">
        <v>4879</v>
      </c>
      <c r="E122" s="1" t="s">
        <v>4880</v>
      </c>
      <c r="F122" s="1" t="s">
        <v>4092</v>
      </c>
      <c r="G122" s="1" t="s">
        <v>4101</v>
      </c>
      <c r="H122" s="1" t="s">
        <v>4067</v>
      </c>
      <c r="I122" s="1" t="s">
        <v>4881</v>
      </c>
      <c r="J122" s="1" t="s">
        <v>30</v>
      </c>
      <c r="K122" s="1" t="s">
        <v>4882</v>
      </c>
      <c r="L122" s="1" t="s">
        <v>4882</v>
      </c>
      <c r="M122" s="1" t="s">
        <v>4070</v>
      </c>
      <c r="N122" s="1" t="s">
        <v>4070</v>
      </c>
      <c r="O122" s="1" t="s">
        <v>4071</v>
      </c>
      <c r="P122" s="1" t="s">
        <v>4072</v>
      </c>
      <c r="Q122" s="1" t="s">
        <v>4073</v>
      </c>
      <c r="R122" s="1" t="s">
        <v>4883</v>
      </c>
      <c r="S122" s="1" t="s">
        <v>4075</v>
      </c>
      <c r="T122" s="1" t="s">
        <v>4076</v>
      </c>
      <c r="U122" s="1" t="s">
        <v>4008</v>
      </c>
      <c r="V122" s="1" t="s">
        <v>4124</v>
      </c>
    </row>
    <row r="123" s="1" customFormat="1" spans="1:22">
      <c r="A123" s="3">
        <v>999226013962048</v>
      </c>
      <c r="B123" s="1" t="s">
        <v>4884</v>
      </c>
      <c r="C123" s="1" t="s">
        <v>4885</v>
      </c>
      <c r="D123" s="1" t="s">
        <v>4886</v>
      </c>
      <c r="E123" s="1" t="s">
        <v>4887</v>
      </c>
      <c r="F123" s="1" t="s">
        <v>4175</v>
      </c>
      <c r="G123" s="1" t="s">
        <v>4065</v>
      </c>
      <c r="H123" s="1" t="s">
        <v>4067</v>
      </c>
      <c r="I123" s="1" t="s">
        <v>4888</v>
      </c>
      <c r="J123" s="1" t="s">
        <v>30</v>
      </c>
      <c r="K123" s="1" t="s">
        <v>4889</v>
      </c>
      <c r="L123" s="1" t="s">
        <v>4889</v>
      </c>
      <c r="M123" s="1" t="s">
        <v>4070</v>
      </c>
      <c r="N123" s="1" t="s">
        <v>4070</v>
      </c>
      <c r="O123" s="1" t="s">
        <v>4071</v>
      </c>
      <c r="P123" s="1" t="s">
        <v>4072</v>
      </c>
      <c r="Q123" s="1" t="s">
        <v>4073</v>
      </c>
      <c r="R123" s="1" t="s">
        <v>4890</v>
      </c>
      <c r="S123" s="1" t="s">
        <v>4075</v>
      </c>
      <c r="T123" s="1" t="s">
        <v>4076</v>
      </c>
      <c r="U123" s="1" t="s">
        <v>4008</v>
      </c>
      <c r="V123" s="1" t="s">
        <v>4534</v>
      </c>
    </row>
    <row r="124" s="1" customFormat="1" spans="1:22">
      <c r="A124" s="3">
        <v>26014046347</v>
      </c>
      <c r="B124" s="1" t="s">
        <v>4884</v>
      </c>
      <c r="C124" s="1" t="s">
        <v>4891</v>
      </c>
      <c r="D124" s="1" t="s">
        <v>4892</v>
      </c>
      <c r="E124" s="1" t="s">
        <v>4893</v>
      </c>
      <c r="F124" s="1" t="s">
        <v>4082</v>
      </c>
      <c r="G124" s="1" t="s">
        <v>4065</v>
      </c>
      <c r="H124" s="1" t="s">
        <v>4067</v>
      </c>
      <c r="I124" s="1" t="s">
        <v>4894</v>
      </c>
      <c r="J124" s="1" t="s">
        <v>30</v>
      </c>
      <c r="K124" s="1" t="s">
        <v>4895</v>
      </c>
      <c r="L124" s="1" t="s">
        <v>4895</v>
      </c>
      <c r="M124" s="1" t="s">
        <v>4070</v>
      </c>
      <c r="N124" s="1" t="s">
        <v>4070</v>
      </c>
      <c r="O124" s="1" t="s">
        <v>4071</v>
      </c>
      <c r="P124" s="1" t="s">
        <v>4072</v>
      </c>
      <c r="Q124" s="1" t="s">
        <v>4073</v>
      </c>
      <c r="R124" s="1" t="s">
        <v>4896</v>
      </c>
      <c r="S124" s="1" t="s">
        <v>4075</v>
      </c>
      <c r="T124" s="1" t="s">
        <v>4076</v>
      </c>
      <c r="U124" s="1" t="s">
        <v>4008</v>
      </c>
      <c r="V124" s="1" t="s">
        <v>4571</v>
      </c>
    </row>
    <row r="125" s="1" customFormat="1" spans="1:22">
      <c r="A125" s="3">
        <v>999226016299914</v>
      </c>
      <c r="B125" s="1" t="s">
        <v>4884</v>
      </c>
      <c r="C125" s="1" t="s">
        <v>4897</v>
      </c>
      <c r="D125" s="1" t="s">
        <v>4898</v>
      </c>
      <c r="E125" s="1" t="s">
        <v>4899</v>
      </c>
      <c r="F125" s="1" t="s">
        <v>4120</v>
      </c>
      <c r="G125" s="1" t="s">
        <v>4065</v>
      </c>
      <c r="H125" s="1" t="s">
        <v>4067</v>
      </c>
      <c r="I125" s="1" t="s">
        <v>4900</v>
      </c>
      <c r="J125" s="1" t="s">
        <v>30</v>
      </c>
      <c r="K125" s="1" t="s">
        <v>4901</v>
      </c>
      <c r="L125" s="1" t="s">
        <v>4901</v>
      </c>
      <c r="M125" s="1" t="s">
        <v>4070</v>
      </c>
      <c r="N125" s="1" t="s">
        <v>4070</v>
      </c>
      <c r="O125" s="1" t="s">
        <v>4071</v>
      </c>
      <c r="P125" s="1" t="s">
        <v>4072</v>
      </c>
      <c r="Q125" s="1" t="s">
        <v>4073</v>
      </c>
      <c r="R125" s="1" t="s">
        <v>4902</v>
      </c>
      <c r="S125" s="1" t="s">
        <v>4075</v>
      </c>
      <c r="T125" s="1" t="s">
        <v>4076</v>
      </c>
      <c r="U125" s="1" t="s">
        <v>4008</v>
      </c>
      <c r="V125" s="1" t="s">
        <v>4096</v>
      </c>
    </row>
    <row r="126" s="1" customFormat="1" spans="1:22">
      <c r="A126" s="3">
        <v>999226018437922</v>
      </c>
      <c r="B126" s="1" t="s">
        <v>4884</v>
      </c>
      <c r="C126" s="1" t="s">
        <v>4903</v>
      </c>
      <c r="D126" s="1" t="s">
        <v>4904</v>
      </c>
      <c r="E126" s="1" t="s">
        <v>4905</v>
      </c>
      <c r="F126" s="1" t="s">
        <v>4101</v>
      </c>
      <c r="G126" s="1" t="s">
        <v>4066</v>
      </c>
      <c r="H126" s="1" t="s">
        <v>4067</v>
      </c>
      <c r="I126" s="1" t="s">
        <v>4906</v>
      </c>
      <c r="J126" s="1" t="s">
        <v>30</v>
      </c>
      <c r="K126" s="1" t="s">
        <v>4907</v>
      </c>
      <c r="L126" s="1" t="s">
        <v>4907</v>
      </c>
      <c r="M126" s="1" t="s">
        <v>4070</v>
      </c>
      <c r="N126" s="1" t="s">
        <v>4070</v>
      </c>
      <c r="O126" s="1" t="s">
        <v>4071</v>
      </c>
      <c r="P126" s="1" t="s">
        <v>4072</v>
      </c>
      <c r="Q126" s="1" t="s">
        <v>4073</v>
      </c>
      <c r="R126" s="1" t="s">
        <v>4908</v>
      </c>
      <c r="S126" s="1" t="s">
        <v>4075</v>
      </c>
      <c r="T126" s="1" t="s">
        <v>4076</v>
      </c>
      <c r="U126" s="1" t="s">
        <v>4008</v>
      </c>
      <c r="V126" s="1" t="s">
        <v>4132</v>
      </c>
    </row>
    <row r="127" s="1" customFormat="1" spans="1:22">
      <c r="A127" s="3">
        <v>999226018536958</v>
      </c>
      <c r="B127" s="1" t="s">
        <v>4884</v>
      </c>
      <c r="C127" s="1" t="s">
        <v>4909</v>
      </c>
      <c r="D127" s="1" t="s">
        <v>4910</v>
      </c>
      <c r="E127" s="1" t="s">
        <v>4911</v>
      </c>
      <c r="F127" s="1" t="s">
        <v>4110</v>
      </c>
      <c r="G127" s="1" t="s">
        <v>4092</v>
      </c>
      <c r="H127" s="1" t="s">
        <v>4067</v>
      </c>
      <c r="I127" s="1" t="s">
        <v>4912</v>
      </c>
      <c r="J127" s="1" t="s">
        <v>30</v>
      </c>
      <c r="K127" s="1" t="s">
        <v>4913</v>
      </c>
      <c r="L127" s="1" t="s">
        <v>4913</v>
      </c>
      <c r="M127" s="1" t="s">
        <v>4070</v>
      </c>
      <c r="N127" s="1" t="s">
        <v>4070</v>
      </c>
      <c r="O127" s="1" t="s">
        <v>4071</v>
      </c>
      <c r="P127" s="1" t="s">
        <v>4072</v>
      </c>
      <c r="Q127" s="1" t="s">
        <v>4073</v>
      </c>
      <c r="R127" s="1" t="s">
        <v>4914</v>
      </c>
      <c r="S127" s="1" t="s">
        <v>4075</v>
      </c>
      <c r="T127" s="1" t="s">
        <v>4076</v>
      </c>
      <c r="U127" s="1" t="s">
        <v>4008</v>
      </c>
      <c r="V127" s="1" t="s">
        <v>4915</v>
      </c>
    </row>
    <row r="128" s="1" customFormat="1" spans="1:22">
      <c r="A128" s="3">
        <v>999226031937104</v>
      </c>
      <c r="B128" s="1" t="s">
        <v>4916</v>
      </c>
      <c r="C128" s="1" t="s">
        <v>4917</v>
      </c>
      <c r="D128" s="1" t="s">
        <v>4918</v>
      </c>
      <c r="E128" s="1" t="s">
        <v>4919</v>
      </c>
      <c r="F128" s="1" t="s">
        <v>4065</v>
      </c>
      <c r="G128" s="1" t="s">
        <v>4092</v>
      </c>
      <c r="H128" s="1" t="s">
        <v>4067</v>
      </c>
      <c r="I128" s="1" t="s">
        <v>4920</v>
      </c>
      <c r="J128" s="1" t="s">
        <v>30</v>
      </c>
      <c r="K128" s="1" t="s">
        <v>4921</v>
      </c>
      <c r="L128" s="1" t="s">
        <v>4921</v>
      </c>
      <c r="M128" s="1" t="s">
        <v>4070</v>
      </c>
      <c r="N128" s="1" t="s">
        <v>4070</v>
      </c>
      <c r="O128" s="1" t="s">
        <v>4071</v>
      </c>
      <c r="P128" s="1" t="s">
        <v>4072</v>
      </c>
      <c r="Q128" s="1" t="s">
        <v>4073</v>
      </c>
      <c r="R128" s="1" t="s">
        <v>4922</v>
      </c>
      <c r="S128" s="1" t="s">
        <v>4075</v>
      </c>
      <c r="T128" s="1" t="s">
        <v>4076</v>
      </c>
      <c r="U128" s="1" t="s">
        <v>4008</v>
      </c>
      <c r="V128" s="1" t="s">
        <v>4923</v>
      </c>
    </row>
    <row r="129" s="1" customFormat="1" spans="1:22">
      <c r="A129" s="3">
        <v>999226031958318</v>
      </c>
      <c r="B129" s="1" t="s">
        <v>4916</v>
      </c>
      <c r="C129" s="1" t="s">
        <v>4924</v>
      </c>
      <c r="D129" s="1" t="s">
        <v>4925</v>
      </c>
      <c r="E129" s="1" t="s">
        <v>4926</v>
      </c>
      <c r="F129" s="1" t="s">
        <v>4082</v>
      </c>
      <c r="G129" s="1" t="s">
        <v>4065</v>
      </c>
      <c r="H129" s="1" t="s">
        <v>4067</v>
      </c>
      <c r="I129" s="1" t="s">
        <v>4927</v>
      </c>
      <c r="J129" s="1" t="s">
        <v>30</v>
      </c>
      <c r="K129" s="1" t="s">
        <v>4928</v>
      </c>
      <c r="L129" s="1" t="s">
        <v>4928</v>
      </c>
      <c r="M129" s="1" t="s">
        <v>4070</v>
      </c>
      <c r="N129" s="1" t="s">
        <v>4070</v>
      </c>
      <c r="O129" s="1" t="s">
        <v>4071</v>
      </c>
      <c r="P129" s="1" t="s">
        <v>4072</v>
      </c>
      <c r="Q129" s="1" t="s">
        <v>4073</v>
      </c>
      <c r="R129" s="1" t="s">
        <v>4929</v>
      </c>
      <c r="S129" s="1" t="s">
        <v>4075</v>
      </c>
      <c r="T129" s="1" t="s">
        <v>4076</v>
      </c>
      <c r="U129" s="1" t="s">
        <v>4008</v>
      </c>
      <c r="V129" s="1" t="s">
        <v>4132</v>
      </c>
    </row>
    <row r="130" s="1" customFormat="1" spans="1:22">
      <c r="A130" s="3">
        <v>999226032211148</v>
      </c>
      <c r="B130" s="1" t="s">
        <v>4916</v>
      </c>
      <c r="C130" s="1" t="s">
        <v>4930</v>
      </c>
      <c r="D130" s="1" t="s">
        <v>4931</v>
      </c>
      <c r="E130" s="1" t="s">
        <v>4932</v>
      </c>
      <c r="F130" s="1" t="s">
        <v>4175</v>
      </c>
      <c r="G130" s="1" t="s">
        <v>4065</v>
      </c>
      <c r="H130" s="1" t="s">
        <v>4067</v>
      </c>
      <c r="I130" s="1" t="s">
        <v>4933</v>
      </c>
      <c r="J130" s="1" t="s">
        <v>30</v>
      </c>
      <c r="K130" s="1" t="s">
        <v>4934</v>
      </c>
      <c r="L130" s="1" t="s">
        <v>4934</v>
      </c>
      <c r="M130" s="1" t="s">
        <v>4070</v>
      </c>
      <c r="N130" s="1" t="s">
        <v>4070</v>
      </c>
      <c r="O130" s="1" t="s">
        <v>4071</v>
      </c>
      <c r="P130" s="1" t="s">
        <v>4072</v>
      </c>
      <c r="Q130" s="1" t="s">
        <v>4073</v>
      </c>
      <c r="R130" s="1" t="s">
        <v>4935</v>
      </c>
      <c r="S130" s="1" t="s">
        <v>4075</v>
      </c>
      <c r="T130" s="1" t="s">
        <v>4076</v>
      </c>
      <c r="U130" s="1" t="s">
        <v>4008</v>
      </c>
      <c r="V130" s="1" t="s">
        <v>4936</v>
      </c>
    </row>
    <row r="131" s="1" customFormat="1" spans="1:22">
      <c r="A131" s="3">
        <v>999226035225596</v>
      </c>
      <c r="B131" s="1" t="s">
        <v>4916</v>
      </c>
      <c r="C131" s="1" t="s">
        <v>4937</v>
      </c>
      <c r="D131" s="1" t="s">
        <v>4938</v>
      </c>
      <c r="E131" s="1" t="s">
        <v>4939</v>
      </c>
      <c r="F131" s="1" t="s">
        <v>4101</v>
      </c>
      <c r="G131" s="1" t="s">
        <v>4066</v>
      </c>
      <c r="H131" s="1" t="s">
        <v>4067</v>
      </c>
      <c r="I131" s="1" t="s">
        <v>4940</v>
      </c>
      <c r="J131" s="1" t="s">
        <v>30</v>
      </c>
      <c r="K131" s="1" t="s">
        <v>4941</v>
      </c>
      <c r="L131" s="1" t="s">
        <v>4941</v>
      </c>
      <c r="M131" s="1" t="s">
        <v>4070</v>
      </c>
      <c r="N131" s="1" t="s">
        <v>4070</v>
      </c>
      <c r="O131" s="1" t="s">
        <v>4071</v>
      </c>
      <c r="P131" s="1" t="s">
        <v>4072</v>
      </c>
      <c r="Q131" s="1" t="s">
        <v>4073</v>
      </c>
      <c r="R131" s="1" t="s">
        <v>4942</v>
      </c>
      <c r="S131" s="1" t="s">
        <v>4075</v>
      </c>
      <c r="T131" s="1" t="s">
        <v>4076</v>
      </c>
      <c r="U131" s="1" t="s">
        <v>4008</v>
      </c>
      <c r="V131" s="1" t="s">
        <v>4115</v>
      </c>
    </row>
    <row r="132" s="1" customFormat="1" spans="1:22">
      <c r="A132" s="3">
        <v>999226041079179</v>
      </c>
      <c r="B132" s="1" t="s">
        <v>4916</v>
      </c>
      <c r="C132" s="1" t="s">
        <v>4943</v>
      </c>
      <c r="D132" s="1" t="s">
        <v>4944</v>
      </c>
      <c r="E132" s="1" t="s">
        <v>4945</v>
      </c>
      <c r="F132" s="1" t="s">
        <v>4120</v>
      </c>
      <c r="G132" s="1" t="s">
        <v>4066</v>
      </c>
      <c r="H132" s="1" t="s">
        <v>4067</v>
      </c>
      <c r="I132" s="1" t="s">
        <v>4946</v>
      </c>
      <c r="J132" s="1" t="s">
        <v>30</v>
      </c>
      <c r="K132" s="1" t="s">
        <v>4947</v>
      </c>
      <c r="L132" s="1" t="s">
        <v>4947</v>
      </c>
      <c r="M132" s="1" t="s">
        <v>4070</v>
      </c>
      <c r="N132" s="1" t="s">
        <v>4070</v>
      </c>
      <c r="O132" s="1" t="s">
        <v>4071</v>
      </c>
      <c r="P132" s="1" t="s">
        <v>4072</v>
      </c>
      <c r="Q132" s="1" t="s">
        <v>4073</v>
      </c>
      <c r="R132" s="1" t="s">
        <v>4948</v>
      </c>
      <c r="S132" s="1" t="s">
        <v>4075</v>
      </c>
      <c r="T132" s="1" t="s">
        <v>4076</v>
      </c>
      <c r="U132" s="1" t="s">
        <v>4008</v>
      </c>
      <c r="V132" s="1" t="s">
        <v>4247</v>
      </c>
    </row>
    <row r="133" s="1" customFormat="1" spans="1:22">
      <c r="A133" s="3">
        <v>999226048220295</v>
      </c>
      <c r="B133" s="1" t="s">
        <v>4916</v>
      </c>
      <c r="C133" s="1" t="s">
        <v>4949</v>
      </c>
      <c r="D133" s="1" t="s">
        <v>4950</v>
      </c>
      <c r="E133" s="1" t="s">
        <v>4951</v>
      </c>
      <c r="F133" s="1" t="s">
        <v>4120</v>
      </c>
      <c r="G133" s="1" t="s">
        <v>4092</v>
      </c>
      <c r="H133" s="1" t="s">
        <v>4067</v>
      </c>
      <c r="I133" s="1" t="s">
        <v>4952</v>
      </c>
      <c r="J133" s="1" t="s">
        <v>30</v>
      </c>
      <c r="K133" s="1" t="s">
        <v>4953</v>
      </c>
      <c r="L133" s="1" t="s">
        <v>4953</v>
      </c>
      <c r="M133" s="1" t="s">
        <v>4070</v>
      </c>
      <c r="N133" s="1" t="s">
        <v>4070</v>
      </c>
      <c r="O133" s="1" t="s">
        <v>4071</v>
      </c>
      <c r="P133" s="1" t="s">
        <v>4072</v>
      </c>
      <c r="Q133" s="1" t="s">
        <v>4073</v>
      </c>
      <c r="R133" s="1" t="s">
        <v>4954</v>
      </c>
      <c r="S133" s="1" t="s">
        <v>4075</v>
      </c>
      <c r="T133" s="1" t="s">
        <v>4076</v>
      </c>
      <c r="U133" s="1" t="s">
        <v>4008</v>
      </c>
      <c r="V133" s="1" t="s">
        <v>4466</v>
      </c>
    </row>
    <row r="134" s="1" customFormat="1" spans="1:22">
      <c r="A134" s="3">
        <v>999226049079995</v>
      </c>
      <c r="B134" s="1" t="s">
        <v>4916</v>
      </c>
      <c r="C134" s="1" t="s">
        <v>4955</v>
      </c>
      <c r="D134" s="1" t="s">
        <v>4931</v>
      </c>
      <c r="E134" s="1" t="s">
        <v>4956</v>
      </c>
      <c r="F134" s="1" t="s">
        <v>4202</v>
      </c>
      <c r="G134" s="1" t="s">
        <v>4065</v>
      </c>
      <c r="H134" s="1" t="s">
        <v>4067</v>
      </c>
      <c r="I134" s="1" t="s">
        <v>4957</v>
      </c>
      <c r="J134" s="1" t="s">
        <v>30</v>
      </c>
      <c r="K134" s="1" t="s">
        <v>4958</v>
      </c>
      <c r="L134" s="1" t="s">
        <v>4958</v>
      </c>
      <c r="M134" s="1" t="s">
        <v>4070</v>
      </c>
      <c r="N134" s="1" t="s">
        <v>4070</v>
      </c>
      <c r="O134" s="1" t="s">
        <v>4071</v>
      </c>
      <c r="P134" s="1" t="s">
        <v>4072</v>
      </c>
      <c r="Q134" s="1" t="s">
        <v>4073</v>
      </c>
      <c r="R134" s="1" t="s">
        <v>4959</v>
      </c>
      <c r="S134" s="1" t="s">
        <v>4075</v>
      </c>
      <c r="T134" s="1" t="s">
        <v>4076</v>
      </c>
      <c r="U134" s="1" t="s">
        <v>4008</v>
      </c>
      <c r="V134" s="1" t="s">
        <v>4936</v>
      </c>
    </row>
    <row r="135" s="1" customFormat="1" spans="1:22">
      <c r="A135" s="3">
        <v>999226058980100</v>
      </c>
      <c r="B135" s="1" t="s">
        <v>4960</v>
      </c>
      <c r="C135" s="1" t="s">
        <v>4961</v>
      </c>
      <c r="D135" s="1" t="s">
        <v>4962</v>
      </c>
      <c r="E135" s="1" t="s">
        <v>4963</v>
      </c>
      <c r="F135" s="1" t="s">
        <v>4092</v>
      </c>
      <c r="G135" s="1" t="s">
        <v>4066</v>
      </c>
      <c r="H135" s="1" t="s">
        <v>4067</v>
      </c>
      <c r="I135" s="1" t="s">
        <v>4964</v>
      </c>
      <c r="J135" s="1" t="s">
        <v>30</v>
      </c>
      <c r="K135" s="1" t="s">
        <v>4965</v>
      </c>
      <c r="L135" s="1" t="s">
        <v>4965</v>
      </c>
      <c r="M135" s="1" t="s">
        <v>4070</v>
      </c>
      <c r="N135" s="1" t="s">
        <v>4070</v>
      </c>
      <c r="O135" s="1" t="s">
        <v>4071</v>
      </c>
      <c r="P135" s="1" t="s">
        <v>4072</v>
      </c>
      <c r="Q135" s="1" t="s">
        <v>4073</v>
      </c>
      <c r="R135" s="1" t="s">
        <v>4966</v>
      </c>
      <c r="S135" s="1" t="s">
        <v>4075</v>
      </c>
      <c r="T135" s="1" t="s">
        <v>4076</v>
      </c>
      <c r="U135" s="1" t="s">
        <v>4008</v>
      </c>
      <c r="V135" s="1" t="s">
        <v>4115</v>
      </c>
    </row>
    <row r="136" s="1" customFormat="1" spans="1:22">
      <c r="A136" s="3">
        <v>999226068475292</v>
      </c>
      <c r="B136" s="1" t="s">
        <v>4967</v>
      </c>
      <c r="C136" s="1" t="s">
        <v>4968</v>
      </c>
      <c r="D136" s="1" t="s">
        <v>4969</v>
      </c>
      <c r="E136" s="1" t="s">
        <v>4970</v>
      </c>
      <c r="F136" s="1" t="s">
        <v>4120</v>
      </c>
      <c r="G136" s="1" t="s">
        <v>4092</v>
      </c>
      <c r="H136" s="1" t="s">
        <v>4067</v>
      </c>
      <c r="I136" s="1" t="s">
        <v>4971</v>
      </c>
      <c r="J136" s="1" t="s">
        <v>30</v>
      </c>
      <c r="K136" s="1" t="s">
        <v>4972</v>
      </c>
      <c r="L136" s="1" t="s">
        <v>4972</v>
      </c>
      <c r="M136" s="1" t="s">
        <v>4070</v>
      </c>
      <c r="N136" s="1" t="s">
        <v>4070</v>
      </c>
      <c r="O136" s="1" t="s">
        <v>4071</v>
      </c>
      <c r="P136" s="1" t="s">
        <v>4072</v>
      </c>
      <c r="Q136" s="1" t="s">
        <v>4073</v>
      </c>
      <c r="R136" s="1" t="s">
        <v>4973</v>
      </c>
      <c r="S136" s="1" t="s">
        <v>4075</v>
      </c>
      <c r="T136" s="1" t="s">
        <v>4076</v>
      </c>
      <c r="U136" s="1" t="s">
        <v>4008</v>
      </c>
      <c r="V136" s="1" t="s">
        <v>4353</v>
      </c>
    </row>
    <row r="137" s="1" customFormat="1" spans="1:22">
      <c r="A137" s="3">
        <v>999226069545408</v>
      </c>
      <c r="B137" s="1" t="s">
        <v>4967</v>
      </c>
      <c r="C137" s="1" t="s">
        <v>4974</v>
      </c>
      <c r="D137" s="1" t="s">
        <v>4975</v>
      </c>
      <c r="E137" s="1" t="s">
        <v>4976</v>
      </c>
      <c r="F137" s="1" t="s">
        <v>4082</v>
      </c>
      <c r="G137" s="1" t="s">
        <v>4065</v>
      </c>
      <c r="H137" s="1" t="s">
        <v>4067</v>
      </c>
      <c r="I137" s="1" t="s">
        <v>4977</v>
      </c>
      <c r="J137" s="1" t="s">
        <v>30</v>
      </c>
      <c r="K137" s="1" t="s">
        <v>4978</v>
      </c>
      <c r="L137" s="1" t="s">
        <v>4978</v>
      </c>
      <c r="M137" s="1" t="s">
        <v>4070</v>
      </c>
      <c r="N137" s="1" t="s">
        <v>4070</v>
      </c>
      <c r="O137" s="1" t="s">
        <v>4071</v>
      </c>
      <c r="P137" s="1" t="s">
        <v>4072</v>
      </c>
      <c r="Q137" s="1" t="s">
        <v>4073</v>
      </c>
      <c r="R137" s="1" t="s">
        <v>4979</v>
      </c>
      <c r="S137" s="1" t="s">
        <v>4075</v>
      </c>
      <c r="T137" s="1" t="s">
        <v>4076</v>
      </c>
      <c r="U137" s="1" t="s">
        <v>4008</v>
      </c>
      <c r="V137" s="1" t="s">
        <v>4115</v>
      </c>
    </row>
    <row r="138" s="1" customFormat="1" spans="1:22">
      <c r="A138" s="3">
        <v>999226069573618</v>
      </c>
      <c r="B138" s="1" t="s">
        <v>4967</v>
      </c>
      <c r="C138" s="1" t="s">
        <v>4980</v>
      </c>
      <c r="D138" s="1" t="s">
        <v>4981</v>
      </c>
      <c r="E138" s="1" t="s">
        <v>4982</v>
      </c>
      <c r="F138" s="1" t="s">
        <v>4065</v>
      </c>
      <c r="G138" s="1" t="s">
        <v>4101</v>
      </c>
      <c r="H138" s="1" t="s">
        <v>4067</v>
      </c>
      <c r="I138" s="1" t="s">
        <v>4983</v>
      </c>
      <c r="J138" s="1" t="s">
        <v>30</v>
      </c>
      <c r="K138" s="1" t="s">
        <v>4984</v>
      </c>
      <c r="L138" s="1" t="s">
        <v>4984</v>
      </c>
      <c r="M138" s="1" t="s">
        <v>4070</v>
      </c>
      <c r="N138" s="1" t="s">
        <v>4070</v>
      </c>
      <c r="O138" s="1" t="s">
        <v>4071</v>
      </c>
      <c r="P138" s="1" t="s">
        <v>4072</v>
      </c>
      <c r="Q138" s="1" t="s">
        <v>4073</v>
      </c>
      <c r="R138" s="1" t="s">
        <v>4985</v>
      </c>
      <c r="S138" s="1" t="s">
        <v>4075</v>
      </c>
      <c r="T138" s="1" t="s">
        <v>4076</v>
      </c>
      <c r="U138" s="1" t="s">
        <v>4008</v>
      </c>
      <c r="V138" s="1" t="s">
        <v>4206</v>
      </c>
    </row>
    <row r="139" s="1" customFormat="1" spans="1:22">
      <c r="A139" s="3">
        <v>999226069835280</v>
      </c>
      <c r="B139" s="1" t="s">
        <v>4967</v>
      </c>
      <c r="C139" s="1" t="s">
        <v>4986</v>
      </c>
      <c r="D139" s="1" t="s">
        <v>4987</v>
      </c>
      <c r="E139" s="1" t="s">
        <v>4988</v>
      </c>
      <c r="F139" s="1" t="s">
        <v>4092</v>
      </c>
      <c r="G139" s="1" t="s">
        <v>4101</v>
      </c>
      <c r="H139" s="1" t="s">
        <v>4067</v>
      </c>
      <c r="I139" s="1" t="s">
        <v>4989</v>
      </c>
      <c r="J139" s="1" t="s">
        <v>30</v>
      </c>
      <c r="K139" s="1" t="s">
        <v>4990</v>
      </c>
      <c r="L139" s="1" t="s">
        <v>4990</v>
      </c>
      <c r="M139" s="1" t="s">
        <v>4070</v>
      </c>
      <c r="N139" s="1" t="s">
        <v>4070</v>
      </c>
      <c r="O139" s="1" t="s">
        <v>4071</v>
      </c>
      <c r="P139" s="1" t="s">
        <v>4072</v>
      </c>
      <c r="Q139" s="1" t="s">
        <v>4073</v>
      </c>
      <c r="R139" s="1" t="s">
        <v>4991</v>
      </c>
      <c r="S139" s="1" t="s">
        <v>4075</v>
      </c>
      <c r="T139" s="1" t="s">
        <v>4076</v>
      </c>
      <c r="U139" s="1" t="s">
        <v>4008</v>
      </c>
      <c r="V139" s="1" t="s">
        <v>4453</v>
      </c>
    </row>
    <row r="140" s="1" customFormat="1" spans="1:22">
      <c r="A140" s="3">
        <v>999226069867093</v>
      </c>
      <c r="B140" s="1" t="s">
        <v>4967</v>
      </c>
      <c r="C140" s="1" t="s">
        <v>4992</v>
      </c>
      <c r="D140" s="1" t="s">
        <v>4993</v>
      </c>
      <c r="E140" s="1" t="s">
        <v>4994</v>
      </c>
      <c r="F140" s="1" t="s">
        <v>4082</v>
      </c>
      <c r="G140" s="1" t="s">
        <v>4092</v>
      </c>
      <c r="H140" s="1" t="s">
        <v>4067</v>
      </c>
      <c r="I140" s="1" t="s">
        <v>4995</v>
      </c>
      <c r="J140" s="1" t="s">
        <v>30</v>
      </c>
      <c r="K140" s="1" t="s">
        <v>4996</v>
      </c>
      <c r="L140" s="1" t="s">
        <v>4996</v>
      </c>
      <c r="M140" s="1" t="s">
        <v>4070</v>
      </c>
      <c r="N140" s="1" t="s">
        <v>4070</v>
      </c>
      <c r="O140" s="1" t="s">
        <v>4071</v>
      </c>
      <c r="P140" s="1" t="s">
        <v>4072</v>
      </c>
      <c r="Q140" s="1" t="s">
        <v>4073</v>
      </c>
      <c r="R140" s="1" t="s">
        <v>4997</v>
      </c>
      <c r="S140" s="1" t="s">
        <v>4075</v>
      </c>
      <c r="T140" s="1" t="s">
        <v>4076</v>
      </c>
      <c r="U140" s="1" t="s">
        <v>4008</v>
      </c>
      <c r="V140" s="1" t="s">
        <v>4132</v>
      </c>
    </row>
    <row r="141" s="1" customFormat="1" spans="1:22">
      <c r="A141" s="3">
        <v>999226071854014</v>
      </c>
      <c r="B141" s="1" t="s">
        <v>4967</v>
      </c>
      <c r="C141" s="1" t="s">
        <v>4998</v>
      </c>
      <c r="D141" s="1" t="s">
        <v>4999</v>
      </c>
      <c r="E141" s="1" t="s">
        <v>5000</v>
      </c>
      <c r="F141" s="1" t="s">
        <v>4101</v>
      </c>
      <c r="G141" s="1" t="s">
        <v>4066</v>
      </c>
      <c r="H141" s="1" t="s">
        <v>4067</v>
      </c>
      <c r="I141" s="1" t="s">
        <v>5001</v>
      </c>
      <c r="J141" s="1" t="s">
        <v>30</v>
      </c>
      <c r="K141" s="1" t="s">
        <v>5002</v>
      </c>
      <c r="L141" s="1" t="s">
        <v>5003</v>
      </c>
      <c r="M141" s="1" t="s">
        <v>5004</v>
      </c>
      <c r="N141" s="1" t="s">
        <v>5005</v>
      </c>
      <c r="O141" s="1" t="s">
        <v>4071</v>
      </c>
      <c r="P141" s="1" t="s">
        <v>4072</v>
      </c>
      <c r="Q141" s="1" t="s">
        <v>4073</v>
      </c>
      <c r="R141" s="1" t="s">
        <v>5006</v>
      </c>
      <c r="S141" s="1" t="s">
        <v>4075</v>
      </c>
      <c r="T141" s="1" t="s">
        <v>4076</v>
      </c>
      <c r="U141" s="1" t="s">
        <v>4008</v>
      </c>
      <c r="V141" s="1" t="s">
        <v>4453</v>
      </c>
    </row>
    <row r="142" s="1" customFormat="1" spans="1:22">
      <c r="A142" s="3">
        <v>999226076412075</v>
      </c>
      <c r="B142" s="1" t="s">
        <v>4967</v>
      </c>
      <c r="C142" s="1" t="s">
        <v>5007</v>
      </c>
      <c r="D142" s="1" t="s">
        <v>5008</v>
      </c>
      <c r="E142" s="1" t="s">
        <v>5009</v>
      </c>
      <c r="F142" s="1" t="s">
        <v>4120</v>
      </c>
      <c r="G142" s="1" t="s">
        <v>4101</v>
      </c>
      <c r="H142" s="1" t="s">
        <v>4067</v>
      </c>
      <c r="I142" s="1" t="s">
        <v>5010</v>
      </c>
      <c r="J142" s="1" t="s">
        <v>30</v>
      </c>
      <c r="K142" s="1" t="s">
        <v>5011</v>
      </c>
      <c r="L142" s="1" t="s">
        <v>5011</v>
      </c>
      <c r="M142" s="1" t="s">
        <v>4070</v>
      </c>
      <c r="N142" s="1" t="s">
        <v>4070</v>
      </c>
      <c r="O142" s="1" t="s">
        <v>4071</v>
      </c>
      <c r="P142" s="1" t="s">
        <v>4072</v>
      </c>
      <c r="Q142" s="1" t="s">
        <v>4073</v>
      </c>
      <c r="R142" s="1" t="s">
        <v>5012</v>
      </c>
      <c r="S142" s="1" t="s">
        <v>4075</v>
      </c>
      <c r="T142" s="1" t="s">
        <v>4076</v>
      </c>
      <c r="U142" s="1" t="s">
        <v>4008</v>
      </c>
      <c r="V142" s="1" t="s">
        <v>4140</v>
      </c>
    </row>
    <row r="143" s="1" customFormat="1" spans="1:22">
      <c r="A143" s="3">
        <v>999226079958557</v>
      </c>
      <c r="B143" s="1" t="s">
        <v>4967</v>
      </c>
      <c r="C143" s="1" t="s">
        <v>5013</v>
      </c>
      <c r="D143" s="1" t="s">
        <v>5014</v>
      </c>
      <c r="E143" s="1" t="s">
        <v>5015</v>
      </c>
      <c r="F143" s="1" t="s">
        <v>4065</v>
      </c>
      <c r="G143" s="1" t="s">
        <v>4101</v>
      </c>
      <c r="H143" s="1" t="s">
        <v>4067</v>
      </c>
      <c r="I143" s="1" t="s">
        <v>5016</v>
      </c>
      <c r="J143" s="1" t="s">
        <v>30</v>
      </c>
      <c r="K143" s="1" t="s">
        <v>5017</v>
      </c>
      <c r="L143" s="1" t="s">
        <v>5017</v>
      </c>
      <c r="M143" s="1" t="s">
        <v>4070</v>
      </c>
      <c r="N143" s="1" t="s">
        <v>4070</v>
      </c>
      <c r="O143" s="1" t="s">
        <v>4071</v>
      </c>
      <c r="P143" s="1" t="s">
        <v>4072</v>
      </c>
      <c r="Q143" s="1" t="s">
        <v>4073</v>
      </c>
      <c r="R143" s="1" t="s">
        <v>5018</v>
      </c>
      <c r="S143" s="1" t="s">
        <v>4075</v>
      </c>
      <c r="T143" s="1" t="s">
        <v>4076</v>
      </c>
      <c r="U143" s="1" t="s">
        <v>4008</v>
      </c>
      <c r="V143" s="1" t="s">
        <v>4096</v>
      </c>
    </row>
    <row r="144" s="1" customFormat="1" spans="1:22">
      <c r="A144" s="3">
        <v>999226103064407</v>
      </c>
      <c r="B144" s="1" t="s">
        <v>4967</v>
      </c>
      <c r="C144" s="1" t="s">
        <v>5019</v>
      </c>
      <c r="D144" s="1" t="s">
        <v>5020</v>
      </c>
      <c r="E144" s="1" t="s">
        <v>5021</v>
      </c>
      <c r="F144" s="1" t="s">
        <v>4202</v>
      </c>
      <c r="G144" s="1" t="s">
        <v>4065</v>
      </c>
      <c r="H144" s="1" t="s">
        <v>4067</v>
      </c>
      <c r="I144" s="1" t="s">
        <v>5022</v>
      </c>
      <c r="J144" s="1" t="s">
        <v>30</v>
      </c>
      <c r="K144" s="1" t="s">
        <v>5023</v>
      </c>
      <c r="L144" s="1" t="s">
        <v>5023</v>
      </c>
      <c r="M144" s="1" t="s">
        <v>4070</v>
      </c>
      <c r="N144" s="1" t="s">
        <v>4070</v>
      </c>
      <c r="O144" s="1" t="s">
        <v>4071</v>
      </c>
      <c r="P144" s="1" t="s">
        <v>4072</v>
      </c>
      <c r="Q144" s="1" t="s">
        <v>4073</v>
      </c>
      <c r="R144" s="1" t="s">
        <v>5024</v>
      </c>
      <c r="S144" s="1" t="s">
        <v>4075</v>
      </c>
      <c r="T144" s="1" t="s">
        <v>4076</v>
      </c>
      <c r="U144" s="1" t="s">
        <v>4114</v>
      </c>
      <c r="V144" s="1" t="s">
        <v>4115</v>
      </c>
    </row>
    <row r="145" s="1" customFormat="1" spans="1:22">
      <c r="A145" s="3">
        <v>999226108595830</v>
      </c>
      <c r="B145" s="1" t="s">
        <v>4967</v>
      </c>
      <c r="C145" s="1" t="s">
        <v>5025</v>
      </c>
      <c r="D145" s="1" t="s">
        <v>5020</v>
      </c>
      <c r="E145" s="1" t="s">
        <v>5026</v>
      </c>
      <c r="F145" s="1" t="s">
        <v>4120</v>
      </c>
      <c r="G145" s="1" t="s">
        <v>4101</v>
      </c>
      <c r="H145" s="1" t="s">
        <v>4067</v>
      </c>
      <c r="I145" s="1" t="s">
        <v>5027</v>
      </c>
      <c r="J145" s="1" t="s">
        <v>30</v>
      </c>
      <c r="K145" s="1" t="s">
        <v>5028</v>
      </c>
      <c r="L145" s="1" t="s">
        <v>5028</v>
      </c>
      <c r="M145" s="1" t="s">
        <v>4070</v>
      </c>
      <c r="N145" s="1" t="s">
        <v>4070</v>
      </c>
      <c r="O145" s="1" t="s">
        <v>4071</v>
      </c>
      <c r="P145" s="1" t="s">
        <v>4072</v>
      </c>
      <c r="Q145" s="1" t="s">
        <v>4073</v>
      </c>
      <c r="R145" s="1" t="s">
        <v>5029</v>
      </c>
      <c r="S145" s="1" t="s">
        <v>4075</v>
      </c>
      <c r="T145" s="1" t="s">
        <v>4076</v>
      </c>
      <c r="U145" s="1" t="s">
        <v>4114</v>
      </c>
      <c r="V145" s="1" t="s">
        <v>4115</v>
      </c>
    </row>
    <row r="146" s="1" customFormat="1" spans="1:22">
      <c r="A146" s="3">
        <v>999226108744804</v>
      </c>
      <c r="B146" s="1" t="s">
        <v>4967</v>
      </c>
      <c r="C146" s="1" t="s">
        <v>5030</v>
      </c>
      <c r="D146" s="1" t="s">
        <v>5031</v>
      </c>
      <c r="E146" s="1" t="s">
        <v>5032</v>
      </c>
      <c r="F146" s="1" t="s">
        <v>4120</v>
      </c>
      <c r="G146" s="1" t="s">
        <v>4065</v>
      </c>
      <c r="H146" s="1" t="s">
        <v>4067</v>
      </c>
      <c r="I146" s="1" t="s">
        <v>5033</v>
      </c>
      <c r="J146" s="1" t="s">
        <v>30</v>
      </c>
      <c r="K146" s="1" t="s">
        <v>5034</v>
      </c>
      <c r="L146" s="1" t="s">
        <v>5034</v>
      </c>
      <c r="M146" s="1" t="s">
        <v>4070</v>
      </c>
      <c r="N146" s="1" t="s">
        <v>4070</v>
      </c>
      <c r="O146" s="1" t="s">
        <v>4071</v>
      </c>
      <c r="P146" s="1" t="s">
        <v>4072</v>
      </c>
      <c r="Q146" s="1" t="s">
        <v>4073</v>
      </c>
      <c r="R146" s="1" t="s">
        <v>5035</v>
      </c>
      <c r="S146" s="1" t="s">
        <v>4075</v>
      </c>
      <c r="T146" s="1" t="s">
        <v>4076</v>
      </c>
      <c r="U146" s="1" t="s">
        <v>4008</v>
      </c>
      <c r="V146" s="1" t="s">
        <v>4386</v>
      </c>
    </row>
    <row r="147" s="1" customFormat="1" spans="1:22">
      <c r="A147" s="3">
        <v>999226109124317</v>
      </c>
      <c r="B147" s="1" t="s">
        <v>4967</v>
      </c>
      <c r="C147" s="1" t="s">
        <v>5036</v>
      </c>
      <c r="D147" s="1" t="s">
        <v>5037</v>
      </c>
      <c r="E147" s="1" t="s">
        <v>5038</v>
      </c>
      <c r="F147" s="1" t="s">
        <v>4092</v>
      </c>
      <c r="G147" s="1" t="s">
        <v>4101</v>
      </c>
      <c r="H147" s="1" t="s">
        <v>4067</v>
      </c>
      <c r="I147" s="1" t="s">
        <v>5039</v>
      </c>
      <c r="J147" s="1" t="s">
        <v>30</v>
      </c>
      <c r="K147" s="1" t="s">
        <v>5040</v>
      </c>
      <c r="L147" s="1" t="s">
        <v>5040</v>
      </c>
      <c r="M147" s="1" t="s">
        <v>4070</v>
      </c>
      <c r="N147" s="1" t="s">
        <v>4070</v>
      </c>
      <c r="O147" s="1" t="s">
        <v>4071</v>
      </c>
      <c r="P147" s="1" t="s">
        <v>4072</v>
      </c>
      <c r="Q147" s="1" t="s">
        <v>4073</v>
      </c>
      <c r="R147" s="1" t="s">
        <v>5041</v>
      </c>
      <c r="S147" s="1" t="s">
        <v>4075</v>
      </c>
      <c r="T147" s="1" t="s">
        <v>4076</v>
      </c>
      <c r="U147" s="1" t="s">
        <v>4008</v>
      </c>
      <c r="V147" s="1" t="s">
        <v>4132</v>
      </c>
    </row>
    <row r="148" s="1" customFormat="1" spans="1:22">
      <c r="A148" s="3">
        <v>999226112782580</v>
      </c>
      <c r="B148" s="1" t="s">
        <v>5042</v>
      </c>
      <c r="C148" s="1" t="s">
        <v>5043</v>
      </c>
      <c r="D148" s="1" t="s">
        <v>5044</v>
      </c>
      <c r="E148" s="1" t="s">
        <v>5045</v>
      </c>
      <c r="F148" s="1" t="s">
        <v>4092</v>
      </c>
      <c r="G148" s="1" t="s">
        <v>4101</v>
      </c>
      <c r="H148" s="1" t="s">
        <v>4067</v>
      </c>
      <c r="I148" s="1" t="s">
        <v>5046</v>
      </c>
      <c r="J148" s="1" t="s">
        <v>30</v>
      </c>
      <c r="K148" s="1" t="s">
        <v>4217</v>
      </c>
      <c r="L148" s="1" t="s">
        <v>4217</v>
      </c>
      <c r="M148" s="1" t="s">
        <v>4070</v>
      </c>
      <c r="N148" s="1" t="s">
        <v>4070</v>
      </c>
      <c r="O148" s="1" t="s">
        <v>4071</v>
      </c>
      <c r="P148" s="1" t="s">
        <v>4072</v>
      </c>
      <c r="Q148" s="1" t="s">
        <v>4073</v>
      </c>
      <c r="R148" s="1" t="s">
        <v>5047</v>
      </c>
      <c r="S148" s="1" t="s">
        <v>4075</v>
      </c>
      <c r="T148" s="1" t="s">
        <v>4076</v>
      </c>
      <c r="U148" s="1" t="s">
        <v>4008</v>
      </c>
      <c r="V148" s="1" t="s">
        <v>5048</v>
      </c>
    </row>
    <row r="149" s="1" customFormat="1" spans="1:22">
      <c r="A149" s="3">
        <v>999226115608091</v>
      </c>
      <c r="B149" s="1" t="s">
        <v>5042</v>
      </c>
      <c r="C149" s="1" t="s">
        <v>5049</v>
      </c>
      <c r="D149" s="1" t="s">
        <v>5050</v>
      </c>
      <c r="E149" s="1" t="s">
        <v>5051</v>
      </c>
      <c r="F149" s="1" t="s">
        <v>4092</v>
      </c>
      <c r="G149" s="1" t="s">
        <v>4066</v>
      </c>
      <c r="H149" s="1" t="s">
        <v>4067</v>
      </c>
      <c r="I149" s="1" t="s">
        <v>5052</v>
      </c>
      <c r="J149" s="1" t="s">
        <v>30</v>
      </c>
      <c r="K149" s="1" t="s">
        <v>5053</v>
      </c>
      <c r="L149" s="1" t="s">
        <v>5053</v>
      </c>
      <c r="M149" s="1" t="s">
        <v>4070</v>
      </c>
      <c r="N149" s="1" t="s">
        <v>4070</v>
      </c>
      <c r="O149" s="1" t="s">
        <v>4071</v>
      </c>
      <c r="P149" s="1" t="s">
        <v>4072</v>
      </c>
      <c r="Q149" s="1" t="s">
        <v>4073</v>
      </c>
      <c r="R149" s="1" t="s">
        <v>5054</v>
      </c>
      <c r="S149" s="1" t="s">
        <v>4075</v>
      </c>
      <c r="T149" s="1" t="s">
        <v>4076</v>
      </c>
      <c r="U149" s="1" t="s">
        <v>4008</v>
      </c>
      <c r="V149" s="1" t="s">
        <v>4247</v>
      </c>
    </row>
    <row r="150" s="1" customFormat="1" spans="1:22">
      <c r="A150" s="3">
        <v>999226116134895</v>
      </c>
      <c r="B150" s="1" t="s">
        <v>5042</v>
      </c>
      <c r="C150" s="1" t="s">
        <v>5055</v>
      </c>
      <c r="D150" s="1" t="s">
        <v>5056</v>
      </c>
      <c r="E150" s="1" t="s">
        <v>5057</v>
      </c>
      <c r="F150" s="1" t="s">
        <v>4065</v>
      </c>
      <c r="G150" s="1" t="s">
        <v>4066</v>
      </c>
      <c r="H150" s="1" t="s">
        <v>4067</v>
      </c>
      <c r="I150" s="1" t="s">
        <v>5058</v>
      </c>
      <c r="J150" s="1" t="s">
        <v>30</v>
      </c>
      <c r="K150" s="1" t="s">
        <v>5059</v>
      </c>
      <c r="L150" s="1" t="s">
        <v>5059</v>
      </c>
      <c r="M150" s="1" t="s">
        <v>4070</v>
      </c>
      <c r="N150" s="1" t="s">
        <v>4070</v>
      </c>
      <c r="O150" s="1" t="s">
        <v>4071</v>
      </c>
      <c r="P150" s="1" t="s">
        <v>4072</v>
      </c>
      <c r="Q150" s="1" t="s">
        <v>4073</v>
      </c>
      <c r="R150" s="1" t="s">
        <v>5060</v>
      </c>
      <c r="S150" s="1" t="s">
        <v>4075</v>
      </c>
      <c r="T150" s="1" t="s">
        <v>4076</v>
      </c>
      <c r="U150" s="1" t="s">
        <v>4008</v>
      </c>
      <c r="V150" s="1" t="s">
        <v>4571</v>
      </c>
    </row>
    <row r="151" s="1" customFormat="1" spans="1:22">
      <c r="A151" s="3">
        <v>999226117033768</v>
      </c>
      <c r="B151" s="1" t="s">
        <v>5042</v>
      </c>
      <c r="C151" s="1" t="s">
        <v>5061</v>
      </c>
      <c r="D151" s="1" t="s">
        <v>5062</v>
      </c>
      <c r="E151" s="1" t="s">
        <v>5063</v>
      </c>
      <c r="F151" s="1" t="s">
        <v>4175</v>
      </c>
      <c r="G151" s="1" t="s">
        <v>4101</v>
      </c>
      <c r="H151" s="1" t="s">
        <v>4067</v>
      </c>
      <c r="I151" s="1" t="s">
        <v>5064</v>
      </c>
      <c r="J151" s="1" t="s">
        <v>30</v>
      </c>
      <c r="K151" s="1" t="s">
        <v>5065</v>
      </c>
      <c r="L151" s="1" t="s">
        <v>5066</v>
      </c>
      <c r="M151" s="1" t="s">
        <v>5067</v>
      </c>
      <c r="N151" s="1" t="s">
        <v>5068</v>
      </c>
      <c r="O151" s="1" t="s">
        <v>4071</v>
      </c>
      <c r="P151" s="1" t="s">
        <v>4072</v>
      </c>
      <c r="Q151" s="1" t="s">
        <v>4073</v>
      </c>
      <c r="R151" s="1" t="s">
        <v>5069</v>
      </c>
      <c r="S151" s="1" t="s">
        <v>4075</v>
      </c>
      <c r="T151" s="1" t="s">
        <v>4076</v>
      </c>
      <c r="U151" s="1" t="s">
        <v>4008</v>
      </c>
      <c r="V151" s="1" t="s">
        <v>4096</v>
      </c>
    </row>
    <row r="152" s="1" customFormat="1" spans="1:22">
      <c r="A152" s="3">
        <v>999226118310514</v>
      </c>
      <c r="B152" s="1" t="s">
        <v>5042</v>
      </c>
      <c r="C152" s="1" t="s">
        <v>5070</v>
      </c>
      <c r="D152" s="1" t="s">
        <v>5071</v>
      </c>
      <c r="E152" s="1" t="s">
        <v>5072</v>
      </c>
      <c r="F152" s="1" t="s">
        <v>4065</v>
      </c>
      <c r="G152" s="1" t="s">
        <v>4101</v>
      </c>
      <c r="H152" s="1" t="s">
        <v>4067</v>
      </c>
      <c r="I152" s="1" t="s">
        <v>5073</v>
      </c>
      <c r="J152" s="1" t="s">
        <v>30</v>
      </c>
      <c r="K152" s="1" t="s">
        <v>5074</v>
      </c>
      <c r="L152" s="1" t="s">
        <v>5074</v>
      </c>
      <c r="M152" s="1" t="s">
        <v>4070</v>
      </c>
      <c r="N152" s="1" t="s">
        <v>4070</v>
      </c>
      <c r="O152" s="1" t="s">
        <v>4071</v>
      </c>
      <c r="P152" s="1" t="s">
        <v>4072</v>
      </c>
      <c r="Q152" s="1" t="s">
        <v>4073</v>
      </c>
      <c r="R152" s="1" t="s">
        <v>5075</v>
      </c>
      <c r="S152" s="1" t="s">
        <v>4075</v>
      </c>
      <c r="T152" s="1" t="s">
        <v>4076</v>
      </c>
      <c r="U152" s="1" t="s">
        <v>4008</v>
      </c>
      <c r="V152" s="1" t="s">
        <v>4247</v>
      </c>
    </row>
    <row r="153" s="1" customFormat="1" spans="1:22">
      <c r="A153" s="3">
        <v>999226119334242</v>
      </c>
      <c r="B153" s="1" t="s">
        <v>5042</v>
      </c>
      <c r="C153" s="1" t="s">
        <v>5076</v>
      </c>
      <c r="D153" s="1" t="s">
        <v>5077</v>
      </c>
      <c r="E153" s="1" t="s">
        <v>5078</v>
      </c>
      <c r="F153" s="1" t="s">
        <v>4202</v>
      </c>
      <c r="G153" s="1" t="s">
        <v>4065</v>
      </c>
      <c r="H153" s="1" t="s">
        <v>4067</v>
      </c>
      <c r="I153" s="1" t="s">
        <v>5079</v>
      </c>
      <c r="J153" s="1" t="s">
        <v>30</v>
      </c>
      <c r="K153" s="1" t="s">
        <v>5080</v>
      </c>
      <c r="L153" s="1" t="s">
        <v>5080</v>
      </c>
      <c r="M153" s="1" t="s">
        <v>4070</v>
      </c>
      <c r="N153" s="1" t="s">
        <v>4070</v>
      </c>
      <c r="O153" s="1" t="s">
        <v>4071</v>
      </c>
      <c r="P153" s="1" t="s">
        <v>4072</v>
      </c>
      <c r="Q153" s="1" t="s">
        <v>4073</v>
      </c>
      <c r="R153" s="1" t="s">
        <v>5081</v>
      </c>
      <c r="S153" s="1" t="s">
        <v>4075</v>
      </c>
      <c r="T153" s="1" t="s">
        <v>4076</v>
      </c>
      <c r="U153" s="1" t="s">
        <v>4114</v>
      </c>
      <c r="V153" s="1" t="s">
        <v>4453</v>
      </c>
    </row>
    <row r="154" s="1" customFormat="1" spans="1:22">
      <c r="A154" s="3">
        <v>999226125292744</v>
      </c>
      <c r="B154" s="1" t="s">
        <v>5082</v>
      </c>
      <c r="C154" s="1" t="s">
        <v>5083</v>
      </c>
      <c r="D154" s="1" t="s">
        <v>5084</v>
      </c>
      <c r="E154" s="1" t="s">
        <v>5085</v>
      </c>
      <c r="F154" s="1" t="s">
        <v>4065</v>
      </c>
      <c r="G154" s="1" t="s">
        <v>4092</v>
      </c>
      <c r="H154" s="1" t="s">
        <v>4067</v>
      </c>
      <c r="I154" s="1" t="s">
        <v>5086</v>
      </c>
      <c r="J154" s="1" t="s">
        <v>30</v>
      </c>
      <c r="K154" s="1" t="s">
        <v>5087</v>
      </c>
      <c r="L154" s="1" t="s">
        <v>5087</v>
      </c>
      <c r="M154" s="1" t="s">
        <v>4070</v>
      </c>
      <c r="N154" s="1" t="s">
        <v>4070</v>
      </c>
      <c r="O154" s="1" t="s">
        <v>4071</v>
      </c>
      <c r="P154" s="1" t="s">
        <v>4072</v>
      </c>
      <c r="Q154" s="1" t="s">
        <v>4073</v>
      </c>
      <c r="R154" s="1" t="s">
        <v>5088</v>
      </c>
      <c r="S154" s="1" t="s">
        <v>4075</v>
      </c>
      <c r="T154" s="1" t="s">
        <v>4076</v>
      </c>
      <c r="U154" s="1" t="s">
        <v>4008</v>
      </c>
      <c r="V154" s="1" t="s">
        <v>5089</v>
      </c>
    </row>
    <row r="155" s="1" customFormat="1" spans="1:22">
      <c r="A155" s="3">
        <v>999226125317236</v>
      </c>
      <c r="B155" s="1" t="s">
        <v>5082</v>
      </c>
      <c r="C155" s="1" t="s">
        <v>5090</v>
      </c>
      <c r="D155" s="1" t="s">
        <v>5091</v>
      </c>
      <c r="E155" s="1" t="s">
        <v>5092</v>
      </c>
      <c r="F155" s="1" t="s">
        <v>4065</v>
      </c>
      <c r="G155" s="1" t="s">
        <v>4066</v>
      </c>
      <c r="H155" s="1" t="s">
        <v>4067</v>
      </c>
      <c r="I155" s="1" t="s">
        <v>5093</v>
      </c>
      <c r="J155" s="1" t="s">
        <v>30</v>
      </c>
      <c r="K155" s="1" t="s">
        <v>5094</v>
      </c>
      <c r="L155" s="1" t="s">
        <v>5094</v>
      </c>
      <c r="M155" s="1" t="s">
        <v>4070</v>
      </c>
      <c r="N155" s="1" t="s">
        <v>4070</v>
      </c>
      <c r="O155" s="1" t="s">
        <v>4071</v>
      </c>
      <c r="P155" s="1" t="s">
        <v>4072</v>
      </c>
      <c r="Q155" s="1" t="s">
        <v>4073</v>
      </c>
      <c r="R155" s="1" t="s">
        <v>5095</v>
      </c>
      <c r="S155" s="1" t="s">
        <v>4075</v>
      </c>
      <c r="T155" s="1" t="s">
        <v>4076</v>
      </c>
      <c r="U155" s="1" t="s">
        <v>4008</v>
      </c>
      <c r="V155" s="1" t="s">
        <v>5096</v>
      </c>
    </row>
    <row r="156" s="1" customFormat="1" spans="1:22">
      <c r="A156" s="3">
        <v>999226125322289</v>
      </c>
      <c r="B156" s="1" t="s">
        <v>5082</v>
      </c>
      <c r="C156" s="1" t="s">
        <v>5097</v>
      </c>
      <c r="D156" s="1" t="s">
        <v>5091</v>
      </c>
      <c r="E156" s="1" t="s">
        <v>5098</v>
      </c>
      <c r="F156" s="1" t="s">
        <v>4065</v>
      </c>
      <c r="G156" s="1" t="s">
        <v>4066</v>
      </c>
      <c r="H156" s="1" t="s">
        <v>4067</v>
      </c>
      <c r="I156" s="1" t="s">
        <v>5093</v>
      </c>
      <c r="J156" s="1" t="s">
        <v>30</v>
      </c>
      <c r="K156" s="1" t="s">
        <v>5094</v>
      </c>
      <c r="L156" s="1" t="s">
        <v>5094</v>
      </c>
      <c r="M156" s="1" t="s">
        <v>4070</v>
      </c>
      <c r="N156" s="1" t="s">
        <v>4070</v>
      </c>
      <c r="O156" s="1" t="s">
        <v>4071</v>
      </c>
      <c r="P156" s="1" t="s">
        <v>4072</v>
      </c>
      <c r="Q156" s="1" t="s">
        <v>4073</v>
      </c>
      <c r="R156" s="1" t="s">
        <v>5099</v>
      </c>
      <c r="S156" s="1" t="s">
        <v>4075</v>
      </c>
      <c r="T156" s="1" t="s">
        <v>4076</v>
      </c>
      <c r="U156" s="1" t="s">
        <v>4008</v>
      </c>
      <c r="V156" s="1" t="s">
        <v>5096</v>
      </c>
    </row>
    <row r="157" s="1" customFormat="1" spans="1:22">
      <c r="A157" s="3">
        <v>999226128740161</v>
      </c>
      <c r="B157" s="1" t="s">
        <v>5082</v>
      </c>
      <c r="C157" s="1" t="s">
        <v>5100</v>
      </c>
      <c r="D157" s="1" t="s">
        <v>5101</v>
      </c>
      <c r="E157" s="1" t="s">
        <v>5102</v>
      </c>
      <c r="F157" s="1" t="s">
        <v>4101</v>
      </c>
      <c r="G157" s="1" t="s">
        <v>4066</v>
      </c>
      <c r="H157" s="1" t="s">
        <v>4067</v>
      </c>
      <c r="I157" s="1" t="s">
        <v>5103</v>
      </c>
      <c r="J157" s="1" t="s">
        <v>30</v>
      </c>
      <c r="K157" s="1" t="s">
        <v>5104</v>
      </c>
      <c r="L157" s="1" t="s">
        <v>5104</v>
      </c>
      <c r="M157" s="1" t="s">
        <v>4070</v>
      </c>
      <c r="N157" s="1" t="s">
        <v>4070</v>
      </c>
      <c r="O157" s="1" t="s">
        <v>4071</v>
      </c>
      <c r="P157" s="1" t="s">
        <v>4072</v>
      </c>
      <c r="Q157" s="1" t="s">
        <v>4073</v>
      </c>
      <c r="R157" s="1" t="s">
        <v>5105</v>
      </c>
      <c r="S157" s="1" t="s">
        <v>4075</v>
      </c>
      <c r="T157" s="1" t="s">
        <v>4076</v>
      </c>
      <c r="U157" s="1" t="s">
        <v>4008</v>
      </c>
      <c r="V157" s="1" t="s">
        <v>4247</v>
      </c>
    </row>
    <row r="158" s="1" customFormat="1" spans="1:22">
      <c r="A158" s="3">
        <v>999226129310885</v>
      </c>
      <c r="B158" s="1" t="s">
        <v>5082</v>
      </c>
      <c r="C158" s="1" t="s">
        <v>5106</v>
      </c>
      <c r="D158" s="1" t="s">
        <v>5107</v>
      </c>
      <c r="E158" s="1" t="s">
        <v>5108</v>
      </c>
      <c r="F158" s="1" t="s">
        <v>4092</v>
      </c>
      <c r="G158" s="1" t="s">
        <v>4101</v>
      </c>
      <c r="H158" s="1" t="s">
        <v>4067</v>
      </c>
      <c r="I158" s="1" t="s">
        <v>5109</v>
      </c>
      <c r="J158" s="1" t="s">
        <v>30</v>
      </c>
      <c r="K158" s="1" t="s">
        <v>5110</v>
      </c>
      <c r="L158" s="1" t="s">
        <v>5110</v>
      </c>
      <c r="M158" s="1" t="s">
        <v>4070</v>
      </c>
      <c r="N158" s="1" t="s">
        <v>4070</v>
      </c>
      <c r="O158" s="1" t="s">
        <v>4071</v>
      </c>
      <c r="P158" s="1" t="s">
        <v>4072</v>
      </c>
      <c r="Q158" s="1" t="s">
        <v>4073</v>
      </c>
      <c r="R158" s="1" t="s">
        <v>5111</v>
      </c>
      <c r="S158" s="1" t="s">
        <v>4075</v>
      </c>
      <c r="T158" s="1" t="s">
        <v>4076</v>
      </c>
      <c r="U158" s="1" t="s">
        <v>4008</v>
      </c>
      <c r="V158" s="1" t="s">
        <v>4132</v>
      </c>
    </row>
    <row r="159" s="1" customFormat="1" spans="1:22">
      <c r="A159" s="3">
        <v>999226131903842</v>
      </c>
      <c r="B159" s="1" t="s">
        <v>5082</v>
      </c>
      <c r="C159" s="1" t="s">
        <v>5112</v>
      </c>
      <c r="D159" s="1" t="s">
        <v>5113</v>
      </c>
      <c r="E159" s="1" t="s">
        <v>5114</v>
      </c>
      <c r="F159" s="1" t="s">
        <v>4175</v>
      </c>
      <c r="G159" s="1" t="s">
        <v>4065</v>
      </c>
      <c r="H159" s="1" t="s">
        <v>4067</v>
      </c>
      <c r="I159" s="1" t="s">
        <v>5115</v>
      </c>
      <c r="J159" s="1" t="s">
        <v>30</v>
      </c>
      <c r="K159" s="1" t="s">
        <v>5116</v>
      </c>
      <c r="L159" s="1" t="s">
        <v>5116</v>
      </c>
      <c r="M159" s="1" t="s">
        <v>4070</v>
      </c>
      <c r="N159" s="1" t="s">
        <v>4070</v>
      </c>
      <c r="O159" s="1" t="s">
        <v>4071</v>
      </c>
      <c r="P159" s="1" t="s">
        <v>4072</v>
      </c>
      <c r="Q159" s="1" t="s">
        <v>4073</v>
      </c>
      <c r="R159" s="1" t="s">
        <v>5117</v>
      </c>
      <c r="S159" s="1" t="s">
        <v>4075</v>
      </c>
      <c r="T159" s="1" t="s">
        <v>4076</v>
      </c>
      <c r="U159" s="1" t="s">
        <v>4114</v>
      </c>
      <c r="V159" s="1" t="s">
        <v>4115</v>
      </c>
    </row>
    <row r="160" s="1" customFormat="1" spans="1:22">
      <c r="A160" s="3">
        <v>999226133957151</v>
      </c>
      <c r="B160" s="1" t="s">
        <v>5082</v>
      </c>
      <c r="C160" s="1" t="s">
        <v>5118</v>
      </c>
      <c r="D160" s="1" t="s">
        <v>5119</v>
      </c>
      <c r="E160" s="1" t="s">
        <v>5120</v>
      </c>
      <c r="F160" s="1" t="s">
        <v>4202</v>
      </c>
      <c r="G160" s="1" t="s">
        <v>4066</v>
      </c>
      <c r="H160" s="1" t="s">
        <v>4067</v>
      </c>
      <c r="I160" s="1" t="s">
        <v>5121</v>
      </c>
      <c r="J160" s="1" t="s">
        <v>30</v>
      </c>
      <c r="K160" s="1" t="s">
        <v>5122</v>
      </c>
      <c r="L160" s="1" t="s">
        <v>5122</v>
      </c>
      <c r="M160" s="1" t="s">
        <v>4070</v>
      </c>
      <c r="N160" s="1" t="s">
        <v>4070</v>
      </c>
      <c r="O160" s="1" t="s">
        <v>4071</v>
      </c>
      <c r="P160" s="1" t="s">
        <v>4072</v>
      </c>
      <c r="Q160" s="1" t="s">
        <v>4073</v>
      </c>
      <c r="R160" s="1" t="s">
        <v>5123</v>
      </c>
      <c r="S160" s="1" t="s">
        <v>4075</v>
      </c>
      <c r="T160" s="1" t="s">
        <v>4076</v>
      </c>
      <c r="U160" s="1" t="s">
        <v>4008</v>
      </c>
      <c r="V160" s="1" t="s">
        <v>4247</v>
      </c>
    </row>
    <row r="161" s="1" customFormat="1" spans="1:22">
      <c r="A161" s="3">
        <v>999226136784210</v>
      </c>
      <c r="B161" s="1" t="s">
        <v>5082</v>
      </c>
      <c r="C161" s="1" t="s">
        <v>5124</v>
      </c>
      <c r="D161" s="1" t="s">
        <v>5125</v>
      </c>
      <c r="E161" s="1" t="s">
        <v>5126</v>
      </c>
      <c r="F161" s="1" t="s">
        <v>4092</v>
      </c>
      <c r="G161" s="1" t="s">
        <v>4101</v>
      </c>
      <c r="H161" s="1" t="s">
        <v>4067</v>
      </c>
      <c r="I161" s="1" t="s">
        <v>5127</v>
      </c>
      <c r="J161" s="1" t="s">
        <v>30</v>
      </c>
      <c r="K161" s="1" t="s">
        <v>5128</v>
      </c>
      <c r="L161" s="1" t="s">
        <v>5128</v>
      </c>
      <c r="M161" s="1" t="s">
        <v>4070</v>
      </c>
      <c r="N161" s="1" t="s">
        <v>4070</v>
      </c>
      <c r="O161" s="1" t="s">
        <v>4071</v>
      </c>
      <c r="P161" s="1" t="s">
        <v>4072</v>
      </c>
      <c r="Q161" s="1" t="s">
        <v>4073</v>
      </c>
      <c r="R161" s="1" t="s">
        <v>5129</v>
      </c>
      <c r="S161" s="1" t="s">
        <v>4075</v>
      </c>
      <c r="T161" s="1" t="s">
        <v>4076</v>
      </c>
      <c r="U161" s="1" t="s">
        <v>4008</v>
      </c>
      <c r="V161" s="1" t="s">
        <v>4124</v>
      </c>
    </row>
    <row r="162" s="1" customFormat="1" spans="1:22">
      <c r="A162" s="3">
        <v>999226141161583</v>
      </c>
      <c r="B162" s="1" t="s">
        <v>5130</v>
      </c>
      <c r="C162" s="1" t="s">
        <v>5131</v>
      </c>
      <c r="D162" s="1" t="s">
        <v>5132</v>
      </c>
      <c r="E162" s="1" t="s">
        <v>5133</v>
      </c>
      <c r="F162" s="1" t="s">
        <v>4092</v>
      </c>
      <c r="G162" s="1" t="s">
        <v>4101</v>
      </c>
      <c r="H162" s="1" t="s">
        <v>4067</v>
      </c>
      <c r="I162" s="1" t="s">
        <v>5134</v>
      </c>
      <c r="J162" s="1" t="s">
        <v>30</v>
      </c>
      <c r="K162" s="1" t="s">
        <v>5135</v>
      </c>
      <c r="L162" s="1" t="s">
        <v>5135</v>
      </c>
      <c r="M162" s="1" t="s">
        <v>4070</v>
      </c>
      <c r="N162" s="1" t="s">
        <v>4070</v>
      </c>
      <c r="O162" s="1" t="s">
        <v>4071</v>
      </c>
      <c r="P162" s="1" t="s">
        <v>4072</v>
      </c>
      <c r="Q162" s="1" t="s">
        <v>4073</v>
      </c>
      <c r="R162" s="1" t="s">
        <v>5136</v>
      </c>
      <c r="S162" s="1" t="s">
        <v>4075</v>
      </c>
      <c r="T162" s="1" t="s">
        <v>4076</v>
      </c>
      <c r="U162" s="1" t="s">
        <v>4114</v>
      </c>
      <c r="V162" s="1" t="s">
        <v>4096</v>
      </c>
    </row>
    <row r="163" s="1" customFormat="1" spans="1:22">
      <c r="A163" s="3">
        <v>999226141329483</v>
      </c>
      <c r="B163" s="1" t="s">
        <v>5130</v>
      </c>
      <c r="C163" s="1" t="s">
        <v>5137</v>
      </c>
      <c r="D163" s="1" t="s">
        <v>4482</v>
      </c>
      <c r="E163" s="1" t="s">
        <v>5138</v>
      </c>
      <c r="F163" s="1" t="s">
        <v>4092</v>
      </c>
      <c r="G163" s="1" t="s">
        <v>4101</v>
      </c>
      <c r="H163" s="1" t="s">
        <v>4067</v>
      </c>
      <c r="I163" s="1" t="s">
        <v>5139</v>
      </c>
      <c r="J163" s="1" t="s">
        <v>30</v>
      </c>
      <c r="K163" s="1" t="s">
        <v>5140</v>
      </c>
      <c r="L163" s="1" t="s">
        <v>5140</v>
      </c>
      <c r="M163" s="1" t="s">
        <v>4070</v>
      </c>
      <c r="N163" s="1" t="s">
        <v>4070</v>
      </c>
      <c r="O163" s="1" t="s">
        <v>4071</v>
      </c>
      <c r="P163" s="1" t="s">
        <v>4072</v>
      </c>
      <c r="Q163" s="1" t="s">
        <v>4073</v>
      </c>
      <c r="R163" s="1" t="s">
        <v>5141</v>
      </c>
      <c r="S163" s="1" t="s">
        <v>4075</v>
      </c>
      <c r="T163" s="1" t="s">
        <v>4076</v>
      </c>
      <c r="U163" s="1" t="s">
        <v>4008</v>
      </c>
      <c r="V163" s="1" t="s">
        <v>4170</v>
      </c>
    </row>
    <row r="164" s="1" customFormat="1" spans="1:22">
      <c r="A164" s="3">
        <v>999226141394754</v>
      </c>
      <c r="B164" s="1" t="s">
        <v>5130</v>
      </c>
      <c r="C164" s="1" t="s">
        <v>5142</v>
      </c>
      <c r="D164" s="1" t="s">
        <v>4482</v>
      </c>
      <c r="E164" s="1" t="s">
        <v>5143</v>
      </c>
      <c r="F164" s="1" t="s">
        <v>4065</v>
      </c>
      <c r="G164" s="1" t="s">
        <v>4092</v>
      </c>
      <c r="H164" s="1" t="s">
        <v>4067</v>
      </c>
      <c r="I164" s="1" t="s">
        <v>5144</v>
      </c>
      <c r="J164" s="1" t="s">
        <v>30</v>
      </c>
      <c r="K164" s="1" t="s">
        <v>5145</v>
      </c>
      <c r="L164" s="1" t="s">
        <v>5145</v>
      </c>
      <c r="M164" s="1" t="s">
        <v>4070</v>
      </c>
      <c r="N164" s="1" t="s">
        <v>4070</v>
      </c>
      <c r="O164" s="1" t="s">
        <v>4071</v>
      </c>
      <c r="P164" s="1" t="s">
        <v>4072</v>
      </c>
      <c r="Q164" s="1" t="s">
        <v>4073</v>
      </c>
      <c r="R164" s="1" t="s">
        <v>5146</v>
      </c>
      <c r="S164" s="1" t="s">
        <v>4075</v>
      </c>
      <c r="T164" s="1" t="s">
        <v>4076</v>
      </c>
      <c r="U164" s="1" t="s">
        <v>4008</v>
      </c>
      <c r="V164" s="1" t="s">
        <v>4170</v>
      </c>
    </row>
    <row r="165" s="1" customFormat="1" spans="1:22">
      <c r="A165" s="3">
        <v>999226141464512</v>
      </c>
      <c r="B165" s="1" t="s">
        <v>5130</v>
      </c>
      <c r="C165" s="1" t="s">
        <v>5147</v>
      </c>
      <c r="D165" s="1" t="s">
        <v>5148</v>
      </c>
      <c r="E165" s="1" t="s">
        <v>5149</v>
      </c>
      <c r="F165" s="1" t="s">
        <v>4091</v>
      </c>
      <c r="G165" s="1" t="s">
        <v>4065</v>
      </c>
      <c r="H165" s="1" t="s">
        <v>4067</v>
      </c>
      <c r="I165" s="1" t="s">
        <v>5150</v>
      </c>
      <c r="J165" s="1" t="s">
        <v>30</v>
      </c>
      <c r="K165" s="1" t="s">
        <v>5151</v>
      </c>
      <c r="L165" s="1" t="s">
        <v>5151</v>
      </c>
      <c r="M165" s="1" t="s">
        <v>4070</v>
      </c>
      <c r="N165" s="1" t="s">
        <v>4070</v>
      </c>
      <c r="O165" s="1" t="s">
        <v>4071</v>
      </c>
      <c r="P165" s="1" t="s">
        <v>4072</v>
      </c>
      <c r="Q165" s="1" t="s">
        <v>4073</v>
      </c>
      <c r="R165" s="1" t="s">
        <v>5152</v>
      </c>
      <c r="S165" s="1" t="s">
        <v>4075</v>
      </c>
      <c r="T165" s="1" t="s">
        <v>4076</v>
      </c>
      <c r="U165" s="1" t="s">
        <v>4008</v>
      </c>
      <c r="V165" s="1" t="s">
        <v>4206</v>
      </c>
    </row>
    <row r="166" s="1" customFormat="1" spans="1:22">
      <c r="A166" s="3">
        <v>999226142590900</v>
      </c>
      <c r="B166" s="1" t="s">
        <v>5130</v>
      </c>
      <c r="C166" s="1" t="s">
        <v>5153</v>
      </c>
      <c r="D166" s="1" t="s">
        <v>5154</v>
      </c>
      <c r="E166" s="1" t="s">
        <v>5155</v>
      </c>
      <c r="F166" s="1" t="s">
        <v>4202</v>
      </c>
      <c r="G166" s="1" t="s">
        <v>4065</v>
      </c>
      <c r="H166" s="1" t="s">
        <v>4067</v>
      </c>
      <c r="I166" s="1" t="s">
        <v>5156</v>
      </c>
      <c r="J166" s="1" t="s">
        <v>30</v>
      </c>
      <c r="K166" s="1" t="s">
        <v>5157</v>
      </c>
      <c r="L166" s="1" t="s">
        <v>5157</v>
      </c>
      <c r="M166" s="1" t="s">
        <v>4070</v>
      </c>
      <c r="N166" s="1" t="s">
        <v>4070</v>
      </c>
      <c r="O166" s="1" t="s">
        <v>4071</v>
      </c>
      <c r="P166" s="1" t="s">
        <v>4072</v>
      </c>
      <c r="Q166" s="1" t="s">
        <v>4073</v>
      </c>
      <c r="R166" s="1" t="s">
        <v>5158</v>
      </c>
      <c r="S166" s="1" t="s">
        <v>4075</v>
      </c>
      <c r="T166" s="1" t="s">
        <v>4076</v>
      </c>
      <c r="U166" s="1" t="s">
        <v>4008</v>
      </c>
      <c r="V166" s="1" t="s">
        <v>4915</v>
      </c>
    </row>
    <row r="167" s="1" customFormat="1" spans="1:22">
      <c r="A167" s="3">
        <v>999226143478824</v>
      </c>
      <c r="B167" s="1" t="s">
        <v>5130</v>
      </c>
      <c r="C167" s="1" t="s">
        <v>5159</v>
      </c>
      <c r="D167" s="1" t="s">
        <v>5160</v>
      </c>
      <c r="E167" s="1" t="s">
        <v>5161</v>
      </c>
      <c r="F167" s="1" t="s">
        <v>4101</v>
      </c>
      <c r="G167" s="1" t="s">
        <v>4066</v>
      </c>
      <c r="H167" s="1" t="s">
        <v>4067</v>
      </c>
      <c r="I167" s="1" t="s">
        <v>5162</v>
      </c>
      <c r="J167" s="1" t="s">
        <v>30</v>
      </c>
      <c r="K167" s="1" t="s">
        <v>5163</v>
      </c>
      <c r="L167" s="1" t="s">
        <v>5163</v>
      </c>
      <c r="M167" s="1" t="s">
        <v>4070</v>
      </c>
      <c r="N167" s="1" t="s">
        <v>4070</v>
      </c>
      <c r="O167" s="1" t="s">
        <v>4071</v>
      </c>
      <c r="P167" s="1" t="s">
        <v>4072</v>
      </c>
      <c r="Q167" s="1" t="s">
        <v>4073</v>
      </c>
      <c r="R167" s="1" t="s">
        <v>5164</v>
      </c>
      <c r="S167" s="1" t="s">
        <v>4075</v>
      </c>
      <c r="T167" s="1" t="s">
        <v>4076</v>
      </c>
      <c r="U167" s="1" t="s">
        <v>4008</v>
      </c>
      <c r="V167" s="1" t="s">
        <v>4115</v>
      </c>
    </row>
    <row r="168" s="1" customFormat="1" spans="1:22">
      <c r="A168" s="3">
        <v>999226143735257</v>
      </c>
      <c r="B168" s="1" t="s">
        <v>5130</v>
      </c>
      <c r="C168" s="1" t="s">
        <v>5165</v>
      </c>
      <c r="D168" s="1" t="s">
        <v>5166</v>
      </c>
      <c r="E168" s="1" t="s">
        <v>5167</v>
      </c>
      <c r="F168" s="1" t="s">
        <v>4065</v>
      </c>
      <c r="G168" s="1" t="s">
        <v>4066</v>
      </c>
      <c r="H168" s="1" t="s">
        <v>4067</v>
      </c>
      <c r="I168" s="1" t="s">
        <v>5168</v>
      </c>
      <c r="J168" s="1" t="s">
        <v>30</v>
      </c>
      <c r="K168" s="1" t="s">
        <v>5169</v>
      </c>
      <c r="L168" s="1" t="s">
        <v>5169</v>
      </c>
      <c r="M168" s="1" t="s">
        <v>4070</v>
      </c>
      <c r="N168" s="1" t="s">
        <v>4070</v>
      </c>
      <c r="O168" s="1" t="s">
        <v>4071</v>
      </c>
      <c r="P168" s="1" t="s">
        <v>4072</v>
      </c>
      <c r="Q168" s="1" t="s">
        <v>4073</v>
      </c>
      <c r="R168" s="1" t="s">
        <v>5170</v>
      </c>
      <c r="S168" s="1" t="s">
        <v>4075</v>
      </c>
      <c r="T168" s="1" t="s">
        <v>4076</v>
      </c>
      <c r="U168" s="1" t="s">
        <v>4008</v>
      </c>
      <c r="V168" s="1" t="s">
        <v>4303</v>
      </c>
    </row>
    <row r="169" s="1" customFormat="1" spans="1:22">
      <c r="A169" s="3">
        <v>999226143988532</v>
      </c>
      <c r="B169" s="1" t="s">
        <v>5130</v>
      </c>
      <c r="C169" s="1" t="s">
        <v>5171</v>
      </c>
      <c r="D169" s="1" t="s">
        <v>5172</v>
      </c>
      <c r="E169" s="1" t="s">
        <v>5173</v>
      </c>
      <c r="F169" s="1" t="s">
        <v>4120</v>
      </c>
      <c r="G169" s="1" t="s">
        <v>4065</v>
      </c>
      <c r="H169" s="1" t="s">
        <v>4067</v>
      </c>
      <c r="I169" s="1" t="s">
        <v>5174</v>
      </c>
      <c r="J169" s="1" t="s">
        <v>30</v>
      </c>
      <c r="K169" s="1" t="s">
        <v>5175</v>
      </c>
      <c r="L169" s="1" t="s">
        <v>5175</v>
      </c>
      <c r="M169" s="1" t="s">
        <v>4070</v>
      </c>
      <c r="N169" s="1" t="s">
        <v>4070</v>
      </c>
      <c r="O169" s="1" t="s">
        <v>4071</v>
      </c>
      <c r="P169" s="1" t="s">
        <v>4072</v>
      </c>
      <c r="Q169" s="1" t="s">
        <v>4073</v>
      </c>
      <c r="R169" s="1" t="s">
        <v>5176</v>
      </c>
      <c r="S169" s="1" t="s">
        <v>4075</v>
      </c>
      <c r="T169" s="1" t="s">
        <v>4076</v>
      </c>
      <c r="U169" s="1" t="s">
        <v>4008</v>
      </c>
      <c r="V169" s="1" t="s">
        <v>4170</v>
      </c>
    </row>
    <row r="170" s="1" customFormat="1" spans="1:22">
      <c r="A170" s="3">
        <v>999226144496129</v>
      </c>
      <c r="B170" s="1" t="s">
        <v>5130</v>
      </c>
      <c r="C170" s="1" t="s">
        <v>5177</v>
      </c>
      <c r="D170" s="1" t="s">
        <v>5178</v>
      </c>
      <c r="E170" s="1" t="s">
        <v>5179</v>
      </c>
      <c r="F170" s="1" t="s">
        <v>4082</v>
      </c>
      <c r="G170" s="1" t="s">
        <v>4065</v>
      </c>
      <c r="H170" s="1" t="s">
        <v>4067</v>
      </c>
      <c r="I170" s="1" t="s">
        <v>5180</v>
      </c>
      <c r="J170" s="1" t="s">
        <v>30</v>
      </c>
      <c r="K170" s="1" t="s">
        <v>5181</v>
      </c>
      <c r="L170" s="1" t="s">
        <v>5181</v>
      </c>
      <c r="M170" s="1" t="s">
        <v>4070</v>
      </c>
      <c r="N170" s="1" t="s">
        <v>4070</v>
      </c>
      <c r="O170" s="1" t="s">
        <v>4071</v>
      </c>
      <c r="P170" s="1" t="s">
        <v>4072</v>
      </c>
      <c r="Q170" s="1" t="s">
        <v>4073</v>
      </c>
      <c r="R170" s="1" t="s">
        <v>5182</v>
      </c>
      <c r="S170" s="1" t="s">
        <v>4075</v>
      </c>
      <c r="T170" s="1" t="s">
        <v>4076</v>
      </c>
      <c r="U170" s="1" t="s">
        <v>4008</v>
      </c>
      <c r="V170" s="1" t="s">
        <v>4115</v>
      </c>
    </row>
    <row r="171" s="1" customFormat="1" spans="1:22">
      <c r="A171" s="3">
        <v>999226144576639</v>
      </c>
      <c r="B171" s="1" t="s">
        <v>5130</v>
      </c>
      <c r="C171" s="1" t="s">
        <v>5183</v>
      </c>
      <c r="D171" s="1" t="s">
        <v>5184</v>
      </c>
      <c r="E171" s="1" t="s">
        <v>5185</v>
      </c>
      <c r="F171" s="1" t="s">
        <v>4092</v>
      </c>
      <c r="G171" s="1" t="s">
        <v>4066</v>
      </c>
      <c r="H171" s="1" t="s">
        <v>4067</v>
      </c>
      <c r="I171" s="1" t="s">
        <v>5186</v>
      </c>
      <c r="J171" s="1" t="s">
        <v>30</v>
      </c>
      <c r="K171" s="1" t="s">
        <v>5187</v>
      </c>
      <c r="L171" s="1" t="s">
        <v>5187</v>
      </c>
      <c r="M171" s="1" t="s">
        <v>4070</v>
      </c>
      <c r="N171" s="1" t="s">
        <v>4070</v>
      </c>
      <c r="O171" s="1" t="s">
        <v>4071</v>
      </c>
      <c r="P171" s="1" t="s">
        <v>4072</v>
      </c>
      <c r="Q171" s="1" t="s">
        <v>4073</v>
      </c>
      <c r="R171" s="1" t="s">
        <v>5188</v>
      </c>
      <c r="S171" s="1" t="s">
        <v>4075</v>
      </c>
      <c r="T171" s="1" t="s">
        <v>4076</v>
      </c>
      <c r="U171" s="1" t="s">
        <v>4008</v>
      </c>
      <c r="V171" s="1" t="s">
        <v>4239</v>
      </c>
    </row>
    <row r="172" s="1" customFormat="1" spans="1:22">
      <c r="A172" s="3">
        <v>999226145114929</v>
      </c>
      <c r="B172" s="1" t="s">
        <v>5130</v>
      </c>
      <c r="C172" s="1" t="s">
        <v>5189</v>
      </c>
      <c r="D172" s="1" t="s">
        <v>5190</v>
      </c>
      <c r="E172" s="1" t="s">
        <v>5191</v>
      </c>
      <c r="F172" s="1" t="s">
        <v>4092</v>
      </c>
      <c r="G172" s="1" t="s">
        <v>4101</v>
      </c>
      <c r="H172" s="1" t="s">
        <v>4067</v>
      </c>
      <c r="I172" s="1" t="s">
        <v>5192</v>
      </c>
      <c r="J172" s="1" t="s">
        <v>30</v>
      </c>
      <c r="K172" s="1" t="s">
        <v>5193</v>
      </c>
      <c r="L172" s="1" t="s">
        <v>5193</v>
      </c>
      <c r="M172" s="1" t="s">
        <v>4070</v>
      </c>
      <c r="N172" s="1" t="s">
        <v>4070</v>
      </c>
      <c r="O172" s="1" t="s">
        <v>4071</v>
      </c>
      <c r="P172" s="1" t="s">
        <v>4072</v>
      </c>
      <c r="Q172" s="1" t="s">
        <v>4073</v>
      </c>
      <c r="R172" s="1" t="s">
        <v>5194</v>
      </c>
      <c r="S172" s="1" t="s">
        <v>4075</v>
      </c>
      <c r="T172" s="1" t="s">
        <v>4076</v>
      </c>
      <c r="U172" s="1" t="s">
        <v>4008</v>
      </c>
      <c r="V172" s="1" t="s">
        <v>4115</v>
      </c>
    </row>
    <row r="173" s="1" customFormat="1" spans="1:22">
      <c r="A173" s="3">
        <v>999226146062753</v>
      </c>
      <c r="B173" s="1" t="s">
        <v>5130</v>
      </c>
      <c r="C173" s="1" t="s">
        <v>5195</v>
      </c>
      <c r="D173" s="1" t="s">
        <v>5196</v>
      </c>
      <c r="E173" s="1" t="s">
        <v>5197</v>
      </c>
      <c r="F173" s="1" t="s">
        <v>4101</v>
      </c>
      <c r="G173" s="1" t="s">
        <v>4066</v>
      </c>
      <c r="H173" s="1" t="s">
        <v>4067</v>
      </c>
      <c r="I173" s="1" t="s">
        <v>5198</v>
      </c>
      <c r="J173" s="1" t="s">
        <v>30</v>
      </c>
      <c r="K173" s="1" t="s">
        <v>5199</v>
      </c>
      <c r="L173" s="1" t="s">
        <v>5199</v>
      </c>
      <c r="M173" s="1" t="s">
        <v>4070</v>
      </c>
      <c r="N173" s="1" t="s">
        <v>4070</v>
      </c>
      <c r="O173" s="1" t="s">
        <v>4071</v>
      </c>
      <c r="P173" s="1" t="s">
        <v>4072</v>
      </c>
      <c r="Q173" s="1" t="s">
        <v>4073</v>
      </c>
      <c r="R173" s="1" t="s">
        <v>5200</v>
      </c>
      <c r="S173" s="1" t="s">
        <v>4075</v>
      </c>
      <c r="T173" s="1" t="s">
        <v>4076</v>
      </c>
      <c r="U173" s="1" t="s">
        <v>4008</v>
      </c>
      <c r="V173" s="1" t="s">
        <v>5201</v>
      </c>
    </row>
    <row r="174" s="1" customFormat="1" spans="1:22">
      <c r="A174" s="3">
        <v>999226146303683</v>
      </c>
      <c r="B174" s="1" t="s">
        <v>5130</v>
      </c>
      <c r="C174" s="1" t="s">
        <v>5202</v>
      </c>
      <c r="D174" s="1" t="s">
        <v>5203</v>
      </c>
      <c r="E174" s="1" t="s">
        <v>5204</v>
      </c>
      <c r="F174" s="1" t="s">
        <v>4082</v>
      </c>
      <c r="G174" s="1" t="s">
        <v>4065</v>
      </c>
      <c r="H174" s="1" t="s">
        <v>4067</v>
      </c>
      <c r="I174" s="1" t="s">
        <v>5205</v>
      </c>
      <c r="J174" s="1" t="s">
        <v>30</v>
      </c>
      <c r="K174" s="1" t="s">
        <v>5206</v>
      </c>
      <c r="L174" s="1" t="s">
        <v>5206</v>
      </c>
      <c r="M174" s="1" t="s">
        <v>4070</v>
      </c>
      <c r="N174" s="1" t="s">
        <v>4070</v>
      </c>
      <c r="O174" s="1" t="s">
        <v>4071</v>
      </c>
      <c r="P174" s="1" t="s">
        <v>4072</v>
      </c>
      <c r="Q174" s="1" t="s">
        <v>4073</v>
      </c>
      <c r="R174" s="1" t="s">
        <v>5207</v>
      </c>
      <c r="S174" s="1" t="s">
        <v>4075</v>
      </c>
      <c r="T174" s="1" t="s">
        <v>4076</v>
      </c>
      <c r="U174" s="1" t="s">
        <v>4008</v>
      </c>
      <c r="V174" s="1" t="s">
        <v>4115</v>
      </c>
    </row>
    <row r="175" s="1" customFormat="1" spans="1:22">
      <c r="A175" s="3">
        <v>999226146371428</v>
      </c>
      <c r="B175" s="1" t="s">
        <v>5130</v>
      </c>
      <c r="C175" s="1" t="s">
        <v>5208</v>
      </c>
      <c r="D175" s="1" t="s">
        <v>5050</v>
      </c>
      <c r="E175" s="1" t="s">
        <v>5209</v>
      </c>
      <c r="F175" s="1" t="s">
        <v>4120</v>
      </c>
      <c r="G175" s="1" t="s">
        <v>4065</v>
      </c>
      <c r="H175" s="1" t="s">
        <v>4067</v>
      </c>
      <c r="I175" s="1" t="s">
        <v>5210</v>
      </c>
      <c r="J175" s="1" t="s">
        <v>30</v>
      </c>
      <c r="K175" s="1" t="s">
        <v>5211</v>
      </c>
      <c r="L175" s="1" t="s">
        <v>5211</v>
      </c>
      <c r="M175" s="1" t="s">
        <v>4070</v>
      </c>
      <c r="N175" s="1" t="s">
        <v>4070</v>
      </c>
      <c r="O175" s="1" t="s">
        <v>4071</v>
      </c>
      <c r="P175" s="1" t="s">
        <v>4072</v>
      </c>
      <c r="Q175" s="1" t="s">
        <v>4073</v>
      </c>
      <c r="R175" s="1" t="s">
        <v>5212</v>
      </c>
      <c r="S175" s="1" t="s">
        <v>4075</v>
      </c>
      <c r="T175" s="1" t="s">
        <v>4076</v>
      </c>
      <c r="U175" s="1" t="s">
        <v>4008</v>
      </c>
      <c r="V175" s="1" t="s">
        <v>4247</v>
      </c>
    </row>
    <row r="176" s="1" customFormat="1" spans="1:22">
      <c r="A176" s="3">
        <v>999226147196690</v>
      </c>
      <c r="B176" s="1" t="s">
        <v>5130</v>
      </c>
      <c r="C176" s="1" t="s">
        <v>5213</v>
      </c>
      <c r="D176" s="1" t="s">
        <v>5214</v>
      </c>
      <c r="E176" s="1" t="s">
        <v>5215</v>
      </c>
      <c r="F176" s="1" t="s">
        <v>4101</v>
      </c>
      <c r="G176" s="1" t="s">
        <v>4066</v>
      </c>
      <c r="H176" s="1" t="s">
        <v>4067</v>
      </c>
      <c r="I176" s="1" t="s">
        <v>5216</v>
      </c>
      <c r="J176" s="1" t="s">
        <v>30</v>
      </c>
      <c r="K176" s="1" t="s">
        <v>5217</v>
      </c>
      <c r="L176" s="1" t="s">
        <v>5217</v>
      </c>
      <c r="M176" s="1" t="s">
        <v>4070</v>
      </c>
      <c r="N176" s="1" t="s">
        <v>4070</v>
      </c>
      <c r="O176" s="1" t="s">
        <v>4071</v>
      </c>
      <c r="P176" s="1" t="s">
        <v>4072</v>
      </c>
      <c r="Q176" s="1" t="s">
        <v>4073</v>
      </c>
      <c r="R176" s="1" t="s">
        <v>5218</v>
      </c>
      <c r="S176" s="1" t="s">
        <v>4075</v>
      </c>
      <c r="T176" s="1" t="s">
        <v>4076</v>
      </c>
      <c r="U176" s="1" t="s">
        <v>4008</v>
      </c>
      <c r="V176" s="1" t="s">
        <v>4170</v>
      </c>
    </row>
    <row r="177" s="1" customFormat="1" spans="1:22">
      <c r="A177" s="3">
        <v>999226147463716</v>
      </c>
      <c r="B177" s="1" t="s">
        <v>5130</v>
      </c>
      <c r="C177" s="1" t="s">
        <v>5219</v>
      </c>
      <c r="D177" s="1" t="s">
        <v>5220</v>
      </c>
      <c r="E177" s="1" t="s">
        <v>5221</v>
      </c>
      <c r="F177" s="1" t="s">
        <v>4065</v>
      </c>
      <c r="G177" s="1" t="s">
        <v>4101</v>
      </c>
      <c r="H177" s="1" t="s">
        <v>4067</v>
      </c>
      <c r="I177" s="1" t="s">
        <v>5222</v>
      </c>
      <c r="J177" s="1" t="s">
        <v>30</v>
      </c>
      <c r="K177" s="1" t="s">
        <v>5223</v>
      </c>
      <c r="L177" s="1" t="s">
        <v>5223</v>
      </c>
      <c r="M177" s="1" t="s">
        <v>4070</v>
      </c>
      <c r="N177" s="1" t="s">
        <v>4070</v>
      </c>
      <c r="O177" s="1" t="s">
        <v>4071</v>
      </c>
      <c r="P177" s="1" t="s">
        <v>4072</v>
      </c>
      <c r="Q177" s="1" t="s">
        <v>4073</v>
      </c>
      <c r="R177" s="1" t="s">
        <v>5224</v>
      </c>
      <c r="S177" s="1" t="s">
        <v>4075</v>
      </c>
      <c r="T177" s="1" t="s">
        <v>4076</v>
      </c>
      <c r="U177" s="1" t="s">
        <v>4008</v>
      </c>
      <c r="V177" s="1" t="s">
        <v>4534</v>
      </c>
    </row>
    <row r="178" s="1" customFormat="1" spans="1:22">
      <c r="A178" s="3">
        <v>999226149055176</v>
      </c>
      <c r="B178" s="1" t="s">
        <v>5225</v>
      </c>
      <c r="C178" s="1" t="s">
        <v>5226</v>
      </c>
      <c r="D178" s="1" t="s">
        <v>5227</v>
      </c>
      <c r="E178" s="1" t="s">
        <v>5228</v>
      </c>
      <c r="F178" s="1" t="s">
        <v>4082</v>
      </c>
      <c r="G178" s="1" t="s">
        <v>4101</v>
      </c>
      <c r="H178" s="1" t="s">
        <v>4067</v>
      </c>
      <c r="I178" s="1" t="s">
        <v>5229</v>
      </c>
      <c r="J178" s="1" t="s">
        <v>30</v>
      </c>
      <c r="K178" s="1" t="s">
        <v>5230</v>
      </c>
      <c r="L178" s="1" t="s">
        <v>5230</v>
      </c>
      <c r="M178" s="1" t="s">
        <v>4070</v>
      </c>
      <c r="N178" s="1" t="s">
        <v>4070</v>
      </c>
      <c r="O178" s="1" t="s">
        <v>4071</v>
      </c>
      <c r="P178" s="1" t="s">
        <v>4072</v>
      </c>
      <c r="Q178" s="1" t="s">
        <v>4073</v>
      </c>
      <c r="R178" s="1" t="s">
        <v>5231</v>
      </c>
      <c r="S178" s="1" t="s">
        <v>4075</v>
      </c>
      <c r="T178" s="1" t="s">
        <v>4076</v>
      </c>
      <c r="U178" s="1" t="s">
        <v>4008</v>
      </c>
      <c r="V178" s="1" t="s">
        <v>4247</v>
      </c>
    </row>
    <row r="179" s="1" customFormat="1" spans="1:22">
      <c r="A179" s="3">
        <v>999226149330354</v>
      </c>
      <c r="B179" s="1" t="s">
        <v>5225</v>
      </c>
      <c r="C179" s="1" t="s">
        <v>5232</v>
      </c>
      <c r="D179" s="1" t="s">
        <v>5233</v>
      </c>
      <c r="E179" s="1" t="s">
        <v>5234</v>
      </c>
      <c r="F179" s="1" t="s">
        <v>4092</v>
      </c>
      <c r="G179" s="1" t="s">
        <v>4101</v>
      </c>
      <c r="H179" s="1" t="s">
        <v>4067</v>
      </c>
      <c r="I179" s="1" t="s">
        <v>5235</v>
      </c>
      <c r="J179" s="1" t="s">
        <v>30</v>
      </c>
      <c r="K179" s="1" t="s">
        <v>5236</v>
      </c>
      <c r="L179" s="1" t="s">
        <v>5236</v>
      </c>
      <c r="M179" s="1" t="s">
        <v>4070</v>
      </c>
      <c r="N179" s="1" t="s">
        <v>4070</v>
      </c>
      <c r="O179" s="1" t="s">
        <v>4071</v>
      </c>
      <c r="P179" s="1" t="s">
        <v>4072</v>
      </c>
      <c r="Q179" s="1" t="s">
        <v>4073</v>
      </c>
      <c r="R179" s="1" t="s">
        <v>5237</v>
      </c>
      <c r="S179" s="1" t="s">
        <v>4075</v>
      </c>
      <c r="T179" s="1" t="s">
        <v>4076</v>
      </c>
      <c r="U179" s="1" t="s">
        <v>4008</v>
      </c>
      <c r="V179" s="1" t="s">
        <v>4132</v>
      </c>
    </row>
    <row r="180" s="1" customFormat="1" spans="1:22">
      <c r="A180" s="3">
        <v>999226149409274</v>
      </c>
      <c r="B180" s="1" t="s">
        <v>5225</v>
      </c>
      <c r="C180" s="1" t="s">
        <v>5238</v>
      </c>
      <c r="D180" s="1" t="s">
        <v>5239</v>
      </c>
      <c r="E180" s="1" t="s">
        <v>5240</v>
      </c>
      <c r="F180" s="1" t="s">
        <v>4065</v>
      </c>
      <c r="G180" s="1" t="s">
        <v>4092</v>
      </c>
      <c r="H180" s="1" t="s">
        <v>4067</v>
      </c>
      <c r="I180" s="1" t="s">
        <v>5241</v>
      </c>
      <c r="J180" s="1" t="s">
        <v>30</v>
      </c>
      <c r="K180" s="1" t="s">
        <v>5242</v>
      </c>
      <c r="L180" s="1" t="s">
        <v>5242</v>
      </c>
      <c r="M180" s="1" t="s">
        <v>4070</v>
      </c>
      <c r="N180" s="1" t="s">
        <v>4070</v>
      </c>
      <c r="O180" s="1" t="s">
        <v>4071</v>
      </c>
      <c r="P180" s="1" t="s">
        <v>4072</v>
      </c>
      <c r="Q180" s="1" t="s">
        <v>4073</v>
      </c>
      <c r="R180" s="1" t="s">
        <v>5243</v>
      </c>
      <c r="S180" s="1" t="s">
        <v>4075</v>
      </c>
      <c r="T180" s="1" t="s">
        <v>4076</v>
      </c>
      <c r="U180" s="1" t="s">
        <v>4008</v>
      </c>
      <c r="V180" s="1" t="s">
        <v>4757</v>
      </c>
    </row>
    <row r="181" s="1" customFormat="1" spans="1:22">
      <c r="A181" s="3">
        <v>999226149465357</v>
      </c>
      <c r="B181" s="1" t="s">
        <v>5225</v>
      </c>
      <c r="C181" s="1" t="s">
        <v>5244</v>
      </c>
      <c r="D181" s="1" t="s">
        <v>4879</v>
      </c>
      <c r="E181" s="1" t="s">
        <v>5245</v>
      </c>
      <c r="F181" s="1" t="s">
        <v>4120</v>
      </c>
      <c r="G181" s="1" t="s">
        <v>4065</v>
      </c>
      <c r="H181" s="1" t="s">
        <v>4067</v>
      </c>
      <c r="I181" s="1" t="s">
        <v>5246</v>
      </c>
      <c r="J181" s="1" t="s">
        <v>30</v>
      </c>
      <c r="K181" s="1" t="s">
        <v>5247</v>
      </c>
      <c r="L181" s="1" t="s">
        <v>5247</v>
      </c>
      <c r="M181" s="1" t="s">
        <v>4070</v>
      </c>
      <c r="N181" s="1" t="s">
        <v>4070</v>
      </c>
      <c r="O181" s="1" t="s">
        <v>4071</v>
      </c>
      <c r="P181" s="1" t="s">
        <v>4072</v>
      </c>
      <c r="Q181" s="1" t="s">
        <v>4073</v>
      </c>
      <c r="R181" s="1" t="s">
        <v>5248</v>
      </c>
      <c r="S181" s="1" t="s">
        <v>4075</v>
      </c>
      <c r="T181" s="1" t="s">
        <v>4076</v>
      </c>
      <c r="U181" s="1" t="s">
        <v>4008</v>
      </c>
      <c r="V181" s="1" t="s">
        <v>4124</v>
      </c>
    </row>
    <row r="182" s="1" customFormat="1" spans="1:22">
      <c r="A182" s="3">
        <v>999226149530895</v>
      </c>
      <c r="B182" s="1" t="s">
        <v>5225</v>
      </c>
      <c r="C182" s="1" t="s">
        <v>5249</v>
      </c>
      <c r="D182" s="1" t="s">
        <v>5250</v>
      </c>
      <c r="E182" s="1" t="s">
        <v>5251</v>
      </c>
      <c r="F182" s="1" t="s">
        <v>4092</v>
      </c>
      <c r="G182" s="1" t="s">
        <v>4066</v>
      </c>
      <c r="H182" s="1" t="s">
        <v>4067</v>
      </c>
      <c r="I182" s="1" t="s">
        <v>5252</v>
      </c>
      <c r="J182" s="1" t="s">
        <v>30</v>
      </c>
      <c r="K182" s="1" t="s">
        <v>5253</v>
      </c>
      <c r="L182" s="1" t="s">
        <v>5253</v>
      </c>
      <c r="M182" s="1" t="s">
        <v>4070</v>
      </c>
      <c r="N182" s="1" t="s">
        <v>4070</v>
      </c>
      <c r="O182" s="1" t="s">
        <v>4071</v>
      </c>
      <c r="P182" s="1" t="s">
        <v>4072</v>
      </c>
      <c r="Q182" s="1" t="s">
        <v>4073</v>
      </c>
      <c r="R182" s="1" t="s">
        <v>5254</v>
      </c>
      <c r="S182" s="1" t="s">
        <v>4075</v>
      </c>
      <c r="T182" s="1" t="s">
        <v>4076</v>
      </c>
      <c r="U182" s="1" t="s">
        <v>4008</v>
      </c>
      <c r="V182" s="1" t="s">
        <v>4453</v>
      </c>
    </row>
    <row r="183" s="1" customFormat="1" spans="1:22">
      <c r="A183" s="3">
        <v>999226184061413</v>
      </c>
      <c r="B183" s="1" t="s">
        <v>5225</v>
      </c>
      <c r="C183" s="1" t="s">
        <v>5255</v>
      </c>
      <c r="D183" s="1" t="s">
        <v>5113</v>
      </c>
      <c r="E183" s="1" t="s">
        <v>5256</v>
      </c>
      <c r="F183" s="1" t="s">
        <v>4092</v>
      </c>
      <c r="G183" s="1" t="s">
        <v>4066</v>
      </c>
      <c r="H183" s="1" t="s">
        <v>4067</v>
      </c>
      <c r="I183" s="1" t="s">
        <v>5257</v>
      </c>
      <c r="J183" s="1" t="s">
        <v>30</v>
      </c>
      <c r="K183" s="1" t="s">
        <v>5258</v>
      </c>
      <c r="L183" s="1" t="s">
        <v>5258</v>
      </c>
      <c r="M183" s="1" t="s">
        <v>4070</v>
      </c>
      <c r="N183" s="1" t="s">
        <v>4070</v>
      </c>
      <c r="O183" s="1" t="s">
        <v>4071</v>
      </c>
      <c r="P183" s="1" t="s">
        <v>4072</v>
      </c>
      <c r="Q183" s="1" t="s">
        <v>4073</v>
      </c>
      <c r="R183" s="1" t="s">
        <v>5259</v>
      </c>
      <c r="S183" s="1" t="s">
        <v>4075</v>
      </c>
      <c r="T183" s="1" t="s">
        <v>4076</v>
      </c>
      <c r="U183" s="1" t="s">
        <v>4114</v>
      </c>
      <c r="V183" s="1" t="s">
        <v>4115</v>
      </c>
    </row>
    <row r="184" s="1" customFormat="1" spans="1:22">
      <c r="A184" s="3">
        <v>999226185817764</v>
      </c>
      <c r="B184" s="1" t="s">
        <v>5225</v>
      </c>
      <c r="C184" s="1" t="s">
        <v>5260</v>
      </c>
      <c r="D184" s="1" t="s">
        <v>5261</v>
      </c>
      <c r="E184" s="1" t="s">
        <v>5262</v>
      </c>
      <c r="F184" s="1" t="s">
        <v>4065</v>
      </c>
      <c r="G184" s="1" t="s">
        <v>4092</v>
      </c>
      <c r="H184" s="1" t="s">
        <v>4067</v>
      </c>
      <c r="I184" s="1" t="s">
        <v>5263</v>
      </c>
      <c r="J184" s="1" t="s">
        <v>30</v>
      </c>
      <c r="K184" s="1" t="s">
        <v>5264</v>
      </c>
      <c r="L184" s="1" t="s">
        <v>5264</v>
      </c>
      <c r="M184" s="1" t="s">
        <v>4070</v>
      </c>
      <c r="N184" s="1" t="s">
        <v>4070</v>
      </c>
      <c r="O184" s="1" t="s">
        <v>4071</v>
      </c>
      <c r="P184" s="1" t="s">
        <v>4072</v>
      </c>
      <c r="Q184" s="1" t="s">
        <v>4073</v>
      </c>
      <c r="R184" s="1" t="s">
        <v>5265</v>
      </c>
      <c r="S184" s="1" t="s">
        <v>4075</v>
      </c>
      <c r="T184" s="1" t="s">
        <v>4076</v>
      </c>
      <c r="U184" s="1" t="s">
        <v>4008</v>
      </c>
      <c r="V184" s="1" t="s">
        <v>4247</v>
      </c>
    </row>
    <row r="185" s="1" customFormat="1" spans="1:22">
      <c r="A185" s="3">
        <v>999226187004537</v>
      </c>
      <c r="B185" s="1" t="s">
        <v>5225</v>
      </c>
      <c r="C185" s="1" t="s">
        <v>5266</v>
      </c>
      <c r="D185" s="1" t="s">
        <v>5267</v>
      </c>
      <c r="E185" s="1" t="s">
        <v>5268</v>
      </c>
      <c r="F185" s="1" t="s">
        <v>4101</v>
      </c>
      <c r="G185" s="1" t="s">
        <v>4066</v>
      </c>
      <c r="H185" s="1" t="s">
        <v>4067</v>
      </c>
      <c r="I185" s="1" t="s">
        <v>5269</v>
      </c>
      <c r="J185" s="1" t="s">
        <v>30</v>
      </c>
      <c r="K185" s="1" t="s">
        <v>5270</v>
      </c>
      <c r="L185" s="1" t="s">
        <v>5270</v>
      </c>
      <c r="M185" s="1" t="s">
        <v>4070</v>
      </c>
      <c r="N185" s="1" t="s">
        <v>4070</v>
      </c>
      <c r="O185" s="1" t="s">
        <v>4071</v>
      </c>
      <c r="P185" s="1" t="s">
        <v>4072</v>
      </c>
      <c r="Q185" s="1" t="s">
        <v>4073</v>
      </c>
      <c r="R185" s="1" t="s">
        <v>5271</v>
      </c>
      <c r="S185" s="1" t="s">
        <v>4075</v>
      </c>
      <c r="T185" s="1" t="s">
        <v>4076</v>
      </c>
      <c r="U185" s="1" t="s">
        <v>4008</v>
      </c>
      <c r="V185" s="1" t="s">
        <v>4466</v>
      </c>
    </row>
    <row r="186" s="1" customFormat="1" spans="1:22">
      <c r="A186" s="3">
        <v>999226188240242</v>
      </c>
      <c r="B186" s="1" t="s">
        <v>5225</v>
      </c>
      <c r="C186" s="1" t="s">
        <v>5272</v>
      </c>
      <c r="D186" s="1" t="s">
        <v>5273</v>
      </c>
      <c r="E186" s="1" t="s">
        <v>5274</v>
      </c>
      <c r="F186" s="1" t="s">
        <v>4120</v>
      </c>
      <c r="G186" s="1" t="s">
        <v>4092</v>
      </c>
      <c r="H186" s="1" t="s">
        <v>4067</v>
      </c>
      <c r="I186" s="1" t="s">
        <v>5275</v>
      </c>
      <c r="J186" s="1" t="s">
        <v>30</v>
      </c>
      <c r="K186" s="1" t="s">
        <v>5276</v>
      </c>
      <c r="L186" s="1" t="s">
        <v>5276</v>
      </c>
      <c r="M186" s="1" t="s">
        <v>4070</v>
      </c>
      <c r="N186" s="1" t="s">
        <v>4070</v>
      </c>
      <c r="O186" s="1" t="s">
        <v>4071</v>
      </c>
      <c r="P186" s="1" t="s">
        <v>4072</v>
      </c>
      <c r="Q186" s="1" t="s">
        <v>4073</v>
      </c>
      <c r="R186" s="1" t="s">
        <v>5277</v>
      </c>
      <c r="S186" s="1" t="s">
        <v>4075</v>
      </c>
      <c r="T186" s="1" t="s">
        <v>4076</v>
      </c>
      <c r="U186" s="1" t="s">
        <v>4008</v>
      </c>
      <c r="V186" s="1" t="s">
        <v>4303</v>
      </c>
    </row>
    <row r="187" s="1" customFormat="1" spans="1:22">
      <c r="A187" s="3">
        <v>999226190067318</v>
      </c>
      <c r="B187" s="1" t="s">
        <v>5225</v>
      </c>
      <c r="C187" s="1" t="s">
        <v>5278</v>
      </c>
      <c r="D187" s="1" t="s">
        <v>5279</v>
      </c>
      <c r="E187" s="1" t="s">
        <v>5280</v>
      </c>
      <c r="F187" s="1" t="s">
        <v>4065</v>
      </c>
      <c r="G187" s="1" t="s">
        <v>4101</v>
      </c>
      <c r="H187" s="1" t="s">
        <v>4067</v>
      </c>
      <c r="I187" s="1" t="s">
        <v>5281</v>
      </c>
      <c r="J187" s="1" t="s">
        <v>30</v>
      </c>
      <c r="K187" s="1" t="s">
        <v>5282</v>
      </c>
      <c r="L187" s="1" t="s">
        <v>5282</v>
      </c>
      <c r="M187" s="1" t="s">
        <v>4070</v>
      </c>
      <c r="N187" s="1" t="s">
        <v>4070</v>
      </c>
      <c r="O187" s="1" t="s">
        <v>4071</v>
      </c>
      <c r="P187" s="1" t="s">
        <v>4072</v>
      </c>
      <c r="Q187" s="1" t="s">
        <v>4073</v>
      </c>
      <c r="R187" s="1" t="s">
        <v>5283</v>
      </c>
      <c r="S187" s="1" t="s">
        <v>4075</v>
      </c>
      <c r="T187" s="1" t="s">
        <v>4076</v>
      </c>
      <c r="U187" s="1" t="s">
        <v>4008</v>
      </c>
      <c r="V187" s="1" t="s">
        <v>4915</v>
      </c>
    </row>
    <row r="188" s="1" customFormat="1" spans="1:22">
      <c r="A188" s="3">
        <v>999226190982182</v>
      </c>
      <c r="B188" s="1" t="s">
        <v>5225</v>
      </c>
      <c r="C188" s="1" t="s">
        <v>5284</v>
      </c>
      <c r="D188" s="1" t="s">
        <v>5285</v>
      </c>
      <c r="E188" s="1" t="s">
        <v>5286</v>
      </c>
      <c r="F188" s="1" t="s">
        <v>4120</v>
      </c>
      <c r="G188" s="1" t="s">
        <v>4066</v>
      </c>
      <c r="H188" s="1" t="s">
        <v>4067</v>
      </c>
      <c r="I188" s="1" t="s">
        <v>5287</v>
      </c>
      <c r="J188" s="1" t="s">
        <v>30</v>
      </c>
      <c r="K188" s="1" t="s">
        <v>5288</v>
      </c>
      <c r="L188" s="1" t="s">
        <v>5288</v>
      </c>
      <c r="M188" s="1" t="s">
        <v>4070</v>
      </c>
      <c r="N188" s="1" t="s">
        <v>4070</v>
      </c>
      <c r="O188" s="1" t="s">
        <v>4071</v>
      </c>
      <c r="P188" s="1" t="s">
        <v>4072</v>
      </c>
      <c r="Q188" s="1" t="s">
        <v>4073</v>
      </c>
      <c r="R188" s="1" t="s">
        <v>5289</v>
      </c>
      <c r="S188" s="1" t="s">
        <v>4075</v>
      </c>
      <c r="T188" s="1" t="s">
        <v>4076</v>
      </c>
      <c r="U188" s="1" t="s">
        <v>4008</v>
      </c>
      <c r="V188" s="1" t="s">
        <v>5290</v>
      </c>
    </row>
    <row r="189" s="1" customFormat="1" spans="1:22">
      <c r="A189" s="3">
        <v>999226192279288</v>
      </c>
      <c r="B189" s="1" t="s">
        <v>5225</v>
      </c>
      <c r="C189" s="1" t="s">
        <v>5291</v>
      </c>
      <c r="D189" s="1" t="s">
        <v>5292</v>
      </c>
      <c r="E189" s="1" t="s">
        <v>5293</v>
      </c>
      <c r="F189" s="1" t="s">
        <v>4092</v>
      </c>
      <c r="G189" s="1" t="s">
        <v>4101</v>
      </c>
      <c r="H189" s="1" t="s">
        <v>4067</v>
      </c>
      <c r="I189" s="1" t="s">
        <v>5294</v>
      </c>
      <c r="J189" s="1" t="s">
        <v>30</v>
      </c>
      <c r="K189" s="1" t="s">
        <v>5295</v>
      </c>
      <c r="L189" s="1" t="s">
        <v>5295</v>
      </c>
      <c r="M189" s="1" t="s">
        <v>4070</v>
      </c>
      <c r="N189" s="1" t="s">
        <v>4070</v>
      </c>
      <c r="O189" s="1" t="s">
        <v>4071</v>
      </c>
      <c r="P189" s="1" t="s">
        <v>4072</v>
      </c>
      <c r="Q189" s="1" t="s">
        <v>4073</v>
      </c>
      <c r="R189" s="1" t="s">
        <v>5296</v>
      </c>
      <c r="S189" s="1" t="s">
        <v>4075</v>
      </c>
      <c r="T189" s="1" t="s">
        <v>4076</v>
      </c>
      <c r="U189" s="1" t="s">
        <v>4008</v>
      </c>
      <c r="V189" s="1" t="s">
        <v>4115</v>
      </c>
    </row>
    <row r="190" s="1" customFormat="1" spans="1:22">
      <c r="A190" s="3">
        <v>999226194778397</v>
      </c>
      <c r="B190" s="1" t="s">
        <v>5225</v>
      </c>
      <c r="C190" s="1" t="s">
        <v>5297</v>
      </c>
      <c r="D190" s="1" t="s">
        <v>5298</v>
      </c>
      <c r="E190" s="1" t="s">
        <v>5299</v>
      </c>
      <c r="F190" s="1" t="s">
        <v>4082</v>
      </c>
      <c r="G190" s="1" t="s">
        <v>4065</v>
      </c>
      <c r="H190" s="1" t="s">
        <v>4067</v>
      </c>
      <c r="I190" s="1" t="s">
        <v>5300</v>
      </c>
      <c r="J190" s="1" t="s">
        <v>30</v>
      </c>
      <c r="K190" s="1" t="s">
        <v>5301</v>
      </c>
      <c r="L190" s="1" t="s">
        <v>5301</v>
      </c>
      <c r="M190" s="1" t="s">
        <v>4070</v>
      </c>
      <c r="N190" s="1" t="s">
        <v>4070</v>
      </c>
      <c r="O190" s="1" t="s">
        <v>4071</v>
      </c>
      <c r="P190" s="1" t="s">
        <v>4072</v>
      </c>
      <c r="Q190" s="1" t="s">
        <v>4073</v>
      </c>
      <c r="R190" s="1" t="s">
        <v>5302</v>
      </c>
      <c r="S190" s="1" t="s">
        <v>4075</v>
      </c>
      <c r="T190" s="1" t="s">
        <v>4076</v>
      </c>
      <c r="U190" s="1" t="s">
        <v>4008</v>
      </c>
      <c r="V190" s="1" t="s">
        <v>4923</v>
      </c>
    </row>
    <row r="191" s="1" customFormat="1" spans="1:22">
      <c r="A191" s="3">
        <v>999226196002643</v>
      </c>
      <c r="B191" s="1" t="s">
        <v>5303</v>
      </c>
      <c r="C191" s="1" t="s">
        <v>5304</v>
      </c>
      <c r="D191" s="1" t="s">
        <v>5305</v>
      </c>
      <c r="E191" s="1" t="s">
        <v>5306</v>
      </c>
      <c r="F191" s="1" t="s">
        <v>4202</v>
      </c>
      <c r="G191" s="1" t="s">
        <v>4092</v>
      </c>
      <c r="H191" s="1" t="s">
        <v>4067</v>
      </c>
      <c r="I191" s="1" t="s">
        <v>5307</v>
      </c>
      <c r="J191" s="1" t="s">
        <v>30</v>
      </c>
      <c r="K191" s="1" t="s">
        <v>5308</v>
      </c>
      <c r="L191" s="1" t="s">
        <v>5308</v>
      </c>
      <c r="M191" s="1" t="s">
        <v>4070</v>
      </c>
      <c r="N191" s="1" t="s">
        <v>4070</v>
      </c>
      <c r="O191" s="1" t="s">
        <v>4071</v>
      </c>
      <c r="P191" s="1" t="s">
        <v>4072</v>
      </c>
      <c r="Q191" s="1" t="s">
        <v>4073</v>
      </c>
      <c r="R191" s="1" t="s">
        <v>5309</v>
      </c>
      <c r="S191" s="1" t="s">
        <v>4075</v>
      </c>
      <c r="T191" s="1" t="s">
        <v>4076</v>
      </c>
      <c r="U191" s="1" t="s">
        <v>4114</v>
      </c>
      <c r="V191" s="1" t="s">
        <v>4115</v>
      </c>
    </row>
    <row r="192" s="1" customFormat="1" spans="1:22">
      <c r="A192" s="3">
        <v>999226195999159</v>
      </c>
      <c r="B192" s="1" t="s">
        <v>5303</v>
      </c>
      <c r="C192" s="1" t="s">
        <v>5310</v>
      </c>
      <c r="D192" s="1" t="s">
        <v>5311</v>
      </c>
      <c r="E192" s="1" t="s">
        <v>5312</v>
      </c>
      <c r="F192" s="1" t="s">
        <v>4120</v>
      </c>
      <c r="G192" s="1" t="s">
        <v>4065</v>
      </c>
      <c r="H192" s="1" t="s">
        <v>4067</v>
      </c>
      <c r="I192" s="1" t="s">
        <v>5313</v>
      </c>
      <c r="J192" s="1" t="s">
        <v>30</v>
      </c>
      <c r="K192" s="1" t="s">
        <v>5314</v>
      </c>
      <c r="L192" s="1" t="s">
        <v>5314</v>
      </c>
      <c r="M192" s="1" t="s">
        <v>4070</v>
      </c>
      <c r="N192" s="1" t="s">
        <v>4070</v>
      </c>
      <c r="O192" s="1" t="s">
        <v>4071</v>
      </c>
      <c r="P192" s="1" t="s">
        <v>4072</v>
      </c>
      <c r="Q192" s="1" t="s">
        <v>4073</v>
      </c>
      <c r="R192" s="1" t="s">
        <v>5315</v>
      </c>
      <c r="S192" s="1" t="s">
        <v>4075</v>
      </c>
      <c r="T192" s="1" t="s">
        <v>4076</v>
      </c>
      <c r="U192" s="1" t="s">
        <v>4008</v>
      </c>
      <c r="V192" s="1" t="s">
        <v>4651</v>
      </c>
    </row>
    <row r="193" s="1" customFormat="1" spans="1:22">
      <c r="A193" s="3">
        <v>999226196104209</v>
      </c>
      <c r="B193" s="1" t="s">
        <v>5303</v>
      </c>
      <c r="C193" s="1" t="s">
        <v>5316</v>
      </c>
      <c r="D193" s="1" t="s">
        <v>4482</v>
      </c>
      <c r="E193" s="1" t="s">
        <v>5317</v>
      </c>
      <c r="F193" s="1" t="s">
        <v>4120</v>
      </c>
      <c r="G193" s="1" t="s">
        <v>4065</v>
      </c>
      <c r="H193" s="1" t="s">
        <v>4067</v>
      </c>
      <c r="I193" s="1" t="s">
        <v>5318</v>
      </c>
      <c r="J193" s="1" t="s">
        <v>30</v>
      </c>
      <c r="K193" s="1" t="s">
        <v>5319</v>
      </c>
      <c r="L193" s="1" t="s">
        <v>5319</v>
      </c>
      <c r="M193" s="1" t="s">
        <v>4070</v>
      </c>
      <c r="N193" s="1" t="s">
        <v>4070</v>
      </c>
      <c r="O193" s="1" t="s">
        <v>4071</v>
      </c>
      <c r="P193" s="1" t="s">
        <v>4072</v>
      </c>
      <c r="Q193" s="1" t="s">
        <v>4073</v>
      </c>
      <c r="R193" s="1" t="s">
        <v>5320</v>
      </c>
      <c r="S193" s="1" t="s">
        <v>4075</v>
      </c>
      <c r="T193" s="1" t="s">
        <v>4076</v>
      </c>
      <c r="U193" s="1" t="s">
        <v>4008</v>
      </c>
      <c r="V193" s="1" t="s">
        <v>4170</v>
      </c>
    </row>
    <row r="194" s="1" customFormat="1" spans="1:22">
      <c r="A194" s="3">
        <v>26198973528</v>
      </c>
      <c r="B194" s="1" t="s">
        <v>5303</v>
      </c>
      <c r="C194" s="1" t="s">
        <v>5321</v>
      </c>
      <c r="D194" s="1" t="s">
        <v>5322</v>
      </c>
      <c r="E194" s="1" t="s">
        <v>5323</v>
      </c>
      <c r="F194" s="1" t="s">
        <v>4065</v>
      </c>
      <c r="G194" s="1" t="s">
        <v>4092</v>
      </c>
      <c r="H194" s="1" t="s">
        <v>4067</v>
      </c>
      <c r="I194" s="1" t="s">
        <v>5324</v>
      </c>
      <c r="J194" s="1" t="s">
        <v>30</v>
      </c>
      <c r="K194" s="1" t="s">
        <v>5325</v>
      </c>
      <c r="L194" s="1" t="s">
        <v>5325</v>
      </c>
      <c r="M194" s="1" t="s">
        <v>4070</v>
      </c>
      <c r="N194" s="1" t="s">
        <v>4070</v>
      </c>
      <c r="O194" s="1" t="s">
        <v>4071</v>
      </c>
      <c r="P194" s="1" t="s">
        <v>4072</v>
      </c>
      <c r="Q194" s="1" t="s">
        <v>4073</v>
      </c>
      <c r="R194" s="1" t="s">
        <v>5326</v>
      </c>
      <c r="S194" s="1" t="s">
        <v>4075</v>
      </c>
      <c r="T194" s="1" t="s">
        <v>4076</v>
      </c>
      <c r="U194" s="1" t="s">
        <v>4008</v>
      </c>
      <c r="V194" s="1" t="s">
        <v>4170</v>
      </c>
    </row>
    <row r="195" s="1" customFormat="1" spans="1:22">
      <c r="A195" s="3">
        <v>999226201524187</v>
      </c>
      <c r="B195" s="1" t="s">
        <v>5303</v>
      </c>
      <c r="C195" s="1" t="s">
        <v>5327</v>
      </c>
      <c r="D195" s="1" t="s">
        <v>5328</v>
      </c>
      <c r="E195" s="1" t="s">
        <v>5329</v>
      </c>
      <c r="F195" s="1" t="s">
        <v>4065</v>
      </c>
      <c r="G195" s="1" t="s">
        <v>4066</v>
      </c>
      <c r="H195" s="1" t="s">
        <v>4067</v>
      </c>
      <c r="I195" s="1" t="s">
        <v>5330</v>
      </c>
      <c r="J195" s="1" t="s">
        <v>30</v>
      </c>
      <c r="K195" s="1" t="s">
        <v>5331</v>
      </c>
      <c r="L195" s="1" t="s">
        <v>5331</v>
      </c>
      <c r="M195" s="1" t="s">
        <v>4070</v>
      </c>
      <c r="N195" s="1" t="s">
        <v>4070</v>
      </c>
      <c r="O195" s="1" t="s">
        <v>4071</v>
      </c>
      <c r="P195" s="1" t="s">
        <v>4072</v>
      </c>
      <c r="Q195" s="1" t="s">
        <v>4073</v>
      </c>
      <c r="R195" s="1" t="s">
        <v>5332</v>
      </c>
      <c r="S195" s="1" t="s">
        <v>4075</v>
      </c>
      <c r="T195" s="1" t="s">
        <v>4076</v>
      </c>
      <c r="U195" s="1" t="s">
        <v>4008</v>
      </c>
      <c r="V195" s="1" t="s">
        <v>5333</v>
      </c>
    </row>
    <row r="196" s="1" customFormat="1" spans="1:22">
      <c r="A196" s="3">
        <v>999226216432027</v>
      </c>
      <c r="B196" s="1" t="s">
        <v>5334</v>
      </c>
      <c r="C196" s="1" t="s">
        <v>5335</v>
      </c>
      <c r="D196" s="1" t="s">
        <v>5336</v>
      </c>
      <c r="E196" s="1" t="s">
        <v>5337</v>
      </c>
      <c r="F196" s="1" t="s">
        <v>4101</v>
      </c>
      <c r="G196" s="1" t="s">
        <v>4066</v>
      </c>
      <c r="H196" s="1" t="s">
        <v>4067</v>
      </c>
      <c r="I196" s="1" t="s">
        <v>5338</v>
      </c>
      <c r="J196" s="1" t="s">
        <v>30</v>
      </c>
      <c r="K196" s="1" t="s">
        <v>5339</v>
      </c>
      <c r="L196" s="1" t="s">
        <v>5339</v>
      </c>
      <c r="M196" s="1" t="s">
        <v>4070</v>
      </c>
      <c r="N196" s="1" t="s">
        <v>4070</v>
      </c>
      <c r="O196" s="1" t="s">
        <v>4071</v>
      </c>
      <c r="P196" s="1" t="s">
        <v>4072</v>
      </c>
      <c r="Q196" s="1" t="s">
        <v>4073</v>
      </c>
      <c r="R196" s="1" t="s">
        <v>5340</v>
      </c>
      <c r="S196" s="1" t="s">
        <v>4075</v>
      </c>
      <c r="T196" s="1" t="s">
        <v>4076</v>
      </c>
      <c r="U196" s="1" t="s">
        <v>4008</v>
      </c>
      <c r="V196" s="1" t="s">
        <v>4105</v>
      </c>
    </row>
    <row r="197" s="1" customFormat="1" spans="1:22">
      <c r="A197" s="3">
        <v>999226216670207</v>
      </c>
      <c r="B197" s="1" t="s">
        <v>5334</v>
      </c>
      <c r="C197" s="1" t="s">
        <v>5341</v>
      </c>
      <c r="D197" s="1" t="s">
        <v>5342</v>
      </c>
      <c r="E197" s="1" t="s">
        <v>5343</v>
      </c>
      <c r="F197" s="1" t="s">
        <v>4065</v>
      </c>
      <c r="G197" s="1" t="s">
        <v>4092</v>
      </c>
      <c r="H197" s="1" t="s">
        <v>4067</v>
      </c>
      <c r="I197" s="1" t="s">
        <v>5344</v>
      </c>
      <c r="J197" s="1" t="s">
        <v>30</v>
      </c>
      <c r="K197" s="1" t="s">
        <v>5345</v>
      </c>
      <c r="L197" s="1" t="s">
        <v>5345</v>
      </c>
      <c r="M197" s="1" t="s">
        <v>4070</v>
      </c>
      <c r="N197" s="1" t="s">
        <v>4070</v>
      </c>
      <c r="O197" s="1" t="s">
        <v>4071</v>
      </c>
      <c r="P197" s="1" t="s">
        <v>4072</v>
      </c>
      <c r="Q197" s="1" t="s">
        <v>4073</v>
      </c>
      <c r="R197" s="1" t="s">
        <v>5346</v>
      </c>
      <c r="S197" s="1" t="s">
        <v>4075</v>
      </c>
      <c r="T197" s="1" t="s">
        <v>4076</v>
      </c>
      <c r="U197" s="1" t="s">
        <v>4008</v>
      </c>
      <c r="V197" s="1" t="s">
        <v>4115</v>
      </c>
    </row>
    <row r="198" s="1" customFormat="1" spans="1:22">
      <c r="A198" s="3">
        <v>999226217542250</v>
      </c>
      <c r="B198" s="1" t="s">
        <v>5334</v>
      </c>
      <c r="C198" s="1" t="s">
        <v>5347</v>
      </c>
      <c r="D198" s="1" t="s">
        <v>5348</v>
      </c>
      <c r="E198" s="1" t="s">
        <v>5349</v>
      </c>
      <c r="F198" s="1" t="s">
        <v>4120</v>
      </c>
      <c r="G198" s="1" t="s">
        <v>4065</v>
      </c>
      <c r="H198" s="1" t="s">
        <v>4067</v>
      </c>
      <c r="I198" s="1" t="s">
        <v>5350</v>
      </c>
      <c r="J198" s="1" t="s">
        <v>30</v>
      </c>
      <c r="K198" s="1" t="s">
        <v>5351</v>
      </c>
      <c r="L198" s="1" t="s">
        <v>5351</v>
      </c>
      <c r="M198" s="1" t="s">
        <v>4070</v>
      </c>
      <c r="N198" s="1" t="s">
        <v>4070</v>
      </c>
      <c r="O198" s="1" t="s">
        <v>4071</v>
      </c>
      <c r="P198" s="1" t="s">
        <v>4072</v>
      </c>
      <c r="Q198" s="1" t="s">
        <v>4073</v>
      </c>
      <c r="R198" s="1" t="s">
        <v>5352</v>
      </c>
      <c r="S198" s="1" t="s">
        <v>4075</v>
      </c>
      <c r="T198" s="1" t="s">
        <v>4076</v>
      </c>
      <c r="U198" s="1" t="s">
        <v>4008</v>
      </c>
      <c r="V198" s="1" t="s">
        <v>4247</v>
      </c>
    </row>
    <row r="199" s="1" customFormat="1" spans="1:22">
      <c r="A199" s="3">
        <v>999226217615611</v>
      </c>
      <c r="B199" s="1" t="s">
        <v>5334</v>
      </c>
      <c r="C199" s="1" t="s">
        <v>5353</v>
      </c>
      <c r="D199" s="1" t="s">
        <v>5354</v>
      </c>
      <c r="E199" s="1" t="s">
        <v>5355</v>
      </c>
      <c r="F199" s="1" t="s">
        <v>4092</v>
      </c>
      <c r="G199" s="1" t="s">
        <v>4101</v>
      </c>
      <c r="H199" s="1" t="s">
        <v>4067</v>
      </c>
      <c r="I199" s="1" t="s">
        <v>5356</v>
      </c>
      <c r="J199" s="1" t="s">
        <v>30</v>
      </c>
      <c r="K199" s="1" t="s">
        <v>5357</v>
      </c>
      <c r="L199" s="1" t="s">
        <v>5357</v>
      </c>
      <c r="M199" s="1" t="s">
        <v>4070</v>
      </c>
      <c r="N199" s="1" t="s">
        <v>4070</v>
      </c>
      <c r="O199" s="1" t="s">
        <v>4071</v>
      </c>
      <c r="P199" s="1" t="s">
        <v>4072</v>
      </c>
      <c r="Q199" s="1" t="s">
        <v>4073</v>
      </c>
      <c r="R199" s="1" t="s">
        <v>5358</v>
      </c>
      <c r="S199" s="1" t="s">
        <v>4075</v>
      </c>
      <c r="T199" s="1" t="s">
        <v>4076</v>
      </c>
      <c r="U199" s="1" t="s">
        <v>4008</v>
      </c>
      <c r="V199" s="1" t="s">
        <v>5290</v>
      </c>
    </row>
    <row r="200" s="1" customFormat="1" spans="1:22">
      <c r="A200" s="3">
        <v>999226218999684</v>
      </c>
      <c r="B200" s="1" t="s">
        <v>5334</v>
      </c>
      <c r="C200" s="1" t="s">
        <v>5359</v>
      </c>
      <c r="D200" s="1" t="s">
        <v>5008</v>
      </c>
      <c r="E200" s="1" t="s">
        <v>5360</v>
      </c>
      <c r="F200" s="1" t="s">
        <v>4082</v>
      </c>
      <c r="G200" s="1" t="s">
        <v>4101</v>
      </c>
      <c r="H200" s="1" t="s">
        <v>4067</v>
      </c>
      <c r="I200" s="1" t="s">
        <v>5361</v>
      </c>
      <c r="J200" s="1" t="s">
        <v>30</v>
      </c>
      <c r="K200" s="1" t="s">
        <v>5362</v>
      </c>
      <c r="L200" s="1" t="s">
        <v>5362</v>
      </c>
      <c r="M200" s="1" t="s">
        <v>4070</v>
      </c>
      <c r="N200" s="1" t="s">
        <v>4070</v>
      </c>
      <c r="O200" s="1" t="s">
        <v>4071</v>
      </c>
      <c r="P200" s="1" t="s">
        <v>4072</v>
      </c>
      <c r="Q200" s="1" t="s">
        <v>4073</v>
      </c>
      <c r="R200" s="1" t="s">
        <v>5363</v>
      </c>
      <c r="S200" s="1" t="s">
        <v>4075</v>
      </c>
      <c r="T200" s="1" t="s">
        <v>4076</v>
      </c>
      <c r="U200" s="1" t="s">
        <v>4008</v>
      </c>
      <c r="V200" s="1" t="s">
        <v>4140</v>
      </c>
    </row>
    <row r="201" s="1" customFormat="1" spans="1:22">
      <c r="A201" s="3">
        <v>999226219586328</v>
      </c>
      <c r="B201" s="1" t="s">
        <v>5334</v>
      </c>
      <c r="C201" s="1" t="s">
        <v>5364</v>
      </c>
      <c r="D201" s="1" t="s">
        <v>5365</v>
      </c>
      <c r="E201" s="1" t="s">
        <v>5366</v>
      </c>
      <c r="F201" s="1" t="s">
        <v>4202</v>
      </c>
      <c r="G201" s="1" t="s">
        <v>4065</v>
      </c>
      <c r="H201" s="1" t="s">
        <v>4067</v>
      </c>
      <c r="I201" s="1" t="s">
        <v>5367</v>
      </c>
      <c r="J201" s="1" t="s">
        <v>30</v>
      </c>
      <c r="K201" s="1" t="s">
        <v>5368</v>
      </c>
      <c r="L201" s="1" t="s">
        <v>5368</v>
      </c>
      <c r="M201" s="1" t="s">
        <v>4070</v>
      </c>
      <c r="N201" s="1" t="s">
        <v>4070</v>
      </c>
      <c r="O201" s="1" t="s">
        <v>4071</v>
      </c>
      <c r="P201" s="1" t="s">
        <v>4072</v>
      </c>
      <c r="Q201" s="1" t="s">
        <v>4073</v>
      </c>
      <c r="R201" s="1" t="s">
        <v>5369</v>
      </c>
      <c r="S201" s="1" t="s">
        <v>4075</v>
      </c>
      <c r="T201" s="1" t="s">
        <v>4076</v>
      </c>
      <c r="U201" s="1" t="s">
        <v>4008</v>
      </c>
      <c r="V201" s="1" t="s">
        <v>4386</v>
      </c>
    </row>
    <row r="202" s="1" customFormat="1" spans="1:22">
      <c r="A202" s="3">
        <v>999226219768368</v>
      </c>
      <c r="B202" s="1" t="s">
        <v>5334</v>
      </c>
      <c r="C202" s="1" t="s">
        <v>5370</v>
      </c>
      <c r="D202" s="1" t="s">
        <v>5371</v>
      </c>
      <c r="E202" s="1" t="s">
        <v>5372</v>
      </c>
      <c r="F202" s="1" t="s">
        <v>4065</v>
      </c>
      <c r="G202" s="1" t="s">
        <v>4101</v>
      </c>
      <c r="H202" s="1" t="s">
        <v>4067</v>
      </c>
      <c r="I202" s="1" t="s">
        <v>5373</v>
      </c>
      <c r="J202" s="1" t="s">
        <v>30</v>
      </c>
      <c r="K202" s="1" t="s">
        <v>5374</v>
      </c>
      <c r="L202" s="1" t="s">
        <v>5374</v>
      </c>
      <c r="M202" s="1" t="s">
        <v>4070</v>
      </c>
      <c r="N202" s="1" t="s">
        <v>4070</v>
      </c>
      <c r="O202" s="1" t="s">
        <v>4071</v>
      </c>
      <c r="P202" s="1" t="s">
        <v>4072</v>
      </c>
      <c r="Q202" s="1" t="s">
        <v>4073</v>
      </c>
      <c r="R202" s="1" t="s">
        <v>5375</v>
      </c>
      <c r="S202" s="1" t="s">
        <v>4075</v>
      </c>
      <c r="T202" s="1" t="s">
        <v>4076</v>
      </c>
      <c r="U202" s="1" t="s">
        <v>4008</v>
      </c>
      <c r="V202" s="1" t="s">
        <v>4115</v>
      </c>
    </row>
    <row r="203" s="1" customFormat="1" spans="1:22">
      <c r="A203" s="3">
        <v>999226222111275</v>
      </c>
      <c r="B203" s="1" t="s">
        <v>5334</v>
      </c>
      <c r="C203" s="1" t="s">
        <v>5376</v>
      </c>
      <c r="D203" s="1" t="s">
        <v>5261</v>
      </c>
      <c r="E203" s="1" t="s">
        <v>5377</v>
      </c>
      <c r="F203" s="1" t="s">
        <v>4065</v>
      </c>
      <c r="G203" s="1" t="s">
        <v>4101</v>
      </c>
      <c r="H203" s="1" t="s">
        <v>4067</v>
      </c>
      <c r="I203" s="1" t="s">
        <v>5378</v>
      </c>
      <c r="J203" s="1" t="s">
        <v>30</v>
      </c>
      <c r="K203" s="1" t="s">
        <v>5379</v>
      </c>
      <c r="L203" s="1" t="s">
        <v>5379</v>
      </c>
      <c r="M203" s="1" t="s">
        <v>4070</v>
      </c>
      <c r="N203" s="1" t="s">
        <v>4070</v>
      </c>
      <c r="O203" s="1" t="s">
        <v>4071</v>
      </c>
      <c r="P203" s="1" t="s">
        <v>4072</v>
      </c>
      <c r="Q203" s="1" t="s">
        <v>4073</v>
      </c>
      <c r="R203" s="1" t="s">
        <v>5380</v>
      </c>
      <c r="S203" s="1" t="s">
        <v>4075</v>
      </c>
      <c r="T203" s="1" t="s">
        <v>4076</v>
      </c>
      <c r="U203" s="1" t="s">
        <v>4008</v>
      </c>
      <c r="V203" s="1" t="s">
        <v>4247</v>
      </c>
    </row>
    <row r="204" s="1" customFormat="1" spans="1:22">
      <c r="A204" s="3">
        <v>999226222472604</v>
      </c>
      <c r="B204" s="1" t="s">
        <v>5334</v>
      </c>
      <c r="C204" s="1" t="s">
        <v>5381</v>
      </c>
      <c r="D204" s="1" t="s">
        <v>5382</v>
      </c>
      <c r="E204" s="1" t="s">
        <v>5383</v>
      </c>
      <c r="F204" s="1" t="s">
        <v>4202</v>
      </c>
      <c r="G204" s="1" t="s">
        <v>4092</v>
      </c>
      <c r="H204" s="1" t="s">
        <v>4067</v>
      </c>
      <c r="I204" s="1" t="s">
        <v>5384</v>
      </c>
      <c r="J204" s="1" t="s">
        <v>30</v>
      </c>
      <c r="K204" s="1" t="s">
        <v>5385</v>
      </c>
      <c r="L204" s="1" t="s">
        <v>5385</v>
      </c>
      <c r="M204" s="1" t="s">
        <v>4070</v>
      </c>
      <c r="N204" s="1" t="s">
        <v>4070</v>
      </c>
      <c r="O204" s="1" t="s">
        <v>4071</v>
      </c>
      <c r="P204" s="1" t="s">
        <v>4072</v>
      </c>
      <c r="Q204" s="1" t="s">
        <v>4073</v>
      </c>
      <c r="R204" s="1" t="s">
        <v>5386</v>
      </c>
      <c r="S204" s="1" t="s">
        <v>4075</v>
      </c>
      <c r="T204" s="1" t="s">
        <v>4076</v>
      </c>
      <c r="U204" s="1" t="s">
        <v>4008</v>
      </c>
      <c r="V204" s="1" t="s">
        <v>4534</v>
      </c>
    </row>
    <row r="205" s="1" customFormat="1" spans="1:22">
      <c r="A205" s="3">
        <v>999226222752025</v>
      </c>
      <c r="B205" s="1" t="s">
        <v>5334</v>
      </c>
      <c r="C205" s="1" t="s">
        <v>5387</v>
      </c>
      <c r="D205" s="1" t="s">
        <v>5388</v>
      </c>
      <c r="E205" s="1" t="s">
        <v>5389</v>
      </c>
      <c r="F205" s="1" t="s">
        <v>4202</v>
      </c>
      <c r="G205" s="1" t="s">
        <v>4065</v>
      </c>
      <c r="H205" s="1" t="s">
        <v>4067</v>
      </c>
      <c r="I205" s="1" t="s">
        <v>5390</v>
      </c>
      <c r="J205" s="1" t="s">
        <v>30</v>
      </c>
      <c r="K205" s="1" t="s">
        <v>5391</v>
      </c>
      <c r="L205" s="1" t="s">
        <v>5391</v>
      </c>
      <c r="M205" s="1" t="s">
        <v>4070</v>
      </c>
      <c r="N205" s="1" t="s">
        <v>4070</v>
      </c>
      <c r="O205" s="1" t="s">
        <v>4071</v>
      </c>
      <c r="P205" s="1" t="s">
        <v>4072</v>
      </c>
      <c r="Q205" s="1" t="s">
        <v>4073</v>
      </c>
      <c r="R205" s="1" t="s">
        <v>5392</v>
      </c>
      <c r="S205" s="1" t="s">
        <v>4075</v>
      </c>
      <c r="T205" s="1" t="s">
        <v>4076</v>
      </c>
      <c r="U205" s="1" t="s">
        <v>4008</v>
      </c>
      <c r="V205" s="1" t="s">
        <v>4115</v>
      </c>
    </row>
    <row r="206" s="1" customFormat="1" spans="1:22">
      <c r="A206" s="3">
        <v>999226223490866</v>
      </c>
      <c r="B206" s="1" t="s">
        <v>5334</v>
      </c>
      <c r="C206" s="1" t="s">
        <v>5393</v>
      </c>
      <c r="D206" s="1" t="s">
        <v>5394</v>
      </c>
      <c r="E206" s="1" t="s">
        <v>5395</v>
      </c>
      <c r="F206" s="1" t="s">
        <v>4065</v>
      </c>
      <c r="G206" s="1" t="s">
        <v>4092</v>
      </c>
      <c r="H206" s="1" t="s">
        <v>4067</v>
      </c>
      <c r="I206" s="1" t="s">
        <v>5396</v>
      </c>
      <c r="J206" s="1" t="s">
        <v>30</v>
      </c>
      <c r="K206" s="1" t="s">
        <v>5397</v>
      </c>
      <c r="L206" s="1" t="s">
        <v>5397</v>
      </c>
      <c r="M206" s="1" t="s">
        <v>4070</v>
      </c>
      <c r="N206" s="1" t="s">
        <v>4070</v>
      </c>
      <c r="O206" s="1" t="s">
        <v>4071</v>
      </c>
      <c r="P206" s="1" t="s">
        <v>4072</v>
      </c>
      <c r="Q206" s="1" t="s">
        <v>4073</v>
      </c>
      <c r="R206" s="1" t="s">
        <v>5398</v>
      </c>
      <c r="S206" s="1" t="s">
        <v>4075</v>
      </c>
      <c r="T206" s="1" t="s">
        <v>4076</v>
      </c>
      <c r="U206" s="1" t="s">
        <v>4008</v>
      </c>
      <c r="V206" s="1" t="s">
        <v>4115</v>
      </c>
    </row>
    <row r="207" s="1" customFormat="1" spans="1:22">
      <c r="A207" s="3">
        <v>999226264173264</v>
      </c>
      <c r="B207" s="1" t="s">
        <v>5334</v>
      </c>
      <c r="C207" s="1" t="s">
        <v>5399</v>
      </c>
      <c r="D207" s="1" t="s">
        <v>5400</v>
      </c>
      <c r="E207" s="1" t="s">
        <v>5401</v>
      </c>
      <c r="F207" s="1" t="s">
        <v>4110</v>
      </c>
      <c r="G207" s="1" t="s">
        <v>4092</v>
      </c>
      <c r="H207" s="1" t="s">
        <v>4067</v>
      </c>
      <c r="I207" s="1" t="s">
        <v>5402</v>
      </c>
      <c r="J207" s="1" t="s">
        <v>30</v>
      </c>
      <c r="K207" s="1" t="s">
        <v>5403</v>
      </c>
      <c r="L207" s="1" t="s">
        <v>5403</v>
      </c>
      <c r="M207" s="1" t="s">
        <v>4070</v>
      </c>
      <c r="N207" s="1" t="s">
        <v>4070</v>
      </c>
      <c r="O207" s="1" t="s">
        <v>4071</v>
      </c>
      <c r="P207" s="1" t="s">
        <v>4072</v>
      </c>
      <c r="Q207" s="1" t="s">
        <v>4073</v>
      </c>
      <c r="R207" s="1" t="s">
        <v>5404</v>
      </c>
      <c r="S207" s="1" t="s">
        <v>4075</v>
      </c>
      <c r="T207" s="1" t="s">
        <v>4076</v>
      </c>
      <c r="U207" s="1" t="s">
        <v>4008</v>
      </c>
      <c r="V207" s="1" t="s">
        <v>4124</v>
      </c>
    </row>
    <row r="208" s="1" customFormat="1" spans="1:22">
      <c r="A208" s="3">
        <v>999226264199552</v>
      </c>
      <c r="B208" s="1" t="s">
        <v>5334</v>
      </c>
      <c r="C208" s="1" t="s">
        <v>5405</v>
      </c>
      <c r="D208" s="1" t="s">
        <v>5400</v>
      </c>
      <c r="E208" s="1" t="s">
        <v>5406</v>
      </c>
      <c r="F208" s="1" t="s">
        <v>4110</v>
      </c>
      <c r="G208" s="1" t="s">
        <v>4092</v>
      </c>
      <c r="H208" s="1" t="s">
        <v>4067</v>
      </c>
      <c r="I208" s="1" t="s">
        <v>5402</v>
      </c>
      <c r="J208" s="1" t="s">
        <v>30</v>
      </c>
      <c r="K208" s="1" t="s">
        <v>5403</v>
      </c>
      <c r="L208" s="1" t="s">
        <v>5403</v>
      </c>
      <c r="M208" s="1" t="s">
        <v>4070</v>
      </c>
      <c r="N208" s="1" t="s">
        <v>4070</v>
      </c>
      <c r="O208" s="1" t="s">
        <v>4071</v>
      </c>
      <c r="P208" s="1" t="s">
        <v>4072</v>
      </c>
      <c r="Q208" s="1" t="s">
        <v>4073</v>
      </c>
      <c r="R208" s="1" t="s">
        <v>5407</v>
      </c>
      <c r="S208" s="1" t="s">
        <v>4075</v>
      </c>
      <c r="T208" s="1" t="s">
        <v>4076</v>
      </c>
      <c r="U208" s="1" t="s">
        <v>4008</v>
      </c>
      <c r="V208" s="1" t="s">
        <v>4124</v>
      </c>
    </row>
    <row r="209" s="1" customFormat="1" spans="1:22">
      <c r="A209" s="3">
        <v>999226269637234</v>
      </c>
      <c r="B209" s="1" t="s">
        <v>5334</v>
      </c>
      <c r="C209" s="1" t="s">
        <v>5408</v>
      </c>
      <c r="D209" s="1" t="s">
        <v>5113</v>
      </c>
      <c r="E209" s="1" t="s">
        <v>5409</v>
      </c>
      <c r="F209" s="1" t="s">
        <v>4120</v>
      </c>
      <c r="G209" s="1" t="s">
        <v>4101</v>
      </c>
      <c r="H209" s="1" t="s">
        <v>4067</v>
      </c>
      <c r="I209" s="1" t="s">
        <v>5410</v>
      </c>
      <c r="J209" s="1" t="s">
        <v>30</v>
      </c>
      <c r="K209" s="1" t="s">
        <v>5411</v>
      </c>
      <c r="L209" s="1" t="s">
        <v>5411</v>
      </c>
      <c r="M209" s="1" t="s">
        <v>4070</v>
      </c>
      <c r="N209" s="1" t="s">
        <v>4070</v>
      </c>
      <c r="O209" s="1" t="s">
        <v>4071</v>
      </c>
      <c r="P209" s="1" t="s">
        <v>4072</v>
      </c>
      <c r="Q209" s="1" t="s">
        <v>4073</v>
      </c>
      <c r="R209" s="1" t="s">
        <v>5412</v>
      </c>
      <c r="S209" s="1" t="s">
        <v>4075</v>
      </c>
      <c r="T209" s="1" t="s">
        <v>4076</v>
      </c>
      <c r="U209" s="1" t="s">
        <v>4114</v>
      </c>
      <c r="V209" s="1" t="s">
        <v>4115</v>
      </c>
    </row>
    <row r="210" s="1" customFormat="1" spans="1:22">
      <c r="A210" s="3">
        <v>999226270406580</v>
      </c>
      <c r="B210" s="1" t="s">
        <v>5334</v>
      </c>
      <c r="C210" s="1" t="s">
        <v>5413</v>
      </c>
      <c r="D210" s="1" t="s">
        <v>5132</v>
      </c>
      <c r="E210" s="1" t="s">
        <v>5414</v>
      </c>
      <c r="F210" s="1" t="s">
        <v>4120</v>
      </c>
      <c r="G210" s="1" t="s">
        <v>4101</v>
      </c>
      <c r="H210" s="1" t="s">
        <v>4067</v>
      </c>
      <c r="I210" s="1" t="s">
        <v>5415</v>
      </c>
      <c r="J210" s="1" t="s">
        <v>30</v>
      </c>
      <c r="K210" s="1" t="s">
        <v>5416</v>
      </c>
      <c r="L210" s="1" t="s">
        <v>5416</v>
      </c>
      <c r="M210" s="1" t="s">
        <v>4070</v>
      </c>
      <c r="N210" s="1" t="s">
        <v>4070</v>
      </c>
      <c r="O210" s="1" t="s">
        <v>4071</v>
      </c>
      <c r="P210" s="1" t="s">
        <v>4072</v>
      </c>
      <c r="Q210" s="1" t="s">
        <v>4073</v>
      </c>
      <c r="R210" s="1" t="s">
        <v>5417</v>
      </c>
      <c r="S210" s="1" t="s">
        <v>4075</v>
      </c>
      <c r="T210" s="1" t="s">
        <v>4076</v>
      </c>
      <c r="U210" s="1" t="s">
        <v>4114</v>
      </c>
      <c r="V210" s="1" t="s">
        <v>4096</v>
      </c>
    </row>
    <row r="211" s="1" customFormat="1" spans="1:22">
      <c r="A211" s="3">
        <v>999226272526006</v>
      </c>
      <c r="B211" s="1" t="s">
        <v>5334</v>
      </c>
      <c r="C211" s="1" t="s">
        <v>5418</v>
      </c>
      <c r="D211" s="1" t="s">
        <v>5419</v>
      </c>
      <c r="E211" s="1" t="s">
        <v>5420</v>
      </c>
      <c r="F211" s="1" t="s">
        <v>4091</v>
      </c>
      <c r="G211" s="1" t="s">
        <v>4065</v>
      </c>
      <c r="H211" s="1" t="s">
        <v>4067</v>
      </c>
      <c r="I211" s="1" t="s">
        <v>5421</v>
      </c>
      <c r="J211" s="1" t="s">
        <v>30</v>
      </c>
      <c r="K211" s="1" t="s">
        <v>5422</v>
      </c>
      <c r="L211" s="1" t="s">
        <v>5422</v>
      </c>
      <c r="M211" s="1" t="s">
        <v>4070</v>
      </c>
      <c r="N211" s="1" t="s">
        <v>4070</v>
      </c>
      <c r="O211" s="1" t="s">
        <v>4071</v>
      </c>
      <c r="P211" s="1" t="s">
        <v>4072</v>
      </c>
      <c r="Q211" s="1" t="s">
        <v>4073</v>
      </c>
      <c r="R211" s="1" t="s">
        <v>5423</v>
      </c>
      <c r="S211" s="1" t="s">
        <v>4075</v>
      </c>
      <c r="T211" s="1" t="s">
        <v>4076</v>
      </c>
      <c r="U211" s="1" t="s">
        <v>4114</v>
      </c>
      <c r="V211" s="1" t="s">
        <v>4115</v>
      </c>
    </row>
    <row r="212" s="1" customFormat="1" spans="1:22">
      <c r="A212" s="3">
        <v>999226272644316</v>
      </c>
      <c r="B212" s="1" t="s">
        <v>5334</v>
      </c>
      <c r="C212" s="1" t="s">
        <v>5424</v>
      </c>
      <c r="D212" s="1" t="s">
        <v>5425</v>
      </c>
      <c r="E212" s="1" t="s">
        <v>5426</v>
      </c>
      <c r="F212" s="1" t="s">
        <v>4065</v>
      </c>
      <c r="G212" s="1" t="s">
        <v>4092</v>
      </c>
      <c r="H212" s="1" t="s">
        <v>4067</v>
      </c>
      <c r="I212" s="1" t="s">
        <v>5427</v>
      </c>
      <c r="J212" s="1" t="s">
        <v>30</v>
      </c>
      <c r="K212" s="1" t="s">
        <v>5428</v>
      </c>
      <c r="L212" s="1" t="s">
        <v>5428</v>
      </c>
      <c r="M212" s="1" t="s">
        <v>4070</v>
      </c>
      <c r="N212" s="1" t="s">
        <v>4070</v>
      </c>
      <c r="O212" s="1" t="s">
        <v>4071</v>
      </c>
      <c r="P212" s="1" t="s">
        <v>4072</v>
      </c>
      <c r="Q212" s="1" t="s">
        <v>4073</v>
      </c>
      <c r="R212" s="1" t="s">
        <v>5429</v>
      </c>
      <c r="S212" s="1" t="s">
        <v>4075</v>
      </c>
      <c r="T212" s="1" t="s">
        <v>4076</v>
      </c>
      <c r="U212" s="1" t="s">
        <v>4008</v>
      </c>
      <c r="V212" s="1" t="s">
        <v>4386</v>
      </c>
    </row>
    <row r="213" s="1" customFormat="1" spans="1:22">
      <c r="A213" s="3">
        <v>999226274274005</v>
      </c>
      <c r="B213" s="1" t="s">
        <v>5430</v>
      </c>
      <c r="C213" s="1" t="s">
        <v>5431</v>
      </c>
      <c r="D213" s="1" t="s">
        <v>5432</v>
      </c>
      <c r="E213" s="1" t="s">
        <v>5433</v>
      </c>
      <c r="F213" s="1" t="s">
        <v>4065</v>
      </c>
      <c r="G213" s="1" t="s">
        <v>4092</v>
      </c>
      <c r="H213" s="1" t="s">
        <v>4067</v>
      </c>
      <c r="I213" s="1" t="s">
        <v>5434</v>
      </c>
      <c r="J213" s="1" t="s">
        <v>30</v>
      </c>
      <c r="K213" s="1" t="s">
        <v>5435</v>
      </c>
      <c r="L213" s="1" t="s">
        <v>5435</v>
      </c>
      <c r="M213" s="1" t="s">
        <v>4070</v>
      </c>
      <c r="N213" s="1" t="s">
        <v>4070</v>
      </c>
      <c r="O213" s="1" t="s">
        <v>4071</v>
      </c>
      <c r="P213" s="1" t="s">
        <v>4072</v>
      </c>
      <c r="Q213" s="1" t="s">
        <v>4073</v>
      </c>
      <c r="R213" s="1" t="s">
        <v>5436</v>
      </c>
      <c r="S213" s="1" t="s">
        <v>4075</v>
      </c>
      <c r="T213" s="1" t="s">
        <v>4076</v>
      </c>
      <c r="U213" s="1" t="s">
        <v>4008</v>
      </c>
      <c r="V213" s="1" t="s">
        <v>4105</v>
      </c>
    </row>
    <row r="214" s="1" customFormat="1" spans="1:22">
      <c r="A214" s="3">
        <v>999226274333312</v>
      </c>
      <c r="B214" s="1" t="s">
        <v>5430</v>
      </c>
      <c r="C214" s="1" t="s">
        <v>5437</v>
      </c>
      <c r="D214" s="1" t="s">
        <v>5438</v>
      </c>
      <c r="E214" s="1" t="s">
        <v>5439</v>
      </c>
      <c r="F214" s="1" t="s">
        <v>4082</v>
      </c>
      <c r="G214" s="1" t="s">
        <v>4101</v>
      </c>
      <c r="H214" s="1" t="s">
        <v>4067</v>
      </c>
      <c r="I214" s="1" t="s">
        <v>5440</v>
      </c>
      <c r="J214" s="1" t="s">
        <v>30</v>
      </c>
      <c r="K214" s="1" t="s">
        <v>5441</v>
      </c>
      <c r="L214" s="1" t="s">
        <v>5441</v>
      </c>
      <c r="M214" s="1" t="s">
        <v>4070</v>
      </c>
      <c r="N214" s="1" t="s">
        <v>4070</v>
      </c>
      <c r="O214" s="1" t="s">
        <v>4071</v>
      </c>
      <c r="P214" s="1" t="s">
        <v>4072</v>
      </c>
      <c r="Q214" s="1" t="s">
        <v>4073</v>
      </c>
      <c r="R214" s="1" t="s">
        <v>5442</v>
      </c>
      <c r="S214" s="1" t="s">
        <v>4075</v>
      </c>
      <c r="T214" s="1" t="s">
        <v>4076</v>
      </c>
      <c r="U214" s="1" t="s">
        <v>4008</v>
      </c>
      <c r="V214" s="1" t="s">
        <v>4303</v>
      </c>
    </row>
    <row r="215" s="1" customFormat="1" spans="1:22">
      <c r="A215" s="3">
        <v>999226275969157</v>
      </c>
      <c r="B215" s="1" t="s">
        <v>5430</v>
      </c>
      <c r="C215" s="1" t="s">
        <v>5443</v>
      </c>
      <c r="D215" s="1" t="s">
        <v>5444</v>
      </c>
      <c r="E215" s="1" t="s">
        <v>5445</v>
      </c>
      <c r="F215" s="1" t="s">
        <v>4082</v>
      </c>
      <c r="G215" s="1" t="s">
        <v>4092</v>
      </c>
      <c r="H215" s="1" t="s">
        <v>4067</v>
      </c>
      <c r="I215" s="1" t="s">
        <v>5446</v>
      </c>
      <c r="J215" s="1" t="s">
        <v>30</v>
      </c>
      <c r="K215" s="1" t="s">
        <v>5447</v>
      </c>
      <c r="L215" s="1" t="s">
        <v>5447</v>
      </c>
      <c r="M215" s="1" t="s">
        <v>4070</v>
      </c>
      <c r="N215" s="1" t="s">
        <v>4070</v>
      </c>
      <c r="O215" s="1" t="s">
        <v>4071</v>
      </c>
      <c r="P215" s="1" t="s">
        <v>4072</v>
      </c>
      <c r="Q215" s="1" t="s">
        <v>4073</v>
      </c>
      <c r="R215" s="1" t="s">
        <v>5448</v>
      </c>
      <c r="S215" s="1" t="s">
        <v>4075</v>
      </c>
      <c r="T215" s="1" t="s">
        <v>4076</v>
      </c>
      <c r="U215" s="1" t="s">
        <v>4008</v>
      </c>
      <c r="V215" s="1" t="s">
        <v>4915</v>
      </c>
    </row>
    <row r="216" s="1" customFormat="1" spans="1:22">
      <c r="A216" s="3">
        <v>999226276581933</v>
      </c>
      <c r="B216" s="1" t="s">
        <v>5430</v>
      </c>
      <c r="C216" s="1" t="s">
        <v>5449</v>
      </c>
      <c r="D216" s="1" t="s">
        <v>4510</v>
      </c>
      <c r="E216" s="1" t="s">
        <v>5450</v>
      </c>
      <c r="F216" s="1" t="s">
        <v>4082</v>
      </c>
      <c r="G216" s="1" t="s">
        <v>4065</v>
      </c>
      <c r="H216" s="1" t="s">
        <v>4067</v>
      </c>
      <c r="I216" s="1" t="s">
        <v>5451</v>
      </c>
      <c r="J216" s="1" t="s">
        <v>30</v>
      </c>
      <c r="K216" s="1" t="s">
        <v>5452</v>
      </c>
      <c r="L216" s="1" t="s">
        <v>5452</v>
      </c>
      <c r="M216" s="1" t="s">
        <v>4070</v>
      </c>
      <c r="N216" s="1" t="s">
        <v>4070</v>
      </c>
      <c r="O216" s="1" t="s">
        <v>4071</v>
      </c>
      <c r="P216" s="1" t="s">
        <v>4072</v>
      </c>
      <c r="Q216" s="1" t="s">
        <v>4073</v>
      </c>
      <c r="R216" s="1" t="s">
        <v>5453</v>
      </c>
      <c r="S216" s="1" t="s">
        <v>4075</v>
      </c>
      <c r="T216" s="1" t="s">
        <v>4076</v>
      </c>
      <c r="U216" s="1" t="s">
        <v>4114</v>
      </c>
      <c r="V216" s="1" t="s">
        <v>4115</v>
      </c>
    </row>
    <row r="217" s="1" customFormat="1" spans="1:22">
      <c r="A217" s="3">
        <v>999226280884512</v>
      </c>
      <c r="B217" s="1" t="s">
        <v>5430</v>
      </c>
      <c r="C217" s="1" t="s">
        <v>5454</v>
      </c>
      <c r="D217" s="1" t="s">
        <v>5455</v>
      </c>
      <c r="E217" s="1" t="s">
        <v>5456</v>
      </c>
      <c r="F217" s="1" t="s">
        <v>4101</v>
      </c>
      <c r="G217" s="1" t="s">
        <v>4066</v>
      </c>
      <c r="H217" s="1" t="s">
        <v>4067</v>
      </c>
      <c r="I217" s="1" t="s">
        <v>5457</v>
      </c>
      <c r="J217" s="1" t="s">
        <v>30</v>
      </c>
      <c r="K217" s="1" t="s">
        <v>5458</v>
      </c>
      <c r="L217" s="1" t="s">
        <v>5458</v>
      </c>
      <c r="M217" s="1" t="s">
        <v>4070</v>
      </c>
      <c r="N217" s="1" t="s">
        <v>4070</v>
      </c>
      <c r="O217" s="1" t="s">
        <v>4071</v>
      </c>
      <c r="P217" s="1" t="s">
        <v>4072</v>
      </c>
      <c r="Q217" s="1" t="s">
        <v>4073</v>
      </c>
      <c r="R217" s="1" t="s">
        <v>5459</v>
      </c>
      <c r="S217" s="1" t="s">
        <v>4075</v>
      </c>
      <c r="T217" s="1" t="s">
        <v>4076</v>
      </c>
      <c r="U217" s="1" t="s">
        <v>4008</v>
      </c>
      <c r="V217" s="1" t="s">
        <v>4239</v>
      </c>
    </row>
    <row r="218" s="1" customFormat="1" spans="1:22">
      <c r="A218" s="3">
        <v>999226318378971</v>
      </c>
      <c r="B218" s="1" t="s">
        <v>5430</v>
      </c>
      <c r="C218" s="1" t="s">
        <v>5460</v>
      </c>
      <c r="D218" s="1" t="s">
        <v>5461</v>
      </c>
      <c r="E218" s="1" t="s">
        <v>5462</v>
      </c>
      <c r="F218" s="1" t="s">
        <v>4082</v>
      </c>
      <c r="G218" s="1" t="s">
        <v>4092</v>
      </c>
      <c r="H218" s="1" t="s">
        <v>4067</v>
      </c>
      <c r="I218" s="1" t="s">
        <v>5463</v>
      </c>
      <c r="J218" s="1" t="s">
        <v>30</v>
      </c>
      <c r="K218" s="1" t="s">
        <v>5464</v>
      </c>
      <c r="L218" s="1" t="s">
        <v>5464</v>
      </c>
      <c r="M218" s="1" t="s">
        <v>4070</v>
      </c>
      <c r="N218" s="1" t="s">
        <v>4070</v>
      </c>
      <c r="O218" s="1" t="s">
        <v>4071</v>
      </c>
      <c r="P218" s="1" t="s">
        <v>4072</v>
      </c>
      <c r="Q218" s="1" t="s">
        <v>4073</v>
      </c>
      <c r="R218" s="1" t="s">
        <v>5465</v>
      </c>
      <c r="S218" s="1" t="s">
        <v>4075</v>
      </c>
      <c r="T218" s="1" t="s">
        <v>4076</v>
      </c>
      <c r="U218" s="1" t="s">
        <v>4008</v>
      </c>
      <c r="V218" s="1" t="s">
        <v>4115</v>
      </c>
    </row>
    <row r="219" s="1" customFormat="1" spans="1:22">
      <c r="A219" s="3">
        <v>999226318909735</v>
      </c>
      <c r="B219" s="1" t="s">
        <v>5430</v>
      </c>
      <c r="C219" s="1" t="s">
        <v>5466</v>
      </c>
      <c r="D219" s="1" t="s">
        <v>5467</v>
      </c>
      <c r="E219" s="1" t="s">
        <v>5468</v>
      </c>
      <c r="F219" s="1" t="s">
        <v>4082</v>
      </c>
      <c r="G219" s="1" t="s">
        <v>4065</v>
      </c>
      <c r="H219" s="1" t="s">
        <v>4067</v>
      </c>
      <c r="I219" s="1" t="s">
        <v>5469</v>
      </c>
      <c r="J219" s="1" t="s">
        <v>30</v>
      </c>
      <c r="K219" s="1" t="s">
        <v>5470</v>
      </c>
      <c r="L219" s="1" t="s">
        <v>5470</v>
      </c>
      <c r="M219" s="1" t="s">
        <v>4070</v>
      </c>
      <c r="N219" s="1" t="s">
        <v>4070</v>
      </c>
      <c r="O219" s="1" t="s">
        <v>4071</v>
      </c>
      <c r="P219" s="1" t="s">
        <v>4072</v>
      </c>
      <c r="Q219" s="1" t="s">
        <v>4073</v>
      </c>
      <c r="R219" s="1" t="s">
        <v>5471</v>
      </c>
      <c r="S219" s="1" t="s">
        <v>4075</v>
      </c>
      <c r="T219" s="1" t="s">
        <v>4076</v>
      </c>
      <c r="U219" s="1" t="s">
        <v>4008</v>
      </c>
      <c r="V219" s="1" t="s">
        <v>4289</v>
      </c>
    </row>
    <row r="220" s="1" customFormat="1" spans="1:22">
      <c r="A220" s="3">
        <v>999226324222063</v>
      </c>
      <c r="B220" s="1" t="s">
        <v>5430</v>
      </c>
      <c r="C220" s="1" t="s">
        <v>5472</v>
      </c>
      <c r="D220" s="1" t="s">
        <v>5473</v>
      </c>
      <c r="E220" s="1" t="s">
        <v>5474</v>
      </c>
      <c r="F220" s="1" t="s">
        <v>4065</v>
      </c>
      <c r="G220" s="1" t="s">
        <v>4092</v>
      </c>
      <c r="H220" s="1" t="s">
        <v>4067</v>
      </c>
      <c r="I220" s="1" t="s">
        <v>5475</v>
      </c>
      <c r="J220" s="1" t="s">
        <v>30</v>
      </c>
      <c r="K220" s="1" t="s">
        <v>5476</v>
      </c>
      <c r="L220" s="1" t="s">
        <v>5476</v>
      </c>
      <c r="M220" s="1" t="s">
        <v>4070</v>
      </c>
      <c r="N220" s="1" t="s">
        <v>4070</v>
      </c>
      <c r="O220" s="1" t="s">
        <v>4071</v>
      </c>
      <c r="P220" s="1" t="s">
        <v>4072</v>
      </c>
      <c r="Q220" s="1" t="s">
        <v>4073</v>
      </c>
      <c r="R220" s="1" t="s">
        <v>5477</v>
      </c>
      <c r="S220" s="1" t="s">
        <v>4075</v>
      </c>
      <c r="T220" s="1" t="s">
        <v>4076</v>
      </c>
      <c r="U220" s="1" t="s">
        <v>4114</v>
      </c>
      <c r="V220" s="1" t="s">
        <v>4096</v>
      </c>
    </row>
    <row r="221" s="1" customFormat="1" spans="1:22">
      <c r="A221" s="3">
        <v>999226324997830</v>
      </c>
      <c r="B221" s="1" t="s">
        <v>5430</v>
      </c>
      <c r="C221" s="1" t="s">
        <v>5478</v>
      </c>
      <c r="D221" s="1" t="s">
        <v>5479</v>
      </c>
      <c r="E221" s="1" t="s">
        <v>5480</v>
      </c>
      <c r="F221" s="1" t="s">
        <v>4082</v>
      </c>
      <c r="G221" s="1" t="s">
        <v>4065</v>
      </c>
      <c r="H221" s="1" t="s">
        <v>4067</v>
      </c>
      <c r="I221" s="1" t="s">
        <v>5481</v>
      </c>
      <c r="J221" s="1" t="s">
        <v>30</v>
      </c>
      <c r="K221" s="1" t="s">
        <v>5482</v>
      </c>
      <c r="L221" s="1" t="s">
        <v>5482</v>
      </c>
      <c r="M221" s="1" t="s">
        <v>4070</v>
      </c>
      <c r="N221" s="1" t="s">
        <v>4070</v>
      </c>
      <c r="O221" s="1" t="s">
        <v>4071</v>
      </c>
      <c r="P221" s="1" t="s">
        <v>4072</v>
      </c>
      <c r="Q221" s="1" t="s">
        <v>4073</v>
      </c>
      <c r="R221" s="1" t="s">
        <v>5483</v>
      </c>
      <c r="S221" s="1" t="s">
        <v>4075</v>
      </c>
      <c r="T221" s="1" t="s">
        <v>4076</v>
      </c>
      <c r="U221" s="1" t="s">
        <v>4114</v>
      </c>
      <c r="V221" s="1" t="s">
        <v>4115</v>
      </c>
    </row>
    <row r="222" s="1" customFormat="1" spans="1:22">
      <c r="A222" s="3">
        <v>999226325076784</v>
      </c>
      <c r="B222" s="1" t="s">
        <v>5430</v>
      </c>
      <c r="C222" s="1" t="s">
        <v>5484</v>
      </c>
      <c r="D222" s="1" t="s">
        <v>5479</v>
      </c>
      <c r="E222" s="1" t="s">
        <v>5485</v>
      </c>
      <c r="F222" s="1" t="s">
        <v>4082</v>
      </c>
      <c r="G222" s="1" t="s">
        <v>4065</v>
      </c>
      <c r="H222" s="1" t="s">
        <v>4067</v>
      </c>
      <c r="I222" s="1" t="s">
        <v>5486</v>
      </c>
      <c r="J222" s="1" t="s">
        <v>30</v>
      </c>
      <c r="K222" s="1" t="s">
        <v>5487</v>
      </c>
      <c r="L222" s="1" t="s">
        <v>5487</v>
      </c>
      <c r="M222" s="1" t="s">
        <v>4070</v>
      </c>
      <c r="N222" s="1" t="s">
        <v>4070</v>
      </c>
      <c r="O222" s="1" t="s">
        <v>4071</v>
      </c>
      <c r="P222" s="1" t="s">
        <v>4072</v>
      </c>
      <c r="Q222" s="1" t="s">
        <v>4073</v>
      </c>
      <c r="R222" s="1" t="s">
        <v>5488</v>
      </c>
      <c r="S222" s="1" t="s">
        <v>4075</v>
      </c>
      <c r="T222" s="1" t="s">
        <v>4076</v>
      </c>
      <c r="U222" s="1" t="s">
        <v>4114</v>
      </c>
      <c r="V222" s="1" t="s">
        <v>4115</v>
      </c>
    </row>
    <row r="223" s="1" customFormat="1" spans="1:22">
      <c r="A223" s="3">
        <v>999226325882526</v>
      </c>
      <c r="B223" s="1" t="s">
        <v>5430</v>
      </c>
      <c r="C223" s="1" t="s">
        <v>5489</v>
      </c>
      <c r="D223" s="1" t="s">
        <v>5479</v>
      </c>
      <c r="E223" s="1" t="s">
        <v>5490</v>
      </c>
      <c r="F223" s="1" t="s">
        <v>4082</v>
      </c>
      <c r="G223" s="1" t="s">
        <v>4065</v>
      </c>
      <c r="H223" s="1" t="s">
        <v>4067</v>
      </c>
      <c r="I223" s="1" t="s">
        <v>5486</v>
      </c>
      <c r="J223" s="1" t="s">
        <v>30</v>
      </c>
      <c r="K223" s="1" t="s">
        <v>5487</v>
      </c>
      <c r="L223" s="1" t="s">
        <v>5487</v>
      </c>
      <c r="M223" s="1" t="s">
        <v>4070</v>
      </c>
      <c r="N223" s="1" t="s">
        <v>4070</v>
      </c>
      <c r="O223" s="1" t="s">
        <v>4071</v>
      </c>
      <c r="P223" s="1" t="s">
        <v>4072</v>
      </c>
      <c r="Q223" s="1" t="s">
        <v>4073</v>
      </c>
      <c r="R223" s="1" t="s">
        <v>5491</v>
      </c>
      <c r="S223" s="1" t="s">
        <v>4075</v>
      </c>
      <c r="T223" s="1" t="s">
        <v>4076</v>
      </c>
      <c r="U223" s="1" t="s">
        <v>4114</v>
      </c>
      <c r="V223" s="1" t="s">
        <v>4115</v>
      </c>
    </row>
    <row r="224" s="1" customFormat="1" spans="1:22">
      <c r="A224" s="3">
        <v>999226327656902</v>
      </c>
      <c r="B224" s="1" t="s">
        <v>5430</v>
      </c>
      <c r="C224" s="1" t="s">
        <v>5492</v>
      </c>
      <c r="D224" s="1" t="s">
        <v>5493</v>
      </c>
      <c r="E224" s="1" t="s">
        <v>5494</v>
      </c>
      <c r="F224" s="1" t="s">
        <v>4101</v>
      </c>
      <c r="G224" s="1" t="s">
        <v>4066</v>
      </c>
      <c r="H224" s="1" t="s">
        <v>4067</v>
      </c>
      <c r="I224" s="1" t="s">
        <v>5495</v>
      </c>
      <c r="J224" s="1" t="s">
        <v>30</v>
      </c>
      <c r="K224" s="1" t="s">
        <v>5496</v>
      </c>
      <c r="L224" s="1" t="s">
        <v>5496</v>
      </c>
      <c r="M224" s="1" t="s">
        <v>4070</v>
      </c>
      <c r="N224" s="1" t="s">
        <v>4070</v>
      </c>
      <c r="O224" s="1" t="s">
        <v>4071</v>
      </c>
      <c r="P224" s="1" t="s">
        <v>4072</v>
      </c>
      <c r="Q224" s="1" t="s">
        <v>4073</v>
      </c>
      <c r="R224" s="1" t="s">
        <v>5497</v>
      </c>
      <c r="S224" s="1" t="s">
        <v>4075</v>
      </c>
      <c r="T224" s="1" t="s">
        <v>4076</v>
      </c>
      <c r="U224" s="1" t="s">
        <v>4008</v>
      </c>
      <c r="V224" s="1" t="s">
        <v>4132</v>
      </c>
    </row>
    <row r="225" s="1" customFormat="1" spans="1:22">
      <c r="A225" s="3">
        <v>999226329054816</v>
      </c>
      <c r="B225" s="1" t="s">
        <v>5498</v>
      </c>
      <c r="C225" s="1" t="s">
        <v>5499</v>
      </c>
      <c r="D225" s="1" t="s">
        <v>5500</v>
      </c>
      <c r="E225" s="1" t="s">
        <v>5501</v>
      </c>
      <c r="F225" s="1" t="s">
        <v>4101</v>
      </c>
      <c r="G225" s="1" t="s">
        <v>4066</v>
      </c>
      <c r="H225" s="1" t="s">
        <v>4067</v>
      </c>
      <c r="I225" s="1" t="s">
        <v>5502</v>
      </c>
      <c r="J225" s="1" t="s">
        <v>30</v>
      </c>
      <c r="K225" s="1" t="s">
        <v>5503</v>
      </c>
      <c r="L225" s="1" t="s">
        <v>5503</v>
      </c>
      <c r="M225" s="1" t="s">
        <v>4070</v>
      </c>
      <c r="N225" s="1" t="s">
        <v>4070</v>
      </c>
      <c r="O225" s="1" t="s">
        <v>4071</v>
      </c>
      <c r="P225" s="1" t="s">
        <v>4072</v>
      </c>
      <c r="Q225" s="1" t="s">
        <v>4073</v>
      </c>
      <c r="R225" s="1" t="s">
        <v>5504</v>
      </c>
      <c r="S225" s="1" t="s">
        <v>4075</v>
      </c>
      <c r="T225" s="1" t="s">
        <v>4076</v>
      </c>
      <c r="U225" s="1" t="s">
        <v>4114</v>
      </c>
      <c r="V225" s="1" t="s">
        <v>4453</v>
      </c>
    </row>
    <row r="226" s="1" customFormat="1" spans="1:22">
      <c r="A226" s="3">
        <v>999226329471344</v>
      </c>
      <c r="B226" s="1" t="s">
        <v>5498</v>
      </c>
      <c r="C226" s="1" t="s">
        <v>5505</v>
      </c>
      <c r="D226" s="1" t="s">
        <v>5506</v>
      </c>
      <c r="E226" s="1" t="s">
        <v>5507</v>
      </c>
      <c r="F226" s="1" t="s">
        <v>4082</v>
      </c>
      <c r="G226" s="1" t="s">
        <v>4065</v>
      </c>
      <c r="H226" s="1" t="s">
        <v>4067</v>
      </c>
      <c r="I226" s="1" t="s">
        <v>5508</v>
      </c>
      <c r="J226" s="1" t="s">
        <v>30</v>
      </c>
      <c r="K226" s="1" t="s">
        <v>5509</v>
      </c>
      <c r="L226" s="1" t="s">
        <v>5509</v>
      </c>
      <c r="M226" s="1" t="s">
        <v>4070</v>
      </c>
      <c r="N226" s="1" t="s">
        <v>4070</v>
      </c>
      <c r="O226" s="1" t="s">
        <v>4071</v>
      </c>
      <c r="P226" s="1" t="s">
        <v>4072</v>
      </c>
      <c r="Q226" s="1" t="s">
        <v>4073</v>
      </c>
      <c r="R226" s="1" t="s">
        <v>5510</v>
      </c>
      <c r="S226" s="1" t="s">
        <v>4075</v>
      </c>
      <c r="T226" s="1" t="s">
        <v>4076</v>
      </c>
      <c r="U226" s="1" t="s">
        <v>4008</v>
      </c>
      <c r="V226" s="1" t="s">
        <v>4115</v>
      </c>
    </row>
    <row r="227" s="1" customFormat="1" spans="1:22">
      <c r="A227" s="3">
        <v>999226330262339</v>
      </c>
      <c r="B227" s="1" t="s">
        <v>5498</v>
      </c>
      <c r="C227" s="1" t="s">
        <v>5511</v>
      </c>
      <c r="D227" s="1" t="s">
        <v>5512</v>
      </c>
      <c r="E227" s="1" t="s">
        <v>5513</v>
      </c>
      <c r="F227" s="1" t="s">
        <v>4092</v>
      </c>
      <c r="G227" s="1" t="s">
        <v>4101</v>
      </c>
      <c r="H227" s="1" t="s">
        <v>4067</v>
      </c>
      <c r="I227" s="1" t="s">
        <v>5514</v>
      </c>
      <c r="J227" s="1" t="s">
        <v>30</v>
      </c>
      <c r="K227" s="1" t="s">
        <v>5515</v>
      </c>
      <c r="L227" s="1" t="s">
        <v>5515</v>
      </c>
      <c r="M227" s="1" t="s">
        <v>4070</v>
      </c>
      <c r="N227" s="1" t="s">
        <v>4070</v>
      </c>
      <c r="O227" s="1" t="s">
        <v>4071</v>
      </c>
      <c r="P227" s="1" t="s">
        <v>4072</v>
      </c>
      <c r="Q227" s="1" t="s">
        <v>4073</v>
      </c>
      <c r="R227" s="1" t="s">
        <v>5516</v>
      </c>
      <c r="S227" s="1" t="s">
        <v>4075</v>
      </c>
      <c r="T227" s="1" t="s">
        <v>4076</v>
      </c>
      <c r="U227" s="1" t="s">
        <v>4008</v>
      </c>
      <c r="V227" s="1" t="s">
        <v>4247</v>
      </c>
    </row>
    <row r="228" s="1" customFormat="1" spans="1:22">
      <c r="A228" s="3">
        <v>999226330300252</v>
      </c>
      <c r="B228" s="1" t="s">
        <v>5498</v>
      </c>
      <c r="C228" s="1" t="s">
        <v>5517</v>
      </c>
      <c r="D228" s="1" t="s">
        <v>5512</v>
      </c>
      <c r="E228" s="1" t="s">
        <v>5513</v>
      </c>
      <c r="F228" s="1" t="s">
        <v>4101</v>
      </c>
      <c r="G228" s="1" t="s">
        <v>4066</v>
      </c>
      <c r="H228" s="1" t="s">
        <v>4067</v>
      </c>
      <c r="I228" s="1" t="s">
        <v>5518</v>
      </c>
      <c r="J228" s="1" t="s">
        <v>30</v>
      </c>
      <c r="K228" s="1" t="s">
        <v>5519</v>
      </c>
      <c r="L228" s="1" t="s">
        <v>5519</v>
      </c>
      <c r="M228" s="1" t="s">
        <v>4070</v>
      </c>
      <c r="N228" s="1" t="s">
        <v>4070</v>
      </c>
      <c r="O228" s="1" t="s">
        <v>4071</v>
      </c>
      <c r="P228" s="1" t="s">
        <v>4072</v>
      </c>
      <c r="Q228" s="1" t="s">
        <v>4073</v>
      </c>
      <c r="R228" s="1" t="s">
        <v>5520</v>
      </c>
      <c r="S228" s="1" t="s">
        <v>4075</v>
      </c>
      <c r="T228" s="1" t="s">
        <v>4076</v>
      </c>
      <c r="U228" s="1" t="s">
        <v>4008</v>
      </c>
      <c r="V228" s="1" t="s">
        <v>4247</v>
      </c>
    </row>
    <row r="229" s="1" customFormat="1" spans="1:22">
      <c r="A229" s="3">
        <v>26334390219</v>
      </c>
      <c r="B229" s="1" t="s">
        <v>5498</v>
      </c>
      <c r="C229" s="1" t="s">
        <v>5521</v>
      </c>
      <c r="D229" s="1" t="s">
        <v>5522</v>
      </c>
      <c r="E229" s="1" t="s">
        <v>5523</v>
      </c>
      <c r="F229" s="1" t="s">
        <v>4202</v>
      </c>
      <c r="G229" s="1" t="s">
        <v>4065</v>
      </c>
      <c r="H229" s="1" t="s">
        <v>4067</v>
      </c>
      <c r="I229" s="1" t="s">
        <v>5524</v>
      </c>
      <c r="J229" s="1" t="s">
        <v>30</v>
      </c>
      <c r="K229" s="1" t="s">
        <v>5525</v>
      </c>
      <c r="L229" s="1" t="s">
        <v>5525</v>
      </c>
      <c r="M229" s="1" t="s">
        <v>4070</v>
      </c>
      <c r="N229" s="1" t="s">
        <v>4070</v>
      </c>
      <c r="O229" s="1" t="s">
        <v>4071</v>
      </c>
      <c r="P229" s="1" t="s">
        <v>4072</v>
      </c>
      <c r="Q229" s="1" t="s">
        <v>4073</v>
      </c>
      <c r="R229" s="1" t="s">
        <v>5526</v>
      </c>
      <c r="S229" s="1" t="s">
        <v>4075</v>
      </c>
      <c r="T229" s="1" t="s">
        <v>4076</v>
      </c>
      <c r="U229" s="1" t="s">
        <v>4008</v>
      </c>
      <c r="V229" s="1" t="s">
        <v>4170</v>
      </c>
    </row>
    <row r="230" s="1" customFormat="1" spans="1:22">
      <c r="A230" s="3">
        <v>999226335464314</v>
      </c>
      <c r="B230" s="1" t="s">
        <v>5498</v>
      </c>
      <c r="C230" s="1" t="s">
        <v>5527</v>
      </c>
      <c r="D230" s="1" t="s">
        <v>5528</v>
      </c>
      <c r="E230" s="1" t="s">
        <v>5529</v>
      </c>
      <c r="F230" s="1" t="s">
        <v>4120</v>
      </c>
      <c r="G230" s="1" t="s">
        <v>4092</v>
      </c>
      <c r="H230" s="1" t="s">
        <v>4067</v>
      </c>
      <c r="I230" s="1" t="s">
        <v>5530</v>
      </c>
      <c r="J230" s="1" t="s">
        <v>30</v>
      </c>
      <c r="K230" s="1" t="s">
        <v>5531</v>
      </c>
      <c r="L230" s="1" t="s">
        <v>5531</v>
      </c>
      <c r="M230" s="1" t="s">
        <v>4070</v>
      </c>
      <c r="N230" s="1" t="s">
        <v>4070</v>
      </c>
      <c r="O230" s="1" t="s">
        <v>4071</v>
      </c>
      <c r="P230" s="1" t="s">
        <v>4072</v>
      </c>
      <c r="Q230" s="1" t="s">
        <v>4073</v>
      </c>
      <c r="R230" s="1" t="s">
        <v>5532</v>
      </c>
      <c r="S230" s="1" t="s">
        <v>4075</v>
      </c>
      <c r="T230" s="1" t="s">
        <v>4076</v>
      </c>
      <c r="U230" s="1" t="s">
        <v>4008</v>
      </c>
      <c r="V230" s="1" t="s">
        <v>4170</v>
      </c>
    </row>
    <row r="231" s="1" customFormat="1" spans="1:22">
      <c r="A231" s="3">
        <v>999226335664024</v>
      </c>
      <c r="B231" s="1" t="s">
        <v>5498</v>
      </c>
      <c r="C231" s="1" t="s">
        <v>5533</v>
      </c>
      <c r="D231" s="1" t="s">
        <v>5534</v>
      </c>
      <c r="E231" s="1" t="s">
        <v>5535</v>
      </c>
      <c r="F231" s="1" t="s">
        <v>4065</v>
      </c>
      <c r="G231" s="1" t="s">
        <v>4101</v>
      </c>
      <c r="H231" s="1" t="s">
        <v>4067</v>
      </c>
      <c r="I231" s="1" t="s">
        <v>5536</v>
      </c>
      <c r="J231" s="1" t="s">
        <v>30</v>
      </c>
      <c r="K231" s="1" t="s">
        <v>5537</v>
      </c>
      <c r="L231" s="1" t="s">
        <v>5537</v>
      </c>
      <c r="M231" s="1" t="s">
        <v>4070</v>
      </c>
      <c r="N231" s="1" t="s">
        <v>4070</v>
      </c>
      <c r="O231" s="1" t="s">
        <v>4071</v>
      </c>
      <c r="P231" s="1" t="s">
        <v>4072</v>
      </c>
      <c r="Q231" s="1" t="s">
        <v>4073</v>
      </c>
      <c r="R231" s="1" t="s">
        <v>5538</v>
      </c>
      <c r="S231" s="1" t="s">
        <v>4075</v>
      </c>
      <c r="T231" s="1" t="s">
        <v>4076</v>
      </c>
      <c r="U231" s="1" t="s">
        <v>4008</v>
      </c>
      <c r="V231" s="1" t="s">
        <v>4453</v>
      </c>
    </row>
    <row r="232" s="1" customFormat="1" spans="1:22">
      <c r="A232" s="3">
        <v>999226336065016</v>
      </c>
      <c r="B232" s="1" t="s">
        <v>5498</v>
      </c>
      <c r="C232" s="1" t="s">
        <v>5539</v>
      </c>
      <c r="D232" s="1" t="s">
        <v>5540</v>
      </c>
      <c r="E232" s="1" t="s">
        <v>5541</v>
      </c>
      <c r="F232" s="1" t="s">
        <v>4082</v>
      </c>
      <c r="G232" s="1" t="s">
        <v>4092</v>
      </c>
      <c r="H232" s="1" t="s">
        <v>4067</v>
      </c>
      <c r="I232" s="1" t="s">
        <v>5542</v>
      </c>
      <c r="J232" s="1" t="s">
        <v>30</v>
      </c>
      <c r="K232" s="1" t="s">
        <v>5543</v>
      </c>
      <c r="L232" s="1" t="s">
        <v>5543</v>
      </c>
      <c r="M232" s="1" t="s">
        <v>4070</v>
      </c>
      <c r="N232" s="1" t="s">
        <v>4070</v>
      </c>
      <c r="O232" s="1" t="s">
        <v>4071</v>
      </c>
      <c r="P232" s="1" t="s">
        <v>4072</v>
      </c>
      <c r="Q232" s="1" t="s">
        <v>4073</v>
      </c>
      <c r="R232" s="1" t="s">
        <v>5544</v>
      </c>
      <c r="S232" s="1" t="s">
        <v>4075</v>
      </c>
      <c r="T232" s="1" t="s">
        <v>4076</v>
      </c>
      <c r="U232" s="1" t="s">
        <v>4008</v>
      </c>
      <c r="V232" s="1" t="s">
        <v>4386</v>
      </c>
    </row>
    <row r="233" s="1" customFormat="1" spans="1:22">
      <c r="A233" s="3">
        <v>999226337168409</v>
      </c>
      <c r="B233" s="1" t="s">
        <v>5498</v>
      </c>
      <c r="C233" s="1" t="s">
        <v>5545</v>
      </c>
      <c r="D233" s="1" t="s">
        <v>5190</v>
      </c>
      <c r="E233" s="1" t="s">
        <v>5546</v>
      </c>
      <c r="F233" s="1" t="s">
        <v>4092</v>
      </c>
      <c r="G233" s="1" t="s">
        <v>4066</v>
      </c>
      <c r="H233" s="1" t="s">
        <v>4067</v>
      </c>
      <c r="I233" s="1" t="s">
        <v>5547</v>
      </c>
      <c r="J233" s="1" t="s">
        <v>30</v>
      </c>
      <c r="K233" s="1" t="s">
        <v>5548</v>
      </c>
      <c r="L233" s="1" t="s">
        <v>5548</v>
      </c>
      <c r="M233" s="1" t="s">
        <v>4070</v>
      </c>
      <c r="N233" s="1" t="s">
        <v>4070</v>
      </c>
      <c r="O233" s="1" t="s">
        <v>4071</v>
      </c>
      <c r="P233" s="1" t="s">
        <v>4072</v>
      </c>
      <c r="Q233" s="1" t="s">
        <v>4073</v>
      </c>
      <c r="R233" s="1" t="s">
        <v>5549</v>
      </c>
      <c r="S233" s="1" t="s">
        <v>4075</v>
      </c>
      <c r="T233" s="1" t="s">
        <v>4076</v>
      </c>
      <c r="U233" s="1" t="s">
        <v>4008</v>
      </c>
      <c r="V233" s="1" t="s">
        <v>4115</v>
      </c>
    </row>
    <row r="234" s="1" customFormat="1" spans="1:22">
      <c r="A234" s="3">
        <v>999226337376570</v>
      </c>
      <c r="B234" s="1" t="s">
        <v>5498</v>
      </c>
      <c r="C234" s="1" t="s">
        <v>5550</v>
      </c>
      <c r="D234" s="1" t="s">
        <v>5551</v>
      </c>
      <c r="E234" s="1" t="s">
        <v>5552</v>
      </c>
      <c r="F234" s="1" t="s">
        <v>4120</v>
      </c>
      <c r="G234" s="1" t="s">
        <v>4092</v>
      </c>
      <c r="H234" s="1" t="s">
        <v>4067</v>
      </c>
      <c r="I234" s="1" t="s">
        <v>5553</v>
      </c>
      <c r="J234" s="1" t="s">
        <v>30</v>
      </c>
      <c r="K234" s="1" t="s">
        <v>5554</v>
      </c>
      <c r="L234" s="1" t="s">
        <v>5554</v>
      </c>
      <c r="M234" s="1" t="s">
        <v>4070</v>
      </c>
      <c r="N234" s="1" t="s">
        <v>4070</v>
      </c>
      <c r="O234" s="1" t="s">
        <v>4071</v>
      </c>
      <c r="P234" s="1" t="s">
        <v>4072</v>
      </c>
      <c r="Q234" s="1" t="s">
        <v>4073</v>
      </c>
      <c r="R234" s="1" t="s">
        <v>5555</v>
      </c>
      <c r="S234" s="1" t="s">
        <v>4075</v>
      </c>
      <c r="T234" s="1" t="s">
        <v>4076</v>
      </c>
      <c r="U234" s="1" t="s">
        <v>4008</v>
      </c>
      <c r="V234" s="1" t="s">
        <v>5556</v>
      </c>
    </row>
    <row r="235" s="1" customFormat="1" spans="1:22">
      <c r="A235" s="3">
        <v>999226337536349</v>
      </c>
      <c r="B235" s="1" t="s">
        <v>5498</v>
      </c>
      <c r="C235" s="1" t="s">
        <v>5557</v>
      </c>
      <c r="D235" s="1" t="s">
        <v>5558</v>
      </c>
      <c r="E235" s="1" t="s">
        <v>5559</v>
      </c>
      <c r="F235" s="1" t="s">
        <v>4092</v>
      </c>
      <c r="G235" s="1" t="s">
        <v>4101</v>
      </c>
      <c r="H235" s="1" t="s">
        <v>4067</v>
      </c>
      <c r="I235" s="1" t="s">
        <v>5560</v>
      </c>
      <c r="J235" s="1" t="s">
        <v>30</v>
      </c>
      <c r="K235" s="1" t="s">
        <v>5561</v>
      </c>
      <c r="L235" s="1" t="s">
        <v>5561</v>
      </c>
      <c r="M235" s="1" t="s">
        <v>4070</v>
      </c>
      <c r="N235" s="1" t="s">
        <v>4070</v>
      </c>
      <c r="O235" s="1" t="s">
        <v>4071</v>
      </c>
      <c r="P235" s="1" t="s">
        <v>4072</v>
      </c>
      <c r="Q235" s="1" t="s">
        <v>4073</v>
      </c>
      <c r="R235" s="1" t="s">
        <v>5562</v>
      </c>
      <c r="S235" s="1" t="s">
        <v>4075</v>
      </c>
      <c r="T235" s="1" t="s">
        <v>4076</v>
      </c>
      <c r="U235" s="1" t="s">
        <v>4008</v>
      </c>
      <c r="V235" s="1" t="s">
        <v>4115</v>
      </c>
    </row>
    <row r="236" s="1" customFormat="1" spans="1:22">
      <c r="A236" s="3">
        <v>999226338298325</v>
      </c>
      <c r="B236" s="1" t="s">
        <v>5498</v>
      </c>
      <c r="C236" s="1" t="s">
        <v>5563</v>
      </c>
      <c r="D236" s="1" t="s">
        <v>5564</v>
      </c>
      <c r="E236" s="1" t="s">
        <v>5565</v>
      </c>
      <c r="F236" s="1" t="s">
        <v>4120</v>
      </c>
      <c r="G236" s="1" t="s">
        <v>4066</v>
      </c>
      <c r="H236" s="1" t="s">
        <v>4067</v>
      </c>
      <c r="I236" s="1" t="s">
        <v>5566</v>
      </c>
      <c r="J236" s="1" t="s">
        <v>30</v>
      </c>
      <c r="K236" s="1" t="s">
        <v>5567</v>
      </c>
      <c r="L236" s="1" t="s">
        <v>5567</v>
      </c>
      <c r="M236" s="1" t="s">
        <v>4070</v>
      </c>
      <c r="N236" s="1" t="s">
        <v>4070</v>
      </c>
      <c r="O236" s="1" t="s">
        <v>4071</v>
      </c>
      <c r="P236" s="1" t="s">
        <v>4072</v>
      </c>
      <c r="Q236" s="1" t="s">
        <v>4073</v>
      </c>
      <c r="R236" s="1" t="s">
        <v>5568</v>
      </c>
      <c r="S236" s="1" t="s">
        <v>4075</v>
      </c>
      <c r="T236" s="1" t="s">
        <v>4076</v>
      </c>
      <c r="U236" s="1" t="s">
        <v>4114</v>
      </c>
      <c r="V236" s="1" t="s">
        <v>4115</v>
      </c>
    </row>
    <row r="237" s="1" customFormat="1" spans="1:22">
      <c r="A237" s="3">
        <v>999226338856791</v>
      </c>
      <c r="B237" s="1" t="s">
        <v>5498</v>
      </c>
      <c r="C237" s="1" t="s">
        <v>5569</v>
      </c>
      <c r="D237" s="1" t="s">
        <v>5570</v>
      </c>
      <c r="E237" s="1" t="s">
        <v>5571</v>
      </c>
      <c r="F237" s="1" t="s">
        <v>4082</v>
      </c>
      <c r="G237" s="1" t="s">
        <v>4066</v>
      </c>
      <c r="H237" s="1" t="s">
        <v>4067</v>
      </c>
      <c r="I237" s="1" t="s">
        <v>5572</v>
      </c>
      <c r="J237" s="1" t="s">
        <v>30</v>
      </c>
      <c r="K237" s="1" t="s">
        <v>5573</v>
      </c>
      <c r="L237" s="1" t="s">
        <v>5573</v>
      </c>
      <c r="M237" s="1" t="s">
        <v>4070</v>
      </c>
      <c r="N237" s="1" t="s">
        <v>4070</v>
      </c>
      <c r="O237" s="1" t="s">
        <v>4071</v>
      </c>
      <c r="P237" s="1" t="s">
        <v>4072</v>
      </c>
      <c r="Q237" s="1" t="s">
        <v>4073</v>
      </c>
      <c r="R237" s="1" t="s">
        <v>5574</v>
      </c>
      <c r="S237" s="1" t="s">
        <v>4075</v>
      </c>
      <c r="T237" s="1" t="s">
        <v>4076</v>
      </c>
      <c r="U237" s="1" t="s">
        <v>4008</v>
      </c>
      <c r="V237" s="1" t="s">
        <v>4453</v>
      </c>
    </row>
    <row r="238" s="1" customFormat="1" spans="1:22">
      <c r="A238" s="3">
        <v>999226339013792</v>
      </c>
      <c r="B238" s="1" t="s">
        <v>5498</v>
      </c>
      <c r="C238" s="1" t="s">
        <v>5575</v>
      </c>
      <c r="D238" s="1" t="s">
        <v>5576</v>
      </c>
      <c r="E238" s="1" t="s">
        <v>5577</v>
      </c>
      <c r="F238" s="1" t="s">
        <v>4120</v>
      </c>
      <c r="G238" s="1" t="s">
        <v>4092</v>
      </c>
      <c r="H238" s="1" t="s">
        <v>4067</v>
      </c>
      <c r="I238" s="1" t="s">
        <v>5578</v>
      </c>
      <c r="J238" s="1" t="s">
        <v>30</v>
      </c>
      <c r="K238" s="1" t="s">
        <v>5579</v>
      </c>
      <c r="L238" s="1" t="s">
        <v>5579</v>
      </c>
      <c r="M238" s="1" t="s">
        <v>4070</v>
      </c>
      <c r="N238" s="1" t="s">
        <v>4070</v>
      </c>
      <c r="O238" s="1" t="s">
        <v>4071</v>
      </c>
      <c r="P238" s="1" t="s">
        <v>4072</v>
      </c>
      <c r="Q238" s="1" t="s">
        <v>4073</v>
      </c>
      <c r="R238" s="1" t="s">
        <v>5580</v>
      </c>
      <c r="S238" s="1" t="s">
        <v>4075</v>
      </c>
      <c r="T238" s="1" t="s">
        <v>4076</v>
      </c>
      <c r="U238" s="1" t="s">
        <v>4008</v>
      </c>
      <c r="V238" s="1" t="s">
        <v>4170</v>
      </c>
    </row>
    <row r="239" s="1" customFormat="1" spans="1:22">
      <c r="A239" s="3">
        <v>999226340055854</v>
      </c>
      <c r="B239" s="1" t="s">
        <v>5498</v>
      </c>
      <c r="C239" s="1" t="s">
        <v>5581</v>
      </c>
      <c r="D239" s="1" t="s">
        <v>5582</v>
      </c>
      <c r="E239" s="1" t="s">
        <v>5583</v>
      </c>
      <c r="F239" s="1" t="s">
        <v>4065</v>
      </c>
      <c r="G239" s="1" t="s">
        <v>4066</v>
      </c>
      <c r="H239" s="1" t="s">
        <v>4067</v>
      </c>
      <c r="I239" s="1" t="s">
        <v>5584</v>
      </c>
      <c r="J239" s="1" t="s">
        <v>30</v>
      </c>
      <c r="K239" s="1" t="s">
        <v>5585</v>
      </c>
      <c r="L239" s="1" t="s">
        <v>5585</v>
      </c>
      <c r="M239" s="1" t="s">
        <v>4070</v>
      </c>
      <c r="N239" s="1" t="s">
        <v>4070</v>
      </c>
      <c r="O239" s="1" t="s">
        <v>4071</v>
      </c>
      <c r="P239" s="1" t="s">
        <v>4072</v>
      </c>
      <c r="Q239" s="1" t="s">
        <v>4073</v>
      </c>
      <c r="R239" s="1" t="s">
        <v>5586</v>
      </c>
      <c r="S239" s="1" t="s">
        <v>4075</v>
      </c>
      <c r="T239" s="1" t="s">
        <v>4076</v>
      </c>
      <c r="U239" s="1" t="s">
        <v>4008</v>
      </c>
      <c r="V239" s="1" t="s">
        <v>4115</v>
      </c>
    </row>
    <row r="240" s="1" customFormat="1" spans="1:22">
      <c r="A240" s="3">
        <v>999226340146042</v>
      </c>
      <c r="B240" s="1" t="s">
        <v>5498</v>
      </c>
      <c r="C240" s="1" t="s">
        <v>5587</v>
      </c>
      <c r="D240" s="1" t="s">
        <v>5588</v>
      </c>
      <c r="E240" s="1" t="s">
        <v>5589</v>
      </c>
      <c r="F240" s="1" t="s">
        <v>4092</v>
      </c>
      <c r="G240" s="1" t="s">
        <v>4101</v>
      </c>
      <c r="H240" s="1" t="s">
        <v>4067</v>
      </c>
      <c r="I240" s="1" t="s">
        <v>5590</v>
      </c>
      <c r="J240" s="1" t="s">
        <v>30</v>
      </c>
      <c r="K240" s="1" t="s">
        <v>5591</v>
      </c>
      <c r="L240" s="1" t="s">
        <v>5591</v>
      </c>
      <c r="M240" s="1" t="s">
        <v>4070</v>
      </c>
      <c r="N240" s="1" t="s">
        <v>4070</v>
      </c>
      <c r="O240" s="1" t="s">
        <v>4071</v>
      </c>
      <c r="P240" s="1" t="s">
        <v>4072</v>
      </c>
      <c r="Q240" s="1" t="s">
        <v>4073</v>
      </c>
      <c r="R240" s="1" t="s">
        <v>5592</v>
      </c>
      <c r="S240" s="1" t="s">
        <v>4075</v>
      </c>
      <c r="T240" s="1" t="s">
        <v>4076</v>
      </c>
      <c r="U240" s="1" t="s">
        <v>4008</v>
      </c>
      <c r="V240" s="1" t="s">
        <v>4239</v>
      </c>
    </row>
    <row r="241" s="1" customFormat="1" spans="1:22">
      <c r="A241" s="3">
        <v>999226340348276</v>
      </c>
      <c r="B241" s="1" t="s">
        <v>5498</v>
      </c>
      <c r="C241" s="1" t="s">
        <v>5593</v>
      </c>
      <c r="D241" s="1" t="s">
        <v>5594</v>
      </c>
      <c r="E241" s="1" t="s">
        <v>5595</v>
      </c>
      <c r="F241" s="1" t="s">
        <v>4101</v>
      </c>
      <c r="G241" s="1" t="s">
        <v>4066</v>
      </c>
      <c r="H241" s="1" t="s">
        <v>4067</v>
      </c>
      <c r="I241" s="1" t="s">
        <v>5596</v>
      </c>
      <c r="J241" s="1" t="s">
        <v>30</v>
      </c>
      <c r="K241" s="1" t="s">
        <v>5597</v>
      </c>
      <c r="L241" s="1" t="s">
        <v>5597</v>
      </c>
      <c r="M241" s="1" t="s">
        <v>4070</v>
      </c>
      <c r="N241" s="1" t="s">
        <v>4070</v>
      </c>
      <c r="O241" s="1" t="s">
        <v>4071</v>
      </c>
      <c r="P241" s="1" t="s">
        <v>4072</v>
      </c>
      <c r="Q241" s="1" t="s">
        <v>4073</v>
      </c>
      <c r="R241" s="1" t="s">
        <v>5598</v>
      </c>
      <c r="S241" s="1" t="s">
        <v>4075</v>
      </c>
      <c r="T241" s="1" t="s">
        <v>4076</v>
      </c>
      <c r="U241" s="1" t="s">
        <v>4008</v>
      </c>
      <c r="V241" s="1" t="s">
        <v>4140</v>
      </c>
    </row>
    <row r="242" s="1" customFormat="1" spans="1:22">
      <c r="A242" s="3">
        <v>999226340524102</v>
      </c>
      <c r="B242" s="1" t="s">
        <v>5498</v>
      </c>
      <c r="C242" s="1" t="s">
        <v>5599</v>
      </c>
      <c r="D242" s="1" t="s">
        <v>5600</v>
      </c>
      <c r="E242" s="1" t="s">
        <v>5601</v>
      </c>
      <c r="F242" s="1" t="s">
        <v>4092</v>
      </c>
      <c r="G242" s="1" t="s">
        <v>4101</v>
      </c>
      <c r="H242" s="1" t="s">
        <v>4067</v>
      </c>
      <c r="I242" s="1" t="s">
        <v>5602</v>
      </c>
      <c r="J242" s="1" t="s">
        <v>30</v>
      </c>
      <c r="K242" s="1" t="s">
        <v>5603</v>
      </c>
      <c r="L242" s="1" t="s">
        <v>5603</v>
      </c>
      <c r="M242" s="1" t="s">
        <v>4070</v>
      </c>
      <c r="N242" s="1" t="s">
        <v>4070</v>
      </c>
      <c r="O242" s="1" t="s">
        <v>4071</v>
      </c>
      <c r="P242" s="1" t="s">
        <v>4072</v>
      </c>
      <c r="Q242" s="1" t="s">
        <v>4073</v>
      </c>
      <c r="R242" s="1" t="s">
        <v>5604</v>
      </c>
      <c r="S242" s="1" t="s">
        <v>4075</v>
      </c>
      <c r="T242" s="1" t="s">
        <v>4076</v>
      </c>
      <c r="U242" s="1" t="s">
        <v>4008</v>
      </c>
      <c r="V242" s="1" t="s">
        <v>4140</v>
      </c>
    </row>
    <row r="243" s="1" customFormat="1" spans="1:22">
      <c r="A243" s="3">
        <v>999226341935349</v>
      </c>
      <c r="B243" s="1" t="s">
        <v>5605</v>
      </c>
      <c r="C243" s="1" t="s">
        <v>5606</v>
      </c>
      <c r="D243" s="1" t="s">
        <v>5607</v>
      </c>
      <c r="E243" s="1" t="s">
        <v>5608</v>
      </c>
      <c r="F243" s="1" t="s">
        <v>4120</v>
      </c>
      <c r="G243" s="1" t="s">
        <v>4065</v>
      </c>
      <c r="H243" s="1" t="s">
        <v>4067</v>
      </c>
      <c r="I243" s="1" t="s">
        <v>5609</v>
      </c>
      <c r="J243" s="1" t="s">
        <v>30</v>
      </c>
      <c r="K243" s="1" t="s">
        <v>5610</v>
      </c>
      <c r="L243" s="1" t="s">
        <v>5610</v>
      </c>
      <c r="M243" s="1" t="s">
        <v>4070</v>
      </c>
      <c r="N243" s="1" t="s">
        <v>4070</v>
      </c>
      <c r="O243" s="1" t="s">
        <v>4071</v>
      </c>
      <c r="P243" s="1" t="s">
        <v>4072</v>
      </c>
      <c r="Q243" s="1" t="s">
        <v>4073</v>
      </c>
      <c r="R243" s="1" t="s">
        <v>5611</v>
      </c>
      <c r="S243" s="1" t="s">
        <v>4075</v>
      </c>
      <c r="T243" s="1" t="s">
        <v>4076</v>
      </c>
      <c r="U243" s="1" t="s">
        <v>4008</v>
      </c>
      <c r="V243" s="1" t="s">
        <v>4534</v>
      </c>
    </row>
    <row r="244" s="1" customFormat="1" spans="1:22">
      <c r="A244" s="3">
        <v>999226342410874</v>
      </c>
      <c r="B244" s="1" t="s">
        <v>5605</v>
      </c>
      <c r="C244" s="1" t="s">
        <v>5612</v>
      </c>
      <c r="D244" s="1" t="s">
        <v>5613</v>
      </c>
      <c r="E244" s="1" t="s">
        <v>5614</v>
      </c>
      <c r="F244" s="1" t="s">
        <v>4065</v>
      </c>
      <c r="G244" s="1" t="s">
        <v>4101</v>
      </c>
      <c r="H244" s="1" t="s">
        <v>4067</v>
      </c>
      <c r="I244" s="1" t="s">
        <v>5615</v>
      </c>
      <c r="J244" s="1" t="s">
        <v>30</v>
      </c>
      <c r="K244" s="1" t="s">
        <v>5616</v>
      </c>
      <c r="L244" s="1" t="s">
        <v>5616</v>
      </c>
      <c r="M244" s="1" t="s">
        <v>4070</v>
      </c>
      <c r="N244" s="1" t="s">
        <v>4070</v>
      </c>
      <c r="O244" s="1" t="s">
        <v>4071</v>
      </c>
      <c r="P244" s="1" t="s">
        <v>4072</v>
      </c>
      <c r="Q244" s="1" t="s">
        <v>4073</v>
      </c>
      <c r="R244" s="1" t="s">
        <v>5617</v>
      </c>
      <c r="S244" s="1" t="s">
        <v>4075</v>
      </c>
      <c r="T244" s="1" t="s">
        <v>4076</v>
      </c>
      <c r="U244" s="1" t="s">
        <v>4008</v>
      </c>
      <c r="V244" s="1" t="s">
        <v>4453</v>
      </c>
    </row>
    <row r="245" s="1" customFormat="1" spans="1:22">
      <c r="A245" s="3">
        <v>999226343210299</v>
      </c>
      <c r="B245" s="1" t="s">
        <v>5605</v>
      </c>
      <c r="C245" s="1" t="s">
        <v>5618</v>
      </c>
      <c r="D245" s="1" t="s">
        <v>5619</v>
      </c>
      <c r="E245" s="1" t="s">
        <v>5620</v>
      </c>
      <c r="F245" s="1" t="s">
        <v>4082</v>
      </c>
      <c r="G245" s="1" t="s">
        <v>4065</v>
      </c>
      <c r="H245" s="1" t="s">
        <v>4067</v>
      </c>
      <c r="I245" s="1" t="s">
        <v>5621</v>
      </c>
      <c r="J245" s="1" t="s">
        <v>30</v>
      </c>
      <c r="K245" s="1" t="s">
        <v>5622</v>
      </c>
      <c r="L245" s="1" t="s">
        <v>5622</v>
      </c>
      <c r="M245" s="1" t="s">
        <v>4070</v>
      </c>
      <c r="N245" s="1" t="s">
        <v>4070</v>
      </c>
      <c r="O245" s="1" t="s">
        <v>4071</v>
      </c>
      <c r="P245" s="1" t="s">
        <v>4072</v>
      </c>
      <c r="Q245" s="1" t="s">
        <v>4073</v>
      </c>
      <c r="R245" s="1" t="s">
        <v>5623</v>
      </c>
      <c r="S245" s="1" t="s">
        <v>4075</v>
      </c>
      <c r="T245" s="1" t="s">
        <v>4076</v>
      </c>
      <c r="U245" s="1" t="s">
        <v>4114</v>
      </c>
      <c r="V245" s="1" t="s">
        <v>4289</v>
      </c>
    </row>
    <row r="246" s="1" customFormat="1" spans="1:22">
      <c r="A246" s="3">
        <v>999226344056946</v>
      </c>
      <c r="B246" s="1" t="s">
        <v>5605</v>
      </c>
      <c r="C246" s="1" t="s">
        <v>5624</v>
      </c>
      <c r="D246" s="1" t="s">
        <v>5619</v>
      </c>
      <c r="E246" s="1" t="s">
        <v>5625</v>
      </c>
      <c r="F246" s="1" t="s">
        <v>4120</v>
      </c>
      <c r="G246" s="1" t="s">
        <v>4101</v>
      </c>
      <c r="H246" s="1" t="s">
        <v>4067</v>
      </c>
      <c r="I246" s="1" t="s">
        <v>5626</v>
      </c>
      <c r="J246" s="1" t="s">
        <v>30</v>
      </c>
      <c r="K246" s="1" t="s">
        <v>5627</v>
      </c>
      <c r="L246" s="1" t="s">
        <v>5627</v>
      </c>
      <c r="M246" s="1" t="s">
        <v>4070</v>
      </c>
      <c r="N246" s="1" t="s">
        <v>4070</v>
      </c>
      <c r="O246" s="1" t="s">
        <v>4071</v>
      </c>
      <c r="P246" s="1" t="s">
        <v>4072</v>
      </c>
      <c r="Q246" s="1" t="s">
        <v>4073</v>
      </c>
      <c r="R246" s="1" t="s">
        <v>5628</v>
      </c>
      <c r="S246" s="1" t="s">
        <v>4075</v>
      </c>
      <c r="T246" s="1" t="s">
        <v>4076</v>
      </c>
      <c r="U246" s="1" t="s">
        <v>4114</v>
      </c>
      <c r="V246" s="1" t="s">
        <v>4289</v>
      </c>
    </row>
    <row r="247" s="1" customFormat="1" spans="1:22">
      <c r="A247" s="3">
        <v>999226344744600</v>
      </c>
      <c r="B247" s="1" t="s">
        <v>5605</v>
      </c>
      <c r="C247" s="1" t="s">
        <v>5629</v>
      </c>
      <c r="D247" s="1" t="s">
        <v>5630</v>
      </c>
      <c r="E247" s="1" t="s">
        <v>5631</v>
      </c>
      <c r="F247" s="1" t="s">
        <v>4065</v>
      </c>
      <c r="G247" s="1" t="s">
        <v>4092</v>
      </c>
      <c r="H247" s="1" t="s">
        <v>4067</v>
      </c>
      <c r="I247" s="1" t="s">
        <v>5632</v>
      </c>
      <c r="J247" s="1" t="s">
        <v>30</v>
      </c>
      <c r="K247" s="1" t="s">
        <v>5633</v>
      </c>
      <c r="L247" s="1" t="s">
        <v>5633</v>
      </c>
      <c r="M247" s="1" t="s">
        <v>4070</v>
      </c>
      <c r="N247" s="1" t="s">
        <v>4070</v>
      </c>
      <c r="O247" s="1" t="s">
        <v>4071</v>
      </c>
      <c r="P247" s="1" t="s">
        <v>4072</v>
      </c>
      <c r="Q247" s="1" t="s">
        <v>4073</v>
      </c>
      <c r="R247" s="1" t="s">
        <v>5634</v>
      </c>
      <c r="S247" s="1" t="s">
        <v>4075</v>
      </c>
      <c r="T247" s="1" t="s">
        <v>4076</v>
      </c>
      <c r="U247" s="1" t="s">
        <v>4008</v>
      </c>
      <c r="V247" s="1" t="s">
        <v>4105</v>
      </c>
    </row>
    <row r="248" s="1" customFormat="1" spans="1:22">
      <c r="A248" s="3">
        <v>999226346186925</v>
      </c>
      <c r="B248" s="1" t="s">
        <v>5605</v>
      </c>
      <c r="C248" s="1" t="s">
        <v>5635</v>
      </c>
      <c r="D248" s="1" t="s">
        <v>5636</v>
      </c>
      <c r="E248" s="1" t="s">
        <v>5637</v>
      </c>
      <c r="F248" s="1" t="s">
        <v>4065</v>
      </c>
      <c r="G248" s="1" t="s">
        <v>4092</v>
      </c>
      <c r="H248" s="1" t="s">
        <v>4067</v>
      </c>
      <c r="I248" s="1" t="s">
        <v>5638</v>
      </c>
      <c r="J248" s="1" t="s">
        <v>30</v>
      </c>
      <c r="K248" s="1" t="s">
        <v>5639</v>
      </c>
      <c r="L248" s="1" t="s">
        <v>5639</v>
      </c>
      <c r="M248" s="1" t="s">
        <v>4070</v>
      </c>
      <c r="N248" s="1" t="s">
        <v>4070</v>
      </c>
      <c r="O248" s="1" t="s">
        <v>4071</v>
      </c>
      <c r="P248" s="1" t="s">
        <v>4072</v>
      </c>
      <c r="Q248" s="1" t="s">
        <v>4073</v>
      </c>
      <c r="R248" s="1" t="s">
        <v>5640</v>
      </c>
      <c r="S248" s="1" t="s">
        <v>4075</v>
      </c>
      <c r="T248" s="1" t="s">
        <v>4076</v>
      </c>
      <c r="U248" s="1" t="s">
        <v>4008</v>
      </c>
      <c r="V248" s="1" t="s">
        <v>4571</v>
      </c>
    </row>
    <row r="249" s="1" customFormat="1" spans="1:22">
      <c r="A249" s="3">
        <v>999226346532157</v>
      </c>
      <c r="B249" s="1" t="s">
        <v>5605</v>
      </c>
      <c r="C249" s="1" t="s">
        <v>5641</v>
      </c>
      <c r="D249" s="1" t="s">
        <v>5642</v>
      </c>
      <c r="E249" s="1" t="s">
        <v>5643</v>
      </c>
      <c r="F249" s="1" t="s">
        <v>4092</v>
      </c>
      <c r="G249" s="1" t="s">
        <v>4066</v>
      </c>
      <c r="H249" s="1" t="s">
        <v>4067</v>
      </c>
      <c r="I249" s="1" t="s">
        <v>5644</v>
      </c>
      <c r="J249" s="1" t="s">
        <v>30</v>
      </c>
      <c r="K249" s="1" t="s">
        <v>5645</v>
      </c>
      <c r="L249" s="1" t="s">
        <v>5645</v>
      </c>
      <c r="M249" s="1" t="s">
        <v>4070</v>
      </c>
      <c r="N249" s="1" t="s">
        <v>4070</v>
      </c>
      <c r="O249" s="1" t="s">
        <v>4071</v>
      </c>
      <c r="P249" s="1" t="s">
        <v>4072</v>
      </c>
      <c r="Q249" s="1" t="s">
        <v>4073</v>
      </c>
      <c r="R249" s="1" t="s">
        <v>5646</v>
      </c>
      <c r="S249" s="1" t="s">
        <v>4075</v>
      </c>
      <c r="T249" s="1" t="s">
        <v>4076</v>
      </c>
      <c r="U249" s="1" t="s">
        <v>4008</v>
      </c>
      <c r="V249" s="1" t="s">
        <v>4140</v>
      </c>
    </row>
    <row r="250" s="1" customFormat="1" spans="1:22">
      <c r="A250" s="3">
        <v>999226347678362</v>
      </c>
      <c r="B250" s="1" t="s">
        <v>5605</v>
      </c>
      <c r="C250" s="1" t="s">
        <v>5647</v>
      </c>
      <c r="D250" s="1" t="s">
        <v>5648</v>
      </c>
      <c r="E250" s="1" t="s">
        <v>5649</v>
      </c>
      <c r="F250" s="1" t="s">
        <v>4065</v>
      </c>
      <c r="G250" s="1" t="s">
        <v>4101</v>
      </c>
      <c r="H250" s="1" t="s">
        <v>4067</v>
      </c>
      <c r="I250" s="1" t="s">
        <v>5650</v>
      </c>
      <c r="J250" s="1" t="s">
        <v>30</v>
      </c>
      <c r="K250" s="1" t="s">
        <v>5651</v>
      </c>
      <c r="L250" s="1" t="s">
        <v>5651</v>
      </c>
      <c r="M250" s="1" t="s">
        <v>4070</v>
      </c>
      <c r="N250" s="1" t="s">
        <v>4070</v>
      </c>
      <c r="O250" s="1" t="s">
        <v>4071</v>
      </c>
      <c r="P250" s="1" t="s">
        <v>4072</v>
      </c>
      <c r="Q250" s="1" t="s">
        <v>4073</v>
      </c>
      <c r="R250" s="1" t="s">
        <v>5652</v>
      </c>
      <c r="S250" s="1" t="s">
        <v>4075</v>
      </c>
      <c r="T250" s="1" t="s">
        <v>4076</v>
      </c>
      <c r="U250" s="1" t="s">
        <v>4114</v>
      </c>
      <c r="V250" s="1" t="s">
        <v>4115</v>
      </c>
    </row>
    <row r="251" s="1" customFormat="1" spans="1:22">
      <c r="A251" s="3">
        <v>999226348701608</v>
      </c>
      <c r="B251" s="1" t="s">
        <v>5605</v>
      </c>
      <c r="C251" s="1" t="s">
        <v>5653</v>
      </c>
      <c r="D251" s="1" t="s">
        <v>5654</v>
      </c>
      <c r="E251" s="1" t="s">
        <v>5655</v>
      </c>
      <c r="F251" s="1" t="s">
        <v>4082</v>
      </c>
      <c r="G251" s="1" t="s">
        <v>4065</v>
      </c>
      <c r="H251" s="1" t="s">
        <v>4067</v>
      </c>
      <c r="I251" s="1" t="s">
        <v>5656</v>
      </c>
      <c r="J251" s="1" t="s">
        <v>30</v>
      </c>
      <c r="K251" s="1" t="s">
        <v>5657</v>
      </c>
      <c r="L251" s="1" t="s">
        <v>5657</v>
      </c>
      <c r="M251" s="1" t="s">
        <v>4070</v>
      </c>
      <c r="N251" s="1" t="s">
        <v>4070</v>
      </c>
      <c r="O251" s="1" t="s">
        <v>4071</v>
      </c>
      <c r="P251" s="1" t="s">
        <v>4072</v>
      </c>
      <c r="Q251" s="1" t="s">
        <v>4073</v>
      </c>
      <c r="R251" s="1" t="s">
        <v>5658</v>
      </c>
      <c r="S251" s="1" t="s">
        <v>4075</v>
      </c>
      <c r="T251" s="1" t="s">
        <v>4076</v>
      </c>
      <c r="U251" s="1" t="s">
        <v>4008</v>
      </c>
      <c r="V251" s="1" t="s">
        <v>4289</v>
      </c>
    </row>
    <row r="252" s="1" customFormat="1" spans="1:22">
      <c r="A252" s="3">
        <v>999226349373159</v>
      </c>
      <c r="B252" s="1" t="s">
        <v>5605</v>
      </c>
      <c r="C252" s="1" t="s">
        <v>5659</v>
      </c>
      <c r="D252" s="1" t="s">
        <v>5660</v>
      </c>
      <c r="E252" s="1" t="s">
        <v>5661</v>
      </c>
      <c r="F252" s="1" t="s">
        <v>4092</v>
      </c>
      <c r="G252" s="1" t="s">
        <v>4101</v>
      </c>
      <c r="H252" s="1" t="s">
        <v>4067</v>
      </c>
      <c r="I252" s="1" t="s">
        <v>5662</v>
      </c>
      <c r="J252" s="1" t="s">
        <v>30</v>
      </c>
      <c r="K252" s="1" t="s">
        <v>5663</v>
      </c>
      <c r="L252" s="1" t="s">
        <v>5663</v>
      </c>
      <c r="M252" s="1" t="s">
        <v>4070</v>
      </c>
      <c r="N252" s="1" t="s">
        <v>4070</v>
      </c>
      <c r="O252" s="1" t="s">
        <v>4071</v>
      </c>
      <c r="P252" s="1" t="s">
        <v>4072</v>
      </c>
      <c r="Q252" s="1" t="s">
        <v>4073</v>
      </c>
      <c r="R252" s="1" t="s">
        <v>5664</v>
      </c>
      <c r="S252" s="1" t="s">
        <v>4075</v>
      </c>
      <c r="T252" s="1" t="s">
        <v>4076</v>
      </c>
      <c r="U252" s="1" t="s">
        <v>4008</v>
      </c>
      <c r="V252" s="1" t="s">
        <v>4239</v>
      </c>
    </row>
    <row r="253" s="1" customFormat="1" spans="1:22">
      <c r="A253" s="3">
        <v>999226349655931</v>
      </c>
      <c r="B253" s="1" t="s">
        <v>5605</v>
      </c>
      <c r="C253" s="1" t="s">
        <v>5665</v>
      </c>
      <c r="D253" s="1" t="s">
        <v>5292</v>
      </c>
      <c r="E253" s="1" t="s">
        <v>5666</v>
      </c>
      <c r="F253" s="1" t="s">
        <v>4082</v>
      </c>
      <c r="G253" s="1" t="s">
        <v>4065</v>
      </c>
      <c r="H253" s="1" t="s">
        <v>4067</v>
      </c>
      <c r="I253" s="1" t="s">
        <v>5667</v>
      </c>
      <c r="J253" s="1" t="s">
        <v>30</v>
      </c>
      <c r="K253" s="1" t="s">
        <v>5668</v>
      </c>
      <c r="L253" s="1" t="s">
        <v>5668</v>
      </c>
      <c r="M253" s="1" t="s">
        <v>4070</v>
      </c>
      <c r="N253" s="1" t="s">
        <v>4070</v>
      </c>
      <c r="O253" s="1" t="s">
        <v>4071</v>
      </c>
      <c r="P253" s="1" t="s">
        <v>4072</v>
      </c>
      <c r="Q253" s="1" t="s">
        <v>4073</v>
      </c>
      <c r="R253" s="1" t="s">
        <v>5669</v>
      </c>
      <c r="S253" s="1" t="s">
        <v>4075</v>
      </c>
      <c r="T253" s="1" t="s">
        <v>4076</v>
      </c>
      <c r="U253" s="1" t="s">
        <v>4008</v>
      </c>
      <c r="V253" s="1" t="s">
        <v>4115</v>
      </c>
    </row>
    <row r="254" s="1" customFormat="1" spans="1:22">
      <c r="A254" s="3">
        <v>999226350103097</v>
      </c>
      <c r="B254" s="1" t="s">
        <v>5670</v>
      </c>
      <c r="C254" s="1" t="s">
        <v>5671</v>
      </c>
      <c r="D254" s="1" t="s">
        <v>5672</v>
      </c>
      <c r="E254" s="1" t="s">
        <v>5673</v>
      </c>
      <c r="F254" s="1" t="s">
        <v>4101</v>
      </c>
      <c r="G254" s="1" t="s">
        <v>4066</v>
      </c>
      <c r="H254" s="1" t="s">
        <v>4067</v>
      </c>
      <c r="I254" s="1" t="s">
        <v>5674</v>
      </c>
      <c r="J254" s="1" t="s">
        <v>30</v>
      </c>
      <c r="K254" s="1" t="s">
        <v>5675</v>
      </c>
      <c r="L254" s="1" t="s">
        <v>5675</v>
      </c>
      <c r="M254" s="1" t="s">
        <v>4070</v>
      </c>
      <c r="N254" s="1" t="s">
        <v>4070</v>
      </c>
      <c r="O254" s="1" t="s">
        <v>4071</v>
      </c>
      <c r="P254" s="1" t="s">
        <v>4072</v>
      </c>
      <c r="Q254" s="1" t="s">
        <v>4073</v>
      </c>
      <c r="R254" s="1" t="s">
        <v>5676</v>
      </c>
      <c r="S254" s="1" t="s">
        <v>4075</v>
      </c>
      <c r="T254" s="1" t="s">
        <v>4076</v>
      </c>
      <c r="U254" s="1" t="s">
        <v>4008</v>
      </c>
      <c r="V254" s="1" t="s">
        <v>4534</v>
      </c>
    </row>
    <row r="255" s="1" customFormat="1" spans="1:22">
      <c r="A255" s="3">
        <v>999226350352391</v>
      </c>
      <c r="B255" s="1" t="s">
        <v>5670</v>
      </c>
      <c r="C255" s="1" t="s">
        <v>5677</v>
      </c>
      <c r="D255" s="1" t="s">
        <v>5678</v>
      </c>
      <c r="E255" s="1" t="s">
        <v>5679</v>
      </c>
      <c r="F255" s="1" t="s">
        <v>4120</v>
      </c>
      <c r="G255" s="1" t="s">
        <v>4092</v>
      </c>
      <c r="H255" s="1" t="s">
        <v>4067</v>
      </c>
      <c r="I255" s="1" t="s">
        <v>5680</v>
      </c>
      <c r="J255" s="1" t="s">
        <v>30</v>
      </c>
      <c r="K255" s="1" t="s">
        <v>5681</v>
      </c>
      <c r="L255" s="1" t="s">
        <v>5681</v>
      </c>
      <c r="M255" s="1" t="s">
        <v>4070</v>
      </c>
      <c r="N255" s="1" t="s">
        <v>4070</v>
      </c>
      <c r="O255" s="1" t="s">
        <v>4071</v>
      </c>
      <c r="P255" s="1" t="s">
        <v>4072</v>
      </c>
      <c r="Q255" s="1" t="s">
        <v>4073</v>
      </c>
      <c r="R255" s="1" t="s">
        <v>5682</v>
      </c>
      <c r="S255" s="1" t="s">
        <v>4075</v>
      </c>
      <c r="T255" s="1" t="s">
        <v>4076</v>
      </c>
      <c r="U255" s="1" t="s">
        <v>4008</v>
      </c>
      <c r="V255" s="1" t="s">
        <v>4353</v>
      </c>
    </row>
    <row r="256" s="1" customFormat="1" spans="1:22">
      <c r="A256" s="3">
        <v>999226350735519</v>
      </c>
      <c r="B256" s="1" t="s">
        <v>5670</v>
      </c>
      <c r="C256" s="1" t="s">
        <v>5683</v>
      </c>
      <c r="D256" s="1" t="s">
        <v>5684</v>
      </c>
      <c r="E256" s="1" t="s">
        <v>5685</v>
      </c>
      <c r="F256" s="1" t="s">
        <v>4101</v>
      </c>
      <c r="G256" s="1" t="s">
        <v>4066</v>
      </c>
      <c r="H256" s="1" t="s">
        <v>4067</v>
      </c>
      <c r="I256" s="1" t="s">
        <v>5686</v>
      </c>
      <c r="J256" s="1" t="s">
        <v>30</v>
      </c>
      <c r="K256" s="1" t="s">
        <v>5687</v>
      </c>
      <c r="L256" s="1" t="s">
        <v>5687</v>
      </c>
      <c r="M256" s="1" t="s">
        <v>4070</v>
      </c>
      <c r="N256" s="1" t="s">
        <v>4070</v>
      </c>
      <c r="O256" s="1" t="s">
        <v>4071</v>
      </c>
      <c r="P256" s="1" t="s">
        <v>4072</v>
      </c>
      <c r="Q256" s="1" t="s">
        <v>4073</v>
      </c>
      <c r="R256" s="1" t="s">
        <v>5688</v>
      </c>
      <c r="S256" s="1" t="s">
        <v>4075</v>
      </c>
      <c r="T256" s="1" t="s">
        <v>4076</v>
      </c>
      <c r="U256" s="1" t="s">
        <v>4008</v>
      </c>
      <c r="V256" s="1" t="s">
        <v>4105</v>
      </c>
    </row>
    <row r="257" s="1" customFormat="1" spans="1:22">
      <c r="A257" s="3">
        <v>999226352657352</v>
      </c>
      <c r="B257" s="1" t="s">
        <v>5670</v>
      </c>
      <c r="C257" s="1" t="s">
        <v>5689</v>
      </c>
      <c r="D257" s="1" t="s">
        <v>5690</v>
      </c>
      <c r="E257" s="1" t="s">
        <v>5691</v>
      </c>
      <c r="F257" s="1" t="s">
        <v>4120</v>
      </c>
      <c r="G257" s="1" t="s">
        <v>4092</v>
      </c>
      <c r="H257" s="1" t="s">
        <v>4067</v>
      </c>
      <c r="I257" s="1" t="s">
        <v>5692</v>
      </c>
      <c r="J257" s="1" t="s">
        <v>30</v>
      </c>
      <c r="K257" s="1" t="s">
        <v>5693</v>
      </c>
      <c r="L257" s="1" t="s">
        <v>5693</v>
      </c>
      <c r="M257" s="1" t="s">
        <v>4070</v>
      </c>
      <c r="N257" s="1" t="s">
        <v>4070</v>
      </c>
      <c r="O257" s="1" t="s">
        <v>4071</v>
      </c>
      <c r="P257" s="1" t="s">
        <v>4072</v>
      </c>
      <c r="Q257" s="1" t="s">
        <v>4073</v>
      </c>
      <c r="R257" s="1" t="s">
        <v>5694</v>
      </c>
      <c r="S257" s="1" t="s">
        <v>4075</v>
      </c>
      <c r="T257" s="1" t="s">
        <v>4076</v>
      </c>
      <c r="U257" s="1" t="s">
        <v>4114</v>
      </c>
      <c r="V257" s="1" t="s">
        <v>4115</v>
      </c>
    </row>
    <row r="258" s="1" customFormat="1" spans="1:22">
      <c r="A258" s="3">
        <v>999226352766916</v>
      </c>
      <c r="B258" s="1" t="s">
        <v>5670</v>
      </c>
      <c r="C258" s="1" t="s">
        <v>5695</v>
      </c>
      <c r="D258" s="1" t="s">
        <v>5696</v>
      </c>
      <c r="E258" s="1" t="s">
        <v>5697</v>
      </c>
      <c r="F258" s="1" t="s">
        <v>4065</v>
      </c>
      <c r="G258" s="1" t="s">
        <v>4092</v>
      </c>
      <c r="H258" s="1" t="s">
        <v>4067</v>
      </c>
      <c r="I258" s="1" t="s">
        <v>5698</v>
      </c>
      <c r="J258" s="1" t="s">
        <v>30</v>
      </c>
      <c r="K258" s="1" t="s">
        <v>5699</v>
      </c>
      <c r="L258" s="1" t="s">
        <v>5699</v>
      </c>
      <c r="M258" s="1" t="s">
        <v>4070</v>
      </c>
      <c r="N258" s="1" t="s">
        <v>4070</v>
      </c>
      <c r="O258" s="1" t="s">
        <v>4071</v>
      </c>
      <c r="P258" s="1" t="s">
        <v>4072</v>
      </c>
      <c r="Q258" s="1" t="s">
        <v>4073</v>
      </c>
      <c r="R258" s="1" t="s">
        <v>5700</v>
      </c>
      <c r="S258" s="1" t="s">
        <v>4075</v>
      </c>
      <c r="T258" s="1" t="s">
        <v>4076</v>
      </c>
      <c r="U258" s="1" t="s">
        <v>4008</v>
      </c>
      <c r="V258" s="1" t="s">
        <v>4247</v>
      </c>
    </row>
    <row r="259" s="1" customFormat="1" spans="1:22">
      <c r="A259" s="3">
        <v>999226352910572</v>
      </c>
      <c r="B259" s="1" t="s">
        <v>5670</v>
      </c>
      <c r="C259" s="1" t="s">
        <v>5701</v>
      </c>
      <c r="D259" s="1" t="s">
        <v>5702</v>
      </c>
      <c r="E259" s="1" t="s">
        <v>5703</v>
      </c>
      <c r="F259" s="1" t="s">
        <v>4092</v>
      </c>
      <c r="G259" s="1" t="s">
        <v>4101</v>
      </c>
      <c r="H259" s="1" t="s">
        <v>4067</v>
      </c>
      <c r="I259" s="1" t="s">
        <v>5704</v>
      </c>
      <c r="J259" s="1" t="s">
        <v>30</v>
      </c>
      <c r="K259" s="1" t="s">
        <v>5705</v>
      </c>
      <c r="L259" s="1" t="s">
        <v>5705</v>
      </c>
      <c r="M259" s="1" t="s">
        <v>4070</v>
      </c>
      <c r="N259" s="1" t="s">
        <v>4070</v>
      </c>
      <c r="O259" s="1" t="s">
        <v>4071</v>
      </c>
      <c r="P259" s="1" t="s">
        <v>4072</v>
      </c>
      <c r="Q259" s="1" t="s">
        <v>4073</v>
      </c>
      <c r="R259" s="1" t="s">
        <v>5706</v>
      </c>
      <c r="S259" s="1" t="s">
        <v>4075</v>
      </c>
      <c r="T259" s="1" t="s">
        <v>4076</v>
      </c>
      <c r="U259" s="1" t="s">
        <v>4114</v>
      </c>
      <c r="V259" s="1" t="s">
        <v>4115</v>
      </c>
    </row>
    <row r="260" s="1" customFormat="1" spans="1:22">
      <c r="A260" s="3">
        <v>999226353568547</v>
      </c>
      <c r="B260" s="1" t="s">
        <v>5670</v>
      </c>
      <c r="C260" s="1" t="s">
        <v>5707</v>
      </c>
      <c r="D260" s="1" t="s">
        <v>4599</v>
      </c>
      <c r="E260" s="1" t="s">
        <v>5708</v>
      </c>
      <c r="F260" s="1" t="s">
        <v>4092</v>
      </c>
      <c r="G260" s="1" t="s">
        <v>4101</v>
      </c>
      <c r="H260" s="1" t="s">
        <v>4067</v>
      </c>
      <c r="I260" s="1" t="s">
        <v>5709</v>
      </c>
      <c r="J260" s="1" t="s">
        <v>30</v>
      </c>
      <c r="K260" s="1" t="s">
        <v>5710</v>
      </c>
      <c r="L260" s="1" t="s">
        <v>5710</v>
      </c>
      <c r="M260" s="1" t="s">
        <v>4070</v>
      </c>
      <c r="N260" s="1" t="s">
        <v>4070</v>
      </c>
      <c r="O260" s="1" t="s">
        <v>4071</v>
      </c>
      <c r="P260" s="1" t="s">
        <v>4072</v>
      </c>
      <c r="Q260" s="1" t="s">
        <v>4073</v>
      </c>
      <c r="R260" s="1" t="s">
        <v>5711</v>
      </c>
      <c r="S260" s="1" t="s">
        <v>4075</v>
      </c>
      <c r="T260" s="1" t="s">
        <v>4076</v>
      </c>
      <c r="U260" s="1" t="s">
        <v>4008</v>
      </c>
      <c r="V260" s="1" t="s">
        <v>4534</v>
      </c>
    </row>
    <row r="261" s="1" customFormat="1" spans="1:22">
      <c r="A261" s="3">
        <v>999226353935289</v>
      </c>
      <c r="B261" s="1" t="s">
        <v>5670</v>
      </c>
      <c r="C261" s="1" t="s">
        <v>5712</v>
      </c>
      <c r="D261" s="1" t="s">
        <v>5713</v>
      </c>
      <c r="E261" s="1" t="s">
        <v>5714</v>
      </c>
      <c r="F261" s="1" t="s">
        <v>4272</v>
      </c>
      <c r="G261" s="1" t="s">
        <v>4092</v>
      </c>
      <c r="H261" s="1" t="s">
        <v>4067</v>
      </c>
      <c r="I261" s="1" t="s">
        <v>5715</v>
      </c>
      <c r="J261" s="1" t="s">
        <v>30</v>
      </c>
      <c r="K261" s="1" t="s">
        <v>5716</v>
      </c>
      <c r="L261" s="1" t="s">
        <v>5716</v>
      </c>
      <c r="M261" s="1" t="s">
        <v>4070</v>
      </c>
      <c r="N261" s="1" t="s">
        <v>4070</v>
      </c>
      <c r="O261" s="1" t="s">
        <v>4071</v>
      </c>
      <c r="P261" s="1" t="s">
        <v>4072</v>
      </c>
      <c r="Q261" s="1" t="s">
        <v>4073</v>
      </c>
      <c r="R261" s="1" t="s">
        <v>5717</v>
      </c>
      <c r="S261" s="1" t="s">
        <v>4075</v>
      </c>
      <c r="T261" s="1" t="s">
        <v>4076</v>
      </c>
      <c r="U261" s="1" t="s">
        <v>4008</v>
      </c>
      <c r="V261" s="1" t="s">
        <v>4247</v>
      </c>
    </row>
    <row r="262" s="1" customFormat="1" spans="1:22">
      <c r="A262" s="3">
        <v>999226354930514</v>
      </c>
      <c r="B262" s="1" t="s">
        <v>5670</v>
      </c>
      <c r="C262" s="1" t="s">
        <v>5718</v>
      </c>
      <c r="D262" s="1" t="s">
        <v>5371</v>
      </c>
      <c r="E262" s="1" t="s">
        <v>5719</v>
      </c>
      <c r="F262" s="1" t="s">
        <v>4202</v>
      </c>
      <c r="G262" s="1" t="s">
        <v>4065</v>
      </c>
      <c r="H262" s="1" t="s">
        <v>4067</v>
      </c>
      <c r="I262" s="1" t="s">
        <v>5720</v>
      </c>
      <c r="J262" s="1" t="s">
        <v>30</v>
      </c>
      <c r="K262" s="1" t="s">
        <v>5721</v>
      </c>
      <c r="L262" s="1" t="s">
        <v>5721</v>
      </c>
      <c r="M262" s="1" t="s">
        <v>4070</v>
      </c>
      <c r="N262" s="1" t="s">
        <v>4070</v>
      </c>
      <c r="O262" s="1" t="s">
        <v>4071</v>
      </c>
      <c r="P262" s="1" t="s">
        <v>4072</v>
      </c>
      <c r="Q262" s="1" t="s">
        <v>4073</v>
      </c>
      <c r="R262" s="1" t="s">
        <v>5722</v>
      </c>
      <c r="S262" s="1" t="s">
        <v>4075</v>
      </c>
      <c r="T262" s="1" t="s">
        <v>4076</v>
      </c>
      <c r="U262" s="1" t="s">
        <v>4008</v>
      </c>
      <c r="V262" s="1" t="s">
        <v>4115</v>
      </c>
    </row>
    <row r="263" s="1" customFormat="1" spans="1:22">
      <c r="A263" s="3">
        <v>999226355738701</v>
      </c>
      <c r="B263" s="1" t="s">
        <v>5670</v>
      </c>
      <c r="C263" s="1" t="s">
        <v>5723</v>
      </c>
      <c r="D263" s="1" t="s">
        <v>5724</v>
      </c>
      <c r="E263" s="1" t="s">
        <v>5725</v>
      </c>
      <c r="F263" s="1" t="s">
        <v>4092</v>
      </c>
      <c r="G263" s="1" t="s">
        <v>4066</v>
      </c>
      <c r="H263" s="1" t="s">
        <v>4067</v>
      </c>
      <c r="I263" s="1" t="s">
        <v>5726</v>
      </c>
      <c r="J263" s="1" t="s">
        <v>30</v>
      </c>
      <c r="K263" s="1" t="s">
        <v>5727</v>
      </c>
      <c r="L263" s="1" t="s">
        <v>5727</v>
      </c>
      <c r="M263" s="1" t="s">
        <v>4070</v>
      </c>
      <c r="N263" s="1" t="s">
        <v>4070</v>
      </c>
      <c r="O263" s="1" t="s">
        <v>4071</v>
      </c>
      <c r="P263" s="1" t="s">
        <v>4072</v>
      </c>
      <c r="Q263" s="1" t="s">
        <v>4073</v>
      </c>
      <c r="R263" s="1" t="s">
        <v>5728</v>
      </c>
      <c r="S263" s="1" t="s">
        <v>4075</v>
      </c>
      <c r="T263" s="1" t="s">
        <v>4076</v>
      </c>
      <c r="U263" s="1" t="s">
        <v>4008</v>
      </c>
      <c r="V263" s="1" t="s">
        <v>4239</v>
      </c>
    </row>
    <row r="264" s="1" customFormat="1" spans="1:22">
      <c r="A264" s="3">
        <v>26356451113</v>
      </c>
      <c r="B264" s="1" t="s">
        <v>5670</v>
      </c>
      <c r="C264" s="1" t="s">
        <v>5729</v>
      </c>
      <c r="D264" s="1" t="s">
        <v>5730</v>
      </c>
      <c r="E264" s="1" t="s">
        <v>5731</v>
      </c>
      <c r="F264" s="1" t="s">
        <v>4092</v>
      </c>
      <c r="G264" s="1" t="s">
        <v>4101</v>
      </c>
      <c r="H264" s="1" t="s">
        <v>4067</v>
      </c>
      <c r="I264" s="1" t="s">
        <v>5732</v>
      </c>
      <c r="J264" s="1" t="s">
        <v>30</v>
      </c>
      <c r="K264" s="1" t="s">
        <v>5733</v>
      </c>
      <c r="L264" s="1" t="s">
        <v>5733</v>
      </c>
      <c r="M264" s="1" t="s">
        <v>4070</v>
      </c>
      <c r="N264" s="1" t="s">
        <v>4070</v>
      </c>
      <c r="O264" s="1" t="s">
        <v>4071</v>
      </c>
      <c r="P264" s="1" t="s">
        <v>4072</v>
      </c>
      <c r="Q264" s="1" t="s">
        <v>4073</v>
      </c>
      <c r="R264" s="1" t="s">
        <v>5734</v>
      </c>
      <c r="S264" s="1" t="s">
        <v>4075</v>
      </c>
      <c r="T264" s="1" t="s">
        <v>4076</v>
      </c>
      <c r="U264" s="1" t="s">
        <v>4008</v>
      </c>
      <c r="V264" s="1" t="s">
        <v>4239</v>
      </c>
    </row>
    <row r="265" s="1" customFormat="1" spans="1:22">
      <c r="A265" s="3">
        <v>26356527528</v>
      </c>
      <c r="B265" s="1" t="s">
        <v>5670</v>
      </c>
      <c r="C265" s="1" t="s">
        <v>5735</v>
      </c>
      <c r="D265" s="1" t="s">
        <v>5736</v>
      </c>
      <c r="E265" s="1" t="s">
        <v>5737</v>
      </c>
      <c r="F265" s="1" t="s">
        <v>4082</v>
      </c>
      <c r="G265" s="1" t="s">
        <v>4065</v>
      </c>
      <c r="H265" s="1" t="s">
        <v>4067</v>
      </c>
      <c r="I265" s="1" t="s">
        <v>5738</v>
      </c>
      <c r="J265" s="1" t="s">
        <v>30</v>
      </c>
      <c r="K265" s="1" t="s">
        <v>5739</v>
      </c>
      <c r="L265" s="1" t="s">
        <v>5739</v>
      </c>
      <c r="M265" s="1" t="s">
        <v>4070</v>
      </c>
      <c r="N265" s="1" t="s">
        <v>4070</v>
      </c>
      <c r="O265" s="1" t="s">
        <v>4071</v>
      </c>
      <c r="P265" s="1" t="s">
        <v>4072</v>
      </c>
      <c r="Q265" s="1" t="s">
        <v>4073</v>
      </c>
      <c r="R265" s="1" t="s">
        <v>5740</v>
      </c>
      <c r="S265" s="1" t="s">
        <v>4075</v>
      </c>
      <c r="T265" s="1" t="s">
        <v>4076</v>
      </c>
      <c r="U265" s="1" t="s">
        <v>4008</v>
      </c>
      <c r="V265" s="1" t="s">
        <v>4096</v>
      </c>
    </row>
    <row r="266" s="1" customFormat="1" spans="1:22">
      <c r="A266" s="3">
        <v>999226356540660</v>
      </c>
      <c r="B266" s="1" t="s">
        <v>5670</v>
      </c>
      <c r="C266" s="1" t="s">
        <v>5741</v>
      </c>
      <c r="D266" s="1" t="s">
        <v>5742</v>
      </c>
      <c r="E266" s="1" t="s">
        <v>5743</v>
      </c>
      <c r="F266" s="1" t="s">
        <v>4202</v>
      </c>
      <c r="G266" s="1" t="s">
        <v>4101</v>
      </c>
      <c r="H266" s="1" t="s">
        <v>4067</v>
      </c>
      <c r="I266" s="1" t="s">
        <v>5744</v>
      </c>
      <c r="J266" s="1" t="s">
        <v>30</v>
      </c>
      <c r="K266" s="1" t="s">
        <v>5745</v>
      </c>
      <c r="L266" s="1" t="s">
        <v>5745</v>
      </c>
      <c r="M266" s="1" t="s">
        <v>4070</v>
      </c>
      <c r="N266" s="1" t="s">
        <v>4070</v>
      </c>
      <c r="O266" s="1" t="s">
        <v>4071</v>
      </c>
      <c r="P266" s="1" t="s">
        <v>4072</v>
      </c>
      <c r="Q266" s="1" t="s">
        <v>4073</v>
      </c>
      <c r="R266" s="1" t="s">
        <v>5746</v>
      </c>
      <c r="S266" s="1" t="s">
        <v>4075</v>
      </c>
      <c r="T266" s="1" t="s">
        <v>4076</v>
      </c>
      <c r="U266" s="1" t="s">
        <v>4008</v>
      </c>
      <c r="V266" s="1" t="s">
        <v>4247</v>
      </c>
    </row>
    <row r="267" s="1" customFormat="1" spans="1:22">
      <c r="A267" s="3">
        <v>999226357705725</v>
      </c>
      <c r="B267" s="1" t="s">
        <v>5670</v>
      </c>
      <c r="C267" s="1" t="s">
        <v>5747</v>
      </c>
      <c r="D267" s="1" t="s">
        <v>5748</v>
      </c>
      <c r="E267" s="1" t="s">
        <v>5749</v>
      </c>
      <c r="F267" s="1" t="s">
        <v>4082</v>
      </c>
      <c r="G267" s="1" t="s">
        <v>4065</v>
      </c>
      <c r="H267" s="1" t="s">
        <v>4067</v>
      </c>
      <c r="I267" s="1" t="s">
        <v>5750</v>
      </c>
      <c r="J267" s="1" t="s">
        <v>30</v>
      </c>
      <c r="K267" s="1" t="s">
        <v>5751</v>
      </c>
      <c r="L267" s="1" t="s">
        <v>5751</v>
      </c>
      <c r="M267" s="1" t="s">
        <v>4070</v>
      </c>
      <c r="N267" s="1" t="s">
        <v>4070</v>
      </c>
      <c r="O267" s="1" t="s">
        <v>4071</v>
      </c>
      <c r="P267" s="1" t="s">
        <v>4072</v>
      </c>
      <c r="Q267" s="1" t="s">
        <v>4073</v>
      </c>
      <c r="R267" s="1" t="s">
        <v>5752</v>
      </c>
      <c r="S267" s="1" t="s">
        <v>4075</v>
      </c>
      <c r="T267" s="1" t="s">
        <v>4076</v>
      </c>
      <c r="U267" s="1" t="s">
        <v>4008</v>
      </c>
      <c r="V267" s="1" t="s">
        <v>4124</v>
      </c>
    </row>
    <row r="268" s="1" customFormat="1" spans="1:22">
      <c r="A268" s="3">
        <v>999226358086759</v>
      </c>
      <c r="B268" s="1" t="s">
        <v>5670</v>
      </c>
      <c r="C268" s="1" t="s">
        <v>5753</v>
      </c>
      <c r="D268" s="1" t="s">
        <v>5754</v>
      </c>
      <c r="E268" s="1" t="s">
        <v>5755</v>
      </c>
      <c r="F268" s="1" t="s">
        <v>4082</v>
      </c>
      <c r="G268" s="1" t="s">
        <v>4065</v>
      </c>
      <c r="H268" s="1" t="s">
        <v>4067</v>
      </c>
      <c r="I268" s="1" t="s">
        <v>5756</v>
      </c>
      <c r="J268" s="1" t="s">
        <v>30</v>
      </c>
      <c r="K268" s="1" t="s">
        <v>5757</v>
      </c>
      <c r="L268" s="1" t="s">
        <v>5757</v>
      </c>
      <c r="M268" s="1" t="s">
        <v>4070</v>
      </c>
      <c r="N268" s="1" t="s">
        <v>4070</v>
      </c>
      <c r="O268" s="1" t="s">
        <v>4071</v>
      </c>
      <c r="P268" s="1" t="s">
        <v>4072</v>
      </c>
      <c r="Q268" s="1" t="s">
        <v>4073</v>
      </c>
      <c r="R268" s="1" t="s">
        <v>5758</v>
      </c>
      <c r="S268" s="1" t="s">
        <v>4075</v>
      </c>
      <c r="T268" s="1" t="s">
        <v>4076</v>
      </c>
      <c r="U268" s="1" t="s">
        <v>4008</v>
      </c>
      <c r="V268" s="1" t="s">
        <v>4096</v>
      </c>
    </row>
    <row r="269" s="1" customFormat="1" spans="1:22">
      <c r="A269" s="1" t="s">
        <v>5759</v>
      </c>
      <c r="B269" s="1" t="s">
        <v>5670</v>
      </c>
      <c r="C269" s="1" t="s">
        <v>5760</v>
      </c>
      <c r="D269" s="1" t="s">
        <v>4566</v>
      </c>
      <c r="E269" s="1" t="s">
        <v>4567</v>
      </c>
      <c r="F269" s="1" t="s">
        <v>4120</v>
      </c>
      <c r="G269" s="1" t="s">
        <v>4065</v>
      </c>
      <c r="H269" s="1" t="s">
        <v>4067</v>
      </c>
      <c r="I269" s="1" t="s">
        <v>5761</v>
      </c>
      <c r="J269" s="1" t="s">
        <v>30</v>
      </c>
      <c r="K269" s="1" t="s">
        <v>5761</v>
      </c>
      <c r="L269" s="1" t="s">
        <v>5761</v>
      </c>
      <c r="M269" s="1" t="s">
        <v>4070</v>
      </c>
      <c r="N269" s="1" t="s">
        <v>4070</v>
      </c>
      <c r="O269" s="1" t="s">
        <v>4071</v>
      </c>
      <c r="P269" s="1" t="s">
        <v>4072</v>
      </c>
      <c r="Q269" s="1" t="s">
        <v>4073</v>
      </c>
      <c r="R269" s="1" t="s">
        <v>5762</v>
      </c>
      <c r="S269" s="1" t="s">
        <v>4075</v>
      </c>
      <c r="T269" s="1" t="s">
        <v>4076</v>
      </c>
      <c r="U269" s="1" t="s">
        <v>4008</v>
      </c>
      <c r="V269" s="1" t="s">
        <v>4571</v>
      </c>
    </row>
    <row r="270" s="1" customFormat="1" spans="1:22">
      <c r="A270" s="3">
        <v>999226358677681</v>
      </c>
      <c r="B270" s="1" t="s">
        <v>5670</v>
      </c>
      <c r="C270" s="1" t="s">
        <v>5763</v>
      </c>
      <c r="D270" s="1" t="s">
        <v>5764</v>
      </c>
      <c r="E270" s="1" t="s">
        <v>5765</v>
      </c>
      <c r="F270" s="1" t="s">
        <v>4065</v>
      </c>
      <c r="G270" s="1" t="s">
        <v>4092</v>
      </c>
      <c r="H270" s="1" t="s">
        <v>4067</v>
      </c>
      <c r="I270" s="1" t="s">
        <v>5766</v>
      </c>
      <c r="J270" s="1" t="s">
        <v>30</v>
      </c>
      <c r="K270" s="1" t="s">
        <v>5767</v>
      </c>
      <c r="L270" s="1" t="s">
        <v>5767</v>
      </c>
      <c r="M270" s="1" t="s">
        <v>4070</v>
      </c>
      <c r="N270" s="1" t="s">
        <v>4070</v>
      </c>
      <c r="O270" s="1" t="s">
        <v>4071</v>
      </c>
      <c r="P270" s="1" t="s">
        <v>4072</v>
      </c>
      <c r="Q270" s="1" t="s">
        <v>4073</v>
      </c>
      <c r="R270" s="1" t="s">
        <v>5768</v>
      </c>
      <c r="S270" s="1" t="s">
        <v>4075</v>
      </c>
      <c r="T270" s="1" t="s">
        <v>4076</v>
      </c>
      <c r="U270" s="1" t="s">
        <v>4008</v>
      </c>
      <c r="V270" s="1" t="s">
        <v>4115</v>
      </c>
    </row>
    <row r="271" s="1" customFormat="1" spans="1:22">
      <c r="A271" s="3">
        <v>999226359541327</v>
      </c>
      <c r="B271" s="1" t="s">
        <v>5769</v>
      </c>
      <c r="C271" s="1" t="s">
        <v>5770</v>
      </c>
      <c r="D271" s="1" t="s">
        <v>5771</v>
      </c>
      <c r="E271" s="1" t="s">
        <v>5772</v>
      </c>
      <c r="F271" s="1" t="s">
        <v>4120</v>
      </c>
      <c r="G271" s="1" t="s">
        <v>4092</v>
      </c>
      <c r="H271" s="1" t="s">
        <v>4067</v>
      </c>
      <c r="I271" s="1" t="s">
        <v>5773</v>
      </c>
      <c r="J271" s="1" t="s">
        <v>30</v>
      </c>
      <c r="K271" s="1" t="s">
        <v>5774</v>
      </c>
      <c r="L271" s="1" t="s">
        <v>5774</v>
      </c>
      <c r="M271" s="1" t="s">
        <v>4070</v>
      </c>
      <c r="N271" s="1" t="s">
        <v>4070</v>
      </c>
      <c r="O271" s="1" t="s">
        <v>4071</v>
      </c>
      <c r="P271" s="1" t="s">
        <v>4072</v>
      </c>
      <c r="Q271" s="1" t="s">
        <v>4073</v>
      </c>
      <c r="R271" s="1" t="s">
        <v>5775</v>
      </c>
      <c r="S271" s="1" t="s">
        <v>4075</v>
      </c>
      <c r="T271" s="1" t="s">
        <v>4076</v>
      </c>
      <c r="U271" s="1" t="s">
        <v>4008</v>
      </c>
      <c r="V271" s="1" t="s">
        <v>4170</v>
      </c>
    </row>
    <row r="272" s="1" customFormat="1" spans="1:22">
      <c r="A272" s="3">
        <v>999226359554832</v>
      </c>
      <c r="B272" s="1" t="s">
        <v>5769</v>
      </c>
      <c r="C272" s="1" t="s">
        <v>5776</v>
      </c>
      <c r="D272" s="1" t="s">
        <v>5777</v>
      </c>
      <c r="E272" s="1" t="s">
        <v>5778</v>
      </c>
      <c r="F272" s="1" t="s">
        <v>4065</v>
      </c>
      <c r="G272" s="1" t="s">
        <v>4066</v>
      </c>
      <c r="H272" s="1" t="s">
        <v>4067</v>
      </c>
      <c r="I272" s="1" t="s">
        <v>5779</v>
      </c>
      <c r="J272" s="1" t="s">
        <v>30</v>
      </c>
      <c r="K272" s="1" t="s">
        <v>5780</v>
      </c>
      <c r="L272" s="1" t="s">
        <v>5780</v>
      </c>
      <c r="M272" s="1" t="s">
        <v>4070</v>
      </c>
      <c r="N272" s="1" t="s">
        <v>4070</v>
      </c>
      <c r="O272" s="1" t="s">
        <v>4071</v>
      </c>
      <c r="P272" s="1" t="s">
        <v>4072</v>
      </c>
      <c r="Q272" s="1" t="s">
        <v>4073</v>
      </c>
      <c r="R272" s="1" t="s">
        <v>5781</v>
      </c>
      <c r="S272" s="1" t="s">
        <v>4075</v>
      </c>
      <c r="T272" s="1" t="s">
        <v>4076</v>
      </c>
      <c r="U272" s="1" t="s">
        <v>4008</v>
      </c>
      <c r="V272" s="1" t="s">
        <v>4239</v>
      </c>
    </row>
    <row r="273" s="1" customFormat="1" spans="1:22">
      <c r="A273" s="3">
        <v>999226360201417</v>
      </c>
      <c r="B273" s="1" t="s">
        <v>5769</v>
      </c>
      <c r="C273" s="1" t="s">
        <v>5782</v>
      </c>
      <c r="D273" s="1" t="s">
        <v>5783</v>
      </c>
      <c r="E273" s="1" t="s">
        <v>5784</v>
      </c>
      <c r="F273" s="1" t="s">
        <v>4202</v>
      </c>
      <c r="G273" s="1" t="s">
        <v>4101</v>
      </c>
      <c r="H273" s="1" t="s">
        <v>4067</v>
      </c>
      <c r="I273" s="1" t="s">
        <v>5785</v>
      </c>
      <c r="J273" s="1" t="s">
        <v>30</v>
      </c>
      <c r="K273" s="1" t="s">
        <v>5786</v>
      </c>
      <c r="L273" s="1" t="s">
        <v>5786</v>
      </c>
      <c r="M273" s="1" t="s">
        <v>4070</v>
      </c>
      <c r="N273" s="1" t="s">
        <v>4070</v>
      </c>
      <c r="O273" s="1" t="s">
        <v>4071</v>
      </c>
      <c r="P273" s="1" t="s">
        <v>4072</v>
      </c>
      <c r="Q273" s="1" t="s">
        <v>4073</v>
      </c>
      <c r="R273" s="1" t="s">
        <v>5787</v>
      </c>
      <c r="S273" s="1" t="s">
        <v>4075</v>
      </c>
      <c r="T273" s="1" t="s">
        <v>4076</v>
      </c>
      <c r="U273" s="1" t="s">
        <v>4008</v>
      </c>
      <c r="V273" s="1" t="s">
        <v>4247</v>
      </c>
    </row>
    <row r="274" s="1" customFormat="1" spans="1:22">
      <c r="A274" s="3">
        <v>999226360224335</v>
      </c>
      <c r="B274" s="1" t="s">
        <v>5769</v>
      </c>
      <c r="C274" s="1" t="s">
        <v>5788</v>
      </c>
      <c r="D274" s="1" t="s">
        <v>5783</v>
      </c>
      <c r="E274" s="1" t="s">
        <v>5784</v>
      </c>
      <c r="F274" s="1" t="s">
        <v>4202</v>
      </c>
      <c r="G274" s="1" t="s">
        <v>4101</v>
      </c>
      <c r="H274" s="1" t="s">
        <v>4067</v>
      </c>
      <c r="I274" s="1" t="s">
        <v>5789</v>
      </c>
      <c r="J274" s="1" t="s">
        <v>30</v>
      </c>
      <c r="K274" s="1" t="s">
        <v>5790</v>
      </c>
      <c r="L274" s="1" t="s">
        <v>5790</v>
      </c>
      <c r="M274" s="1" t="s">
        <v>4070</v>
      </c>
      <c r="N274" s="1" t="s">
        <v>4070</v>
      </c>
      <c r="O274" s="1" t="s">
        <v>4071</v>
      </c>
      <c r="P274" s="1" t="s">
        <v>4072</v>
      </c>
      <c r="Q274" s="1" t="s">
        <v>4073</v>
      </c>
      <c r="R274" s="1" t="s">
        <v>5791</v>
      </c>
      <c r="S274" s="1" t="s">
        <v>4075</v>
      </c>
      <c r="T274" s="1" t="s">
        <v>4076</v>
      </c>
      <c r="U274" s="1" t="s">
        <v>4008</v>
      </c>
      <c r="V274" s="1" t="s">
        <v>4247</v>
      </c>
    </row>
    <row r="275" s="1" customFormat="1" spans="1:22">
      <c r="A275" s="3">
        <v>999226360481643</v>
      </c>
      <c r="B275" s="1" t="s">
        <v>5769</v>
      </c>
      <c r="C275" s="1" t="s">
        <v>5792</v>
      </c>
      <c r="D275" s="1" t="s">
        <v>5793</v>
      </c>
      <c r="E275" s="1" t="s">
        <v>5794</v>
      </c>
      <c r="F275" s="1" t="s">
        <v>4065</v>
      </c>
      <c r="G275" s="1" t="s">
        <v>4092</v>
      </c>
      <c r="H275" s="1" t="s">
        <v>4067</v>
      </c>
      <c r="I275" s="1" t="s">
        <v>5795</v>
      </c>
      <c r="J275" s="1" t="s">
        <v>30</v>
      </c>
      <c r="K275" s="1" t="s">
        <v>5796</v>
      </c>
      <c r="L275" s="1" t="s">
        <v>5796</v>
      </c>
      <c r="M275" s="1" t="s">
        <v>4070</v>
      </c>
      <c r="N275" s="1" t="s">
        <v>4070</v>
      </c>
      <c r="O275" s="1" t="s">
        <v>4071</v>
      </c>
      <c r="P275" s="1" t="s">
        <v>4072</v>
      </c>
      <c r="Q275" s="1" t="s">
        <v>4073</v>
      </c>
      <c r="R275" s="1" t="s">
        <v>5797</v>
      </c>
      <c r="S275" s="1" t="s">
        <v>4075</v>
      </c>
      <c r="T275" s="1" t="s">
        <v>4076</v>
      </c>
      <c r="U275" s="1" t="s">
        <v>4008</v>
      </c>
      <c r="V275" s="1" t="s">
        <v>4289</v>
      </c>
    </row>
    <row r="276" s="1" customFormat="1" spans="1:22">
      <c r="A276" s="3">
        <v>999226361714701</v>
      </c>
      <c r="B276" s="1" t="s">
        <v>5769</v>
      </c>
      <c r="C276" s="1" t="s">
        <v>5798</v>
      </c>
      <c r="D276" s="1" t="s">
        <v>5365</v>
      </c>
      <c r="E276" s="1" t="s">
        <v>5799</v>
      </c>
      <c r="F276" s="1" t="s">
        <v>4101</v>
      </c>
      <c r="G276" s="1" t="s">
        <v>4066</v>
      </c>
      <c r="H276" s="1" t="s">
        <v>4067</v>
      </c>
      <c r="I276" s="1" t="s">
        <v>5800</v>
      </c>
      <c r="J276" s="1" t="s">
        <v>30</v>
      </c>
      <c r="K276" s="1" t="s">
        <v>5801</v>
      </c>
      <c r="L276" s="1" t="s">
        <v>5801</v>
      </c>
      <c r="M276" s="1" t="s">
        <v>4070</v>
      </c>
      <c r="N276" s="1" t="s">
        <v>4070</v>
      </c>
      <c r="O276" s="1" t="s">
        <v>4071</v>
      </c>
      <c r="P276" s="1" t="s">
        <v>4072</v>
      </c>
      <c r="Q276" s="1" t="s">
        <v>4073</v>
      </c>
      <c r="R276" s="1" t="s">
        <v>5802</v>
      </c>
      <c r="S276" s="1" t="s">
        <v>4075</v>
      </c>
      <c r="T276" s="1" t="s">
        <v>4076</v>
      </c>
      <c r="U276" s="1" t="s">
        <v>4008</v>
      </c>
      <c r="V276" s="1" t="s">
        <v>4386</v>
      </c>
    </row>
    <row r="277" s="1" customFormat="1" spans="1:22">
      <c r="A277" s="3">
        <v>999226361724314</v>
      </c>
      <c r="B277" s="1" t="s">
        <v>5769</v>
      </c>
      <c r="C277" s="1" t="s">
        <v>5803</v>
      </c>
      <c r="D277" s="1" t="s">
        <v>5804</v>
      </c>
      <c r="E277" s="1" t="s">
        <v>5805</v>
      </c>
      <c r="F277" s="1" t="s">
        <v>4120</v>
      </c>
      <c r="G277" s="1" t="s">
        <v>4065</v>
      </c>
      <c r="H277" s="1" t="s">
        <v>4067</v>
      </c>
      <c r="I277" s="1" t="s">
        <v>5806</v>
      </c>
      <c r="J277" s="1" t="s">
        <v>30</v>
      </c>
      <c r="K277" s="1" t="s">
        <v>5807</v>
      </c>
      <c r="L277" s="1" t="s">
        <v>5807</v>
      </c>
      <c r="M277" s="1" t="s">
        <v>4070</v>
      </c>
      <c r="N277" s="1" t="s">
        <v>4070</v>
      </c>
      <c r="O277" s="1" t="s">
        <v>4071</v>
      </c>
      <c r="P277" s="1" t="s">
        <v>4072</v>
      </c>
      <c r="Q277" s="1" t="s">
        <v>4073</v>
      </c>
      <c r="R277" s="1" t="s">
        <v>5808</v>
      </c>
      <c r="S277" s="1" t="s">
        <v>4075</v>
      </c>
      <c r="T277" s="1" t="s">
        <v>4076</v>
      </c>
      <c r="U277" s="1" t="s">
        <v>4008</v>
      </c>
      <c r="V277" s="1" t="s">
        <v>4247</v>
      </c>
    </row>
    <row r="278" s="1" customFormat="1" spans="1:22">
      <c r="A278" s="3">
        <v>999226363973930</v>
      </c>
      <c r="B278" s="1" t="s">
        <v>5769</v>
      </c>
      <c r="C278" s="1" t="s">
        <v>5809</v>
      </c>
      <c r="D278" s="1" t="s">
        <v>5810</v>
      </c>
      <c r="E278" s="1" t="s">
        <v>5811</v>
      </c>
      <c r="F278" s="1" t="s">
        <v>4101</v>
      </c>
      <c r="G278" s="1" t="s">
        <v>4066</v>
      </c>
      <c r="H278" s="1" t="s">
        <v>4067</v>
      </c>
      <c r="I278" s="1" t="s">
        <v>5812</v>
      </c>
      <c r="J278" s="1" t="s">
        <v>30</v>
      </c>
      <c r="K278" s="1" t="s">
        <v>5813</v>
      </c>
      <c r="L278" s="1" t="s">
        <v>5813</v>
      </c>
      <c r="M278" s="1" t="s">
        <v>4070</v>
      </c>
      <c r="N278" s="1" t="s">
        <v>4070</v>
      </c>
      <c r="O278" s="1" t="s">
        <v>4071</v>
      </c>
      <c r="P278" s="1" t="s">
        <v>4072</v>
      </c>
      <c r="Q278" s="1" t="s">
        <v>4073</v>
      </c>
      <c r="R278" s="1" t="s">
        <v>5814</v>
      </c>
      <c r="S278" s="1" t="s">
        <v>4075</v>
      </c>
      <c r="T278" s="1" t="s">
        <v>4076</v>
      </c>
      <c r="U278" s="1" t="s">
        <v>4008</v>
      </c>
      <c r="V278" s="1" t="s">
        <v>4571</v>
      </c>
    </row>
    <row r="279" s="1" customFormat="1" spans="1:22">
      <c r="A279" s="3">
        <v>999226364944169</v>
      </c>
      <c r="B279" s="1" t="s">
        <v>5769</v>
      </c>
      <c r="C279" s="1" t="s">
        <v>5815</v>
      </c>
      <c r="D279" s="1" t="s">
        <v>5816</v>
      </c>
      <c r="E279" s="1" t="s">
        <v>5817</v>
      </c>
      <c r="F279" s="1" t="s">
        <v>4082</v>
      </c>
      <c r="G279" s="1" t="s">
        <v>4092</v>
      </c>
      <c r="H279" s="1" t="s">
        <v>4067</v>
      </c>
      <c r="I279" s="1" t="s">
        <v>5818</v>
      </c>
      <c r="J279" s="1" t="s">
        <v>30</v>
      </c>
      <c r="K279" s="1" t="s">
        <v>5819</v>
      </c>
      <c r="L279" s="1" t="s">
        <v>5819</v>
      </c>
      <c r="M279" s="1" t="s">
        <v>4070</v>
      </c>
      <c r="N279" s="1" t="s">
        <v>4070</v>
      </c>
      <c r="O279" s="1" t="s">
        <v>4071</v>
      </c>
      <c r="P279" s="1" t="s">
        <v>4072</v>
      </c>
      <c r="Q279" s="1" t="s">
        <v>4073</v>
      </c>
      <c r="R279" s="1" t="s">
        <v>5820</v>
      </c>
      <c r="S279" s="1" t="s">
        <v>4075</v>
      </c>
      <c r="T279" s="1" t="s">
        <v>4076</v>
      </c>
      <c r="U279" s="1" t="s">
        <v>4008</v>
      </c>
      <c r="V279" s="1" t="s">
        <v>4140</v>
      </c>
    </row>
    <row r="280" s="1" customFormat="1" spans="1:22">
      <c r="A280" s="3">
        <v>999226365938855</v>
      </c>
      <c r="B280" s="1" t="s">
        <v>5769</v>
      </c>
      <c r="C280" s="1" t="s">
        <v>5821</v>
      </c>
      <c r="D280" s="1" t="s">
        <v>5822</v>
      </c>
      <c r="E280" s="1" t="s">
        <v>5823</v>
      </c>
      <c r="F280" s="1" t="s">
        <v>4065</v>
      </c>
      <c r="G280" s="1" t="s">
        <v>4092</v>
      </c>
      <c r="H280" s="1" t="s">
        <v>4067</v>
      </c>
      <c r="I280" s="1" t="s">
        <v>5824</v>
      </c>
      <c r="J280" s="1" t="s">
        <v>30</v>
      </c>
      <c r="K280" s="1" t="s">
        <v>5825</v>
      </c>
      <c r="L280" s="1" t="s">
        <v>5825</v>
      </c>
      <c r="M280" s="1" t="s">
        <v>4070</v>
      </c>
      <c r="N280" s="1" t="s">
        <v>4070</v>
      </c>
      <c r="O280" s="1" t="s">
        <v>4071</v>
      </c>
      <c r="P280" s="1" t="s">
        <v>4072</v>
      </c>
      <c r="Q280" s="1" t="s">
        <v>4073</v>
      </c>
      <c r="R280" s="1" t="s">
        <v>5826</v>
      </c>
      <c r="S280" s="1" t="s">
        <v>4075</v>
      </c>
      <c r="T280" s="1" t="s">
        <v>4076</v>
      </c>
      <c r="U280" s="1" t="s">
        <v>4008</v>
      </c>
      <c r="V280" s="1" t="s">
        <v>4170</v>
      </c>
    </row>
    <row r="281" s="1" customFormat="1" spans="1:22">
      <c r="A281" s="3">
        <v>999226366560338</v>
      </c>
      <c r="B281" s="1" t="s">
        <v>4151</v>
      </c>
      <c r="C281" s="1" t="s">
        <v>5827</v>
      </c>
      <c r="D281" s="1" t="s">
        <v>5828</v>
      </c>
      <c r="E281" s="1" t="s">
        <v>5829</v>
      </c>
      <c r="F281" s="1" t="s">
        <v>4120</v>
      </c>
      <c r="G281" s="1" t="s">
        <v>4092</v>
      </c>
      <c r="H281" s="1" t="s">
        <v>4067</v>
      </c>
      <c r="I281" s="1" t="s">
        <v>5830</v>
      </c>
      <c r="J281" s="1" t="s">
        <v>30</v>
      </c>
      <c r="K281" s="1" t="s">
        <v>5831</v>
      </c>
      <c r="L281" s="1" t="s">
        <v>5831</v>
      </c>
      <c r="M281" s="1" t="s">
        <v>4070</v>
      </c>
      <c r="N281" s="1" t="s">
        <v>4070</v>
      </c>
      <c r="O281" s="1" t="s">
        <v>4071</v>
      </c>
      <c r="P281" s="1" t="s">
        <v>4072</v>
      </c>
      <c r="Q281" s="1" t="s">
        <v>4073</v>
      </c>
      <c r="R281" s="1" t="s">
        <v>5832</v>
      </c>
      <c r="S281" s="1" t="s">
        <v>4075</v>
      </c>
      <c r="T281" s="1" t="s">
        <v>4076</v>
      </c>
      <c r="U281" s="1" t="s">
        <v>4008</v>
      </c>
      <c r="V281" s="1" t="s">
        <v>4239</v>
      </c>
    </row>
    <row r="282" s="1" customFormat="1" spans="1:22">
      <c r="A282" s="3">
        <v>999226366632797</v>
      </c>
      <c r="B282" s="1" t="s">
        <v>4151</v>
      </c>
      <c r="C282" s="1" t="s">
        <v>5833</v>
      </c>
      <c r="D282" s="1" t="s">
        <v>4356</v>
      </c>
      <c r="E282" s="1" t="s">
        <v>5834</v>
      </c>
      <c r="F282" s="1" t="s">
        <v>4120</v>
      </c>
      <c r="G282" s="1" t="s">
        <v>4092</v>
      </c>
      <c r="H282" s="1" t="s">
        <v>4067</v>
      </c>
      <c r="I282" s="1" t="s">
        <v>5835</v>
      </c>
      <c r="J282" s="1" t="s">
        <v>30</v>
      </c>
      <c r="K282" s="1" t="s">
        <v>5836</v>
      </c>
      <c r="L282" s="1" t="s">
        <v>5836</v>
      </c>
      <c r="M282" s="1" t="s">
        <v>4070</v>
      </c>
      <c r="N282" s="1" t="s">
        <v>4070</v>
      </c>
      <c r="O282" s="1" t="s">
        <v>4071</v>
      </c>
      <c r="P282" s="1" t="s">
        <v>4072</v>
      </c>
      <c r="Q282" s="1" t="s">
        <v>4073</v>
      </c>
      <c r="R282" s="1" t="s">
        <v>5837</v>
      </c>
      <c r="S282" s="1" t="s">
        <v>4075</v>
      </c>
      <c r="T282" s="1" t="s">
        <v>4076</v>
      </c>
      <c r="U282" s="1" t="s">
        <v>4114</v>
      </c>
      <c r="V282" s="1" t="s">
        <v>4096</v>
      </c>
    </row>
    <row r="283" s="1" customFormat="1" spans="1:22">
      <c r="A283" s="3">
        <v>999226366818373</v>
      </c>
      <c r="B283" s="1" t="s">
        <v>4151</v>
      </c>
      <c r="C283" s="1" t="s">
        <v>5838</v>
      </c>
      <c r="D283" s="1" t="s">
        <v>5839</v>
      </c>
      <c r="E283" s="1" t="s">
        <v>5840</v>
      </c>
      <c r="F283" s="1" t="s">
        <v>4120</v>
      </c>
      <c r="G283" s="1" t="s">
        <v>4065</v>
      </c>
      <c r="H283" s="1" t="s">
        <v>4067</v>
      </c>
      <c r="I283" s="1" t="s">
        <v>5841</v>
      </c>
      <c r="J283" s="1" t="s">
        <v>30</v>
      </c>
      <c r="K283" s="1" t="s">
        <v>5842</v>
      </c>
      <c r="L283" s="1" t="s">
        <v>5842</v>
      </c>
      <c r="M283" s="1" t="s">
        <v>4070</v>
      </c>
      <c r="N283" s="1" t="s">
        <v>4070</v>
      </c>
      <c r="O283" s="1" t="s">
        <v>4071</v>
      </c>
      <c r="P283" s="1" t="s">
        <v>4072</v>
      </c>
      <c r="Q283" s="1" t="s">
        <v>4073</v>
      </c>
      <c r="R283" s="1" t="s">
        <v>5843</v>
      </c>
      <c r="S283" s="1" t="s">
        <v>4075</v>
      </c>
      <c r="T283" s="1" t="s">
        <v>4076</v>
      </c>
      <c r="U283" s="1" t="s">
        <v>4008</v>
      </c>
      <c r="V283" s="1" t="s">
        <v>4247</v>
      </c>
    </row>
    <row r="284" s="1" customFormat="1" spans="1:22">
      <c r="A284" s="3">
        <v>999226366860297</v>
      </c>
      <c r="B284" s="1" t="s">
        <v>4151</v>
      </c>
      <c r="C284" s="1" t="s">
        <v>5844</v>
      </c>
      <c r="D284" s="1" t="s">
        <v>5845</v>
      </c>
      <c r="E284" s="1" t="s">
        <v>5846</v>
      </c>
      <c r="F284" s="1" t="s">
        <v>4110</v>
      </c>
      <c r="G284" s="1" t="s">
        <v>4065</v>
      </c>
      <c r="H284" s="1" t="s">
        <v>4067</v>
      </c>
      <c r="I284" s="1" t="s">
        <v>5847</v>
      </c>
      <c r="J284" s="1" t="s">
        <v>30</v>
      </c>
      <c r="K284" s="1" t="s">
        <v>5848</v>
      </c>
      <c r="L284" s="1" t="s">
        <v>5848</v>
      </c>
      <c r="M284" s="1" t="s">
        <v>4070</v>
      </c>
      <c r="N284" s="1" t="s">
        <v>4070</v>
      </c>
      <c r="O284" s="1" t="s">
        <v>4071</v>
      </c>
      <c r="P284" s="1" t="s">
        <v>4072</v>
      </c>
      <c r="Q284" s="1" t="s">
        <v>4073</v>
      </c>
      <c r="R284" s="1" t="s">
        <v>5849</v>
      </c>
      <c r="S284" s="1" t="s">
        <v>4075</v>
      </c>
      <c r="T284" s="1" t="s">
        <v>4076</v>
      </c>
      <c r="U284" s="1" t="s">
        <v>4008</v>
      </c>
      <c r="V284" s="1" t="s">
        <v>4170</v>
      </c>
    </row>
    <row r="285" s="1" customFormat="1" spans="1:22">
      <c r="A285" s="3">
        <v>999226473556789</v>
      </c>
      <c r="B285" s="1" t="s">
        <v>4151</v>
      </c>
      <c r="C285" s="1" t="s">
        <v>5850</v>
      </c>
      <c r="D285" s="1" t="s">
        <v>5630</v>
      </c>
      <c r="E285" s="1" t="s">
        <v>5851</v>
      </c>
      <c r="F285" s="1" t="s">
        <v>4092</v>
      </c>
      <c r="G285" s="1" t="s">
        <v>4066</v>
      </c>
      <c r="H285" s="1" t="s">
        <v>4067</v>
      </c>
      <c r="I285" s="1" t="s">
        <v>5852</v>
      </c>
      <c r="J285" s="1" t="s">
        <v>30</v>
      </c>
      <c r="K285" s="1" t="s">
        <v>5853</v>
      </c>
      <c r="L285" s="1" t="s">
        <v>5853</v>
      </c>
      <c r="M285" s="1" t="s">
        <v>4070</v>
      </c>
      <c r="N285" s="1" t="s">
        <v>4070</v>
      </c>
      <c r="O285" s="1" t="s">
        <v>4071</v>
      </c>
      <c r="P285" s="1" t="s">
        <v>4072</v>
      </c>
      <c r="Q285" s="1" t="s">
        <v>4073</v>
      </c>
      <c r="R285" s="1" t="s">
        <v>5854</v>
      </c>
      <c r="S285" s="1" t="s">
        <v>4075</v>
      </c>
      <c r="T285" s="1" t="s">
        <v>4076</v>
      </c>
      <c r="U285" s="1" t="s">
        <v>4008</v>
      </c>
      <c r="V285" s="1" t="s">
        <v>4105</v>
      </c>
    </row>
    <row r="286" s="1" customFormat="1" spans="1:22">
      <c r="A286" s="3">
        <v>999226477625919</v>
      </c>
      <c r="B286" s="1" t="s">
        <v>4151</v>
      </c>
      <c r="C286" s="1" t="s">
        <v>5855</v>
      </c>
      <c r="D286" s="1" t="s">
        <v>5856</v>
      </c>
      <c r="E286" s="1" t="s">
        <v>5857</v>
      </c>
      <c r="F286" s="1" t="s">
        <v>4092</v>
      </c>
      <c r="G286" s="1" t="s">
        <v>4066</v>
      </c>
      <c r="H286" s="1" t="s">
        <v>4067</v>
      </c>
      <c r="I286" s="1" t="s">
        <v>5858</v>
      </c>
      <c r="J286" s="1" t="s">
        <v>30</v>
      </c>
      <c r="K286" s="1" t="s">
        <v>5859</v>
      </c>
      <c r="L286" s="1" t="s">
        <v>5859</v>
      </c>
      <c r="M286" s="1" t="s">
        <v>4070</v>
      </c>
      <c r="N286" s="1" t="s">
        <v>4070</v>
      </c>
      <c r="O286" s="1" t="s">
        <v>4071</v>
      </c>
      <c r="P286" s="1" t="s">
        <v>4072</v>
      </c>
      <c r="Q286" s="1" t="s">
        <v>4073</v>
      </c>
      <c r="R286" s="1" t="s">
        <v>5860</v>
      </c>
      <c r="S286" s="1" t="s">
        <v>4075</v>
      </c>
      <c r="T286" s="1" t="s">
        <v>4076</v>
      </c>
      <c r="U286" s="1" t="s">
        <v>4008</v>
      </c>
      <c r="V286" s="1" t="s">
        <v>4086</v>
      </c>
    </row>
    <row r="287" s="1" customFormat="1" spans="1:22">
      <c r="A287" s="3">
        <v>999226477958349</v>
      </c>
      <c r="B287" s="1" t="s">
        <v>4151</v>
      </c>
      <c r="C287" s="1" t="s">
        <v>5861</v>
      </c>
      <c r="D287" s="1" t="s">
        <v>5862</v>
      </c>
      <c r="E287" s="1" t="s">
        <v>5863</v>
      </c>
      <c r="F287" s="1" t="s">
        <v>4082</v>
      </c>
      <c r="G287" s="1" t="s">
        <v>4101</v>
      </c>
      <c r="H287" s="1" t="s">
        <v>4067</v>
      </c>
      <c r="I287" s="1" t="s">
        <v>5864</v>
      </c>
      <c r="J287" s="1" t="s">
        <v>30</v>
      </c>
      <c r="K287" s="1" t="s">
        <v>5865</v>
      </c>
      <c r="L287" s="1" t="s">
        <v>5865</v>
      </c>
      <c r="M287" s="1" t="s">
        <v>4070</v>
      </c>
      <c r="N287" s="1" t="s">
        <v>4070</v>
      </c>
      <c r="O287" s="1" t="s">
        <v>4071</v>
      </c>
      <c r="P287" s="1" t="s">
        <v>4072</v>
      </c>
      <c r="Q287" s="1" t="s">
        <v>4073</v>
      </c>
      <c r="R287" s="1" t="s">
        <v>5866</v>
      </c>
      <c r="S287" s="1" t="s">
        <v>4075</v>
      </c>
      <c r="T287" s="1" t="s">
        <v>4076</v>
      </c>
      <c r="U287" s="1" t="s">
        <v>4008</v>
      </c>
      <c r="V287" s="1" t="s">
        <v>4115</v>
      </c>
    </row>
    <row r="288" s="1" customFormat="1" spans="1:22">
      <c r="A288" s="3">
        <v>999226478942139</v>
      </c>
      <c r="B288" s="1" t="s">
        <v>4151</v>
      </c>
      <c r="C288" s="1" t="s">
        <v>5867</v>
      </c>
      <c r="D288" s="1" t="s">
        <v>5868</v>
      </c>
      <c r="E288" s="1" t="s">
        <v>5869</v>
      </c>
      <c r="F288" s="1" t="s">
        <v>4202</v>
      </c>
      <c r="G288" s="1" t="s">
        <v>4065</v>
      </c>
      <c r="H288" s="1" t="s">
        <v>4067</v>
      </c>
      <c r="I288" s="1" t="s">
        <v>5870</v>
      </c>
      <c r="J288" s="1" t="s">
        <v>30</v>
      </c>
      <c r="K288" s="1" t="s">
        <v>5871</v>
      </c>
      <c r="L288" s="1" t="s">
        <v>5871</v>
      </c>
      <c r="M288" s="1" t="s">
        <v>4070</v>
      </c>
      <c r="N288" s="1" t="s">
        <v>4070</v>
      </c>
      <c r="O288" s="1" t="s">
        <v>4071</v>
      </c>
      <c r="P288" s="1" t="s">
        <v>4072</v>
      </c>
      <c r="Q288" s="1" t="s">
        <v>4073</v>
      </c>
      <c r="R288" s="1" t="s">
        <v>5872</v>
      </c>
      <c r="S288" s="1" t="s">
        <v>4075</v>
      </c>
      <c r="T288" s="1" t="s">
        <v>4076</v>
      </c>
      <c r="U288" s="1" t="s">
        <v>4008</v>
      </c>
      <c r="V288" s="1" t="s">
        <v>4247</v>
      </c>
    </row>
    <row r="289" s="1" customFormat="1" spans="1:22">
      <c r="A289" s="3">
        <v>999226479340967</v>
      </c>
      <c r="B289" s="1" t="s">
        <v>4151</v>
      </c>
      <c r="C289" s="1" t="s">
        <v>5873</v>
      </c>
      <c r="D289" s="1" t="s">
        <v>5874</v>
      </c>
      <c r="E289" s="1" t="s">
        <v>5875</v>
      </c>
      <c r="F289" s="1" t="s">
        <v>4065</v>
      </c>
      <c r="G289" s="1" t="s">
        <v>4092</v>
      </c>
      <c r="H289" s="1" t="s">
        <v>4067</v>
      </c>
      <c r="I289" s="1" t="s">
        <v>5876</v>
      </c>
      <c r="J289" s="1" t="s">
        <v>30</v>
      </c>
      <c r="K289" s="1" t="s">
        <v>5877</v>
      </c>
      <c r="L289" s="1" t="s">
        <v>5877</v>
      </c>
      <c r="M289" s="1" t="s">
        <v>4070</v>
      </c>
      <c r="N289" s="1" t="s">
        <v>4070</v>
      </c>
      <c r="O289" s="1" t="s">
        <v>4071</v>
      </c>
      <c r="P289" s="1" t="s">
        <v>4072</v>
      </c>
      <c r="Q289" s="1" t="s">
        <v>4073</v>
      </c>
      <c r="R289" s="1" t="s">
        <v>5878</v>
      </c>
      <c r="S289" s="1" t="s">
        <v>4075</v>
      </c>
      <c r="T289" s="1" t="s">
        <v>4076</v>
      </c>
      <c r="U289" s="1" t="s">
        <v>4008</v>
      </c>
      <c r="V289" s="1" t="s">
        <v>4096</v>
      </c>
    </row>
    <row r="290" s="1" customFormat="1" spans="1:22">
      <c r="A290" s="3">
        <v>999226480440303</v>
      </c>
      <c r="B290" s="1" t="s">
        <v>4151</v>
      </c>
      <c r="C290" s="1" t="s">
        <v>5879</v>
      </c>
      <c r="D290" s="1" t="s">
        <v>4752</v>
      </c>
      <c r="E290" s="1" t="s">
        <v>5880</v>
      </c>
      <c r="F290" s="1" t="s">
        <v>4065</v>
      </c>
      <c r="G290" s="1" t="s">
        <v>4092</v>
      </c>
      <c r="H290" s="1" t="s">
        <v>4067</v>
      </c>
      <c r="I290" s="1" t="s">
        <v>5881</v>
      </c>
      <c r="J290" s="1" t="s">
        <v>30</v>
      </c>
      <c r="K290" s="1" t="s">
        <v>5882</v>
      </c>
      <c r="L290" s="1" t="s">
        <v>5882</v>
      </c>
      <c r="M290" s="1" t="s">
        <v>4070</v>
      </c>
      <c r="N290" s="1" t="s">
        <v>4070</v>
      </c>
      <c r="O290" s="1" t="s">
        <v>4071</v>
      </c>
      <c r="P290" s="1" t="s">
        <v>4072</v>
      </c>
      <c r="Q290" s="1" t="s">
        <v>4073</v>
      </c>
      <c r="R290" s="1" t="s">
        <v>5883</v>
      </c>
      <c r="S290" s="1" t="s">
        <v>4075</v>
      </c>
      <c r="T290" s="1" t="s">
        <v>4076</v>
      </c>
      <c r="U290" s="1" t="s">
        <v>4008</v>
      </c>
      <c r="V290" s="1" t="s">
        <v>4757</v>
      </c>
    </row>
    <row r="291" s="1" customFormat="1" spans="1:22">
      <c r="A291" s="3">
        <v>999226482301087</v>
      </c>
      <c r="B291" s="1" t="s">
        <v>4151</v>
      </c>
      <c r="C291" s="1" t="s">
        <v>5884</v>
      </c>
      <c r="D291" s="1" t="s">
        <v>5885</v>
      </c>
      <c r="E291" s="1" t="s">
        <v>5886</v>
      </c>
      <c r="F291" s="1" t="s">
        <v>4202</v>
      </c>
      <c r="G291" s="1" t="s">
        <v>4065</v>
      </c>
      <c r="H291" s="1" t="s">
        <v>4067</v>
      </c>
      <c r="I291" s="1" t="s">
        <v>5887</v>
      </c>
      <c r="J291" s="1" t="s">
        <v>30</v>
      </c>
      <c r="K291" s="1" t="s">
        <v>5888</v>
      </c>
      <c r="L291" s="1" t="s">
        <v>5888</v>
      </c>
      <c r="M291" s="1" t="s">
        <v>4070</v>
      </c>
      <c r="N291" s="1" t="s">
        <v>4070</v>
      </c>
      <c r="O291" s="1" t="s">
        <v>4071</v>
      </c>
      <c r="P291" s="1" t="s">
        <v>4072</v>
      </c>
      <c r="Q291" s="1" t="s">
        <v>4073</v>
      </c>
      <c r="R291" s="1" t="s">
        <v>5889</v>
      </c>
      <c r="S291" s="1" t="s">
        <v>4075</v>
      </c>
      <c r="T291" s="1" t="s">
        <v>4076</v>
      </c>
      <c r="U291" s="1" t="s">
        <v>4008</v>
      </c>
      <c r="V291" s="1" t="s">
        <v>4115</v>
      </c>
    </row>
    <row r="292" s="1" customFormat="1" spans="1:22">
      <c r="A292" s="3">
        <v>999226483493807</v>
      </c>
      <c r="B292" s="1" t="s">
        <v>4151</v>
      </c>
      <c r="C292" s="1" t="s">
        <v>5890</v>
      </c>
      <c r="D292" s="1" t="s">
        <v>5891</v>
      </c>
      <c r="E292" s="1" t="s">
        <v>5892</v>
      </c>
      <c r="F292" s="1" t="s">
        <v>4065</v>
      </c>
      <c r="G292" s="1" t="s">
        <v>4066</v>
      </c>
      <c r="H292" s="1" t="s">
        <v>4067</v>
      </c>
      <c r="I292" s="1" t="s">
        <v>5893</v>
      </c>
      <c r="J292" s="1" t="s">
        <v>30</v>
      </c>
      <c r="K292" s="1" t="s">
        <v>5894</v>
      </c>
      <c r="L292" s="1" t="s">
        <v>5894</v>
      </c>
      <c r="M292" s="1" t="s">
        <v>4070</v>
      </c>
      <c r="N292" s="1" t="s">
        <v>4070</v>
      </c>
      <c r="O292" s="1" t="s">
        <v>4071</v>
      </c>
      <c r="P292" s="1" t="s">
        <v>4072</v>
      </c>
      <c r="Q292" s="1" t="s">
        <v>4073</v>
      </c>
      <c r="R292" s="1" t="s">
        <v>5895</v>
      </c>
      <c r="S292" s="1" t="s">
        <v>4075</v>
      </c>
      <c r="T292" s="1" t="s">
        <v>4076</v>
      </c>
      <c r="U292" s="1" t="s">
        <v>4008</v>
      </c>
      <c r="V292" s="1" t="s">
        <v>5896</v>
      </c>
    </row>
    <row r="293" s="1" customFormat="1" spans="1:22">
      <c r="A293" s="3">
        <v>999226484986787</v>
      </c>
      <c r="B293" s="1" t="s">
        <v>4151</v>
      </c>
      <c r="C293" s="1" t="s">
        <v>5897</v>
      </c>
      <c r="D293" s="1" t="s">
        <v>5898</v>
      </c>
      <c r="E293" s="1" t="s">
        <v>5899</v>
      </c>
      <c r="F293" s="1" t="s">
        <v>4065</v>
      </c>
      <c r="G293" s="1" t="s">
        <v>4066</v>
      </c>
      <c r="H293" s="1" t="s">
        <v>4067</v>
      </c>
      <c r="I293" s="1" t="s">
        <v>5900</v>
      </c>
      <c r="J293" s="1" t="s">
        <v>30</v>
      </c>
      <c r="K293" s="1" t="s">
        <v>5901</v>
      </c>
      <c r="L293" s="1" t="s">
        <v>5901</v>
      </c>
      <c r="M293" s="1" t="s">
        <v>4070</v>
      </c>
      <c r="N293" s="1" t="s">
        <v>4070</v>
      </c>
      <c r="O293" s="1" t="s">
        <v>4071</v>
      </c>
      <c r="P293" s="1" t="s">
        <v>4072</v>
      </c>
      <c r="Q293" s="1" t="s">
        <v>4073</v>
      </c>
      <c r="R293" s="1" t="s">
        <v>5902</v>
      </c>
      <c r="S293" s="1" t="s">
        <v>4075</v>
      </c>
      <c r="T293" s="1" t="s">
        <v>4076</v>
      </c>
      <c r="U293" s="1" t="s">
        <v>4008</v>
      </c>
      <c r="V293" s="1" t="s">
        <v>4289</v>
      </c>
    </row>
    <row r="294" s="1" customFormat="1" spans="1:22">
      <c r="A294" s="3">
        <v>999226488219952</v>
      </c>
      <c r="B294" s="1" t="s">
        <v>4151</v>
      </c>
      <c r="C294" s="1" t="s">
        <v>5903</v>
      </c>
      <c r="D294" s="1" t="s">
        <v>5904</v>
      </c>
      <c r="E294" s="1" t="s">
        <v>5905</v>
      </c>
      <c r="F294" s="1" t="s">
        <v>4065</v>
      </c>
      <c r="G294" s="1" t="s">
        <v>4092</v>
      </c>
      <c r="H294" s="1" t="s">
        <v>4067</v>
      </c>
      <c r="I294" s="1" t="s">
        <v>5906</v>
      </c>
      <c r="J294" s="1" t="s">
        <v>30</v>
      </c>
      <c r="K294" s="1" t="s">
        <v>5907</v>
      </c>
      <c r="L294" s="1" t="s">
        <v>5907</v>
      </c>
      <c r="M294" s="1" t="s">
        <v>4070</v>
      </c>
      <c r="N294" s="1" t="s">
        <v>4070</v>
      </c>
      <c r="O294" s="1" t="s">
        <v>4071</v>
      </c>
      <c r="P294" s="1" t="s">
        <v>4072</v>
      </c>
      <c r="Q294" s="1" t="s">
        <v>4073</v>
      </c>
      <c r="R294" s="1" t="s">
        <v>5908</v>
      </c>
      <c r="S294" s="1" t="s">
        <v>4075</v>
      </c>
      <c r="T294" s="1" t="s">
        <v>4076</v>
      </c>
      <c r="U294" s="1" t="s">
        <v>4008</v>
      </c>
      <c r="V294" s="1" t="s">
        <v>4206</v>
      </c>
    </row>
    <row r="295" s="1" customFormat="1" spans="1:22">
      <c r="A295" s="3">
        <v>999226488235925</v>
      </c>
      <c r="B295" s="1" t="s">
        <v>4151</v>
      </c>
      <c r="C295" s="1" t="s">
        <v>5909</v>
      </c>
      <c r="D295" s="1" t="s">
        <v>5910</v>
      </c>
      <c r="E295" s="1" t="s">
        <v>5911</v>
      </c>
      <c r="F295" s="1" t="s">
        <v>4101</v>
      </c>
      <c r="G295" s="1" t="s">
        <v>4066</v>
      </c>
      <c r="H295" s="1" t="s">
        <v>4067</v>
      </c>
      <c r="I295" s="1" t="s">
        <v>5912</v>
      </c>
      <c r="J295" s="1" t="s">
        <v>30</v>
      </c>
      <c r="K295" s="1" t="s">
        <v>5913</v>
      </c>
      <c r="L295" s="1" t="s">
        <v>5913</v>
      </c>
      <c r="M295" s="1" t="s">
        <v>4070</v>
      </c>
      <c r="N295" s="1" t="s">
        <v>4070</v>
      </c>
      <c r="O295" s="1" t="s">
        <v>4071</v>
      </c>
      <c r="P295" s="1" t="s">
        <v>4072</v>
      </c>
      <c r="Q295" s="1" t="s">
        <v>4073</v>
      </c>
      <c r="R295" s="1" t="s">
        <v>5914</v>
      </c>
      <c r="S295" s="1" t="s">
        <v>4075</v>
      </c>
      <c r="T295" s="1" t="s">
        <v>4076</v>
      </c>
      <c r="U295" s="1" t="s">
        <v>4008</v>
      </c>
      <c r="V295" s="1" t="s">
        <v>4115</v>
      </c>
    </row>
    <row r="296" s="1" customFormat="1" spans="1:22">
      <c r="A296" s="3">
        <v>999226488416318</v>
      </c>
      <c r="B296" s="1" t="s">
        <v>4151</v>
      </c>
      <c r="C296" s="1" t="s">
        <v>5915</v>
      </c>
      <c r="D296" s="1" t="s">
        <v>5916</v>
      </c>
      <c r="E296" s="1" t="s">
        <v>5917</v>
      </c>
      <c r="F296" s="1" t="s">
        <v>4120</v>
      </c>
      <c r="G296" s="1" t="s">
        <v>4065</v>
      </c>
      <c r="H296" s="1" t="s">
        <v>4067</v>
      </c>
      <c r="I296" s="1" t="s">
        <v>5918</v>
      </c>
      <c r="J296" s="1" t="s">
        <v>30</v>
      </c>
      <c r="K296" s="1" t="s">
        <v>5919</v>
      </c>
      <c r="L296" s="1" t="s">
        <v>5919</v>
      </c>
      <c r="M296" s="1" t="s">
        <v>4070</v>
      </c>
      <c r="N296" s="1" t="s">
        <v>4070</v>
      </c>
      <c r="O296" s="1" t="s">
        <v>4071</v>
      </c>
      <c r="P296" s="1" t="s">
        <v>4072</v>
      </c>
      <c r="Q296" s="1" t="s">
        <v>4073</v>
      </c>
      <c r="R296" s="1" t="s">
        <v>5920</v>
      </c>
      <c r="S296" s="1" t="s">
        <v>4075</v>
      </c>
      <c r="T296" s="1" t="s">
        <v>4076</v>
      </c>
      <c r="U296" s="1" t="s">
        <v>4008</v>
      </c>
      <c r="V296" s="1" t="s">
        <v>4105</v>
      </c>
    </row>
    <row r="297" s="1" customFormat="1" spans="1:22">
      <c r="A297" s="3">
        <v>999226488425607</v>
      </c>
      <c r="B297" s="1" t="s">
        <v>4151</v>
      </c>
      <c r="C297" s="1" t="s">
        <v>5921</v>
      </c>
      <c r="D297" s="1" t="s">
        <v>5922</v>
      </c>
      <c r="E297" s="1" t="s">
        <v>5923</v>
      </c>
      <c r="F297" s="1" t="s">
        <v>4120</v>
      </c>
      <c r="G297" s="1" t="s">
        <v>4065</v>
      </c>
      <c r="H297" s="1" t="s">
        <v>4067</v>
      </c>
      <c r="I297" s="1" t="s">
        <v>5924</v>
      </c>
      <c r="J297" s="1" t="s">
        <v>30</v>
      </c>
      <c r="K297" s="1" t="s">
        <v>5925</v>
      </c>
      <c r="L297" s="1" t="s">
        <v>5925</v>
      </c>
      <c r="M297" s="1" t="s">
        <v>4070</v>
      </c>
      <c r="N297" s="1" t="s">
        <v>4070</v>
      </c>
      <c r="O297" s="1" t="s">
        <v>4071</v>
      </c>
      <c r="P297" s="1" t="s">
        <v>4072</v>
      </c>
      <c r="Q297" s="1" t="s">
        <v>4073</v>
      </c>
      <c r="R297" s="1" t="s">
        <v>5926</v>
      </c>
      <c r="S297" s="1" t="s">
        <v>4075</v>
      </c>
      <c r="T297" s="1" t="s">
        <v>4076</v>
      </c>
      <c r="U297" s="1" t="s">
        <v>4008</v>
      </c>
      <c r="V297" s="1" t="s">
        <v>4132</v>
      </c>
    </row>
    <row r="298" s="1" customFormat="1" spans="1:22">
      <c r="A298" s="3">
        <v>999226488827227</v>
      </c>
      <c r="B298" s="1" t="s">
        <v>4151</v>
      </c>
      <c r="C298" s="1" t="s">
        <v>5927</v>
      </c>
      <c r="D298" s="1" t="s">
        <v>4482</v>
      </c>
      <c r="E298" s="1" t="s">
        <v>5928</v>
      </c>
      <c r="F298" s="1" t="s">
        <v>4065</v>
      </c>
      <c r="G298" s="1" t="s">
        <v>4092</v>
      </c>
      <c r="H298" s="1" t="s">
        <v>4067</v>
      </c>
      <c r="I298" s="1" t="s">
        <v>5929</v>
      </c>
      <c r="J298" s="1" t="s">
        <v>30</v>
      </c>
      <c r="K298" s="1" t="s">
        <v>5930</v>
      </c>
      <c r="L298" s="1" t="s">
        <v>5930</v>
      </c>
      <c r="M298" s="1" t="s">
        <v>4070</v>
      </c>
      <c r="N298" s="1" t="s">
        <v>4070</v>
      </c>
      <c r="O298" s="1" t="s">
        <v>4071</v>
      </c>
      <c r="P298" s="1" t="s">
        <v>4072</v>
      </c>
      <c r="Q298" s="1" t="s">
        <v>4073</v>
      </c>
      <c r="R298" s="1" t="s">
        <v>5931</v>
      </c>
      <c r="S298" s="1" t="s">
        <v>4075</v>
      </c>
      <c r="T298" s="1" t="s">
        <v>4076</v>
      </c>
      <c r="U298" s="1" t="s">
        <v>4008</v>
      </c>
      <c r="V298" s="1" t="s">
        <v>4170</v>
      </c>
    </row>
    <row r="299" s="1" customFormat="1" spans="1:22">
      <c r="A299" s="3">
        <v>999226489350996</v>
      </c>
      <c r="B299" s="1" t="s">
        <v>5932</v>
      </c>
      <c r="C299" s="1" t="s">
        <v>5933</v>
      </c>
      <c r="D299" s="1" t="s">
        <v>5371</v>
      </c>
      <c r="E299" s="1" t="s">
        <v>5934</v>
      </c>
      <c r="F299" s="1" t="s">
        <v>4082</v>
      </c>
      <c r="G299" s="1" t="s">
        <v>4101</v>
      </c>
      <c r="H299" s="1" t="s">
        <v>4067</v>
      </c>
      <c r="I299" s="1" t="s">
        <v>5935</v>
      </c>
      <c r="J299" s="1" t="s">
        <v>30</v>
      </c>
      <c r="K299" s="1" t="s">
        <v>5936</v>
      </c>
      <c r="L299" s="1" t="s">
        <v>5936</v>
      </c>
      <c r="M299" s="1" t="s">
        <v>4070</v>
      </c>
      <c r="N299" s="1" t="s">
        <v>4070</v>
      </c>
      <c r="O299" s="1" t="s">
        <v>4071</v>
      </c>
      <c r="P299" s="1" t="s">
        <v>4072</v>
      </c>
      <c r="Q299" s="1" t="s">
        <v>4073</v>
      </c>
      <c r="R299" s="1" t="s">
        <v>5937</v>
      </c>
      <c r="S299" s="1" t="s">
        <v>4075</v>
      </c>
      <c r="T299" s="1" t="s">
        <v>4076</v>
      </c>
      <c r="U299" s="1" t="s">
        <v>4008</v>
      </c>
      <c r="V299" s="1" t="s">
        <v>4115</v>
      </c>
    </row>
    <row r="300" s="1" customFormat="1" spans="1:22">
      <c r="A300" s="3">
        <v>999226490260662</v>
      </c>
      <c r="B300" s="1" t="s">
        <v>5932</v>
      </c>
      <c r="C300" s="1" t="s">
        <v>5938</v>
      </c>
      <c r="D300" s="1" t="s">
        <v>5939</v>
      </c>
      <c r="E300" s="1" t="s">
        <v>5940</v>
      </c>
      <c r="F300" s="1" t="s">
        <v>4065</v>
      </c>
      <c r="G300" s="1" t="s">
        <v>4092</v>
      </c>
      <c r="H300" s="1" t="s">
        <v>4067</v>
      </c>
      <c r="I300" s="1" t="s">
        <v>5941</v>
      </c>
      <c r="J300" s="1" t="s">
        <v>30</v>
      </c>
      <c r="K300" s="1" t="s">
        <v>5942</v>
      </c>
      <c r="L300" s="1" t="s">
        <v>5942</v>
      </c>
      <c r="M300" s="1" t="s">
        <v>4070</v>
      </c>
      <c r="N300" s="1" t="s">
        <v>4070</v>
      </c>
      <c r="O300" s="1" t="s">
        <v>4071</v>
      </c>
      <c r="P300" s="1" t="s">
        <v>4072</v>
      </c>
      <c r="Q300" s="1" t="s">
        <v>4073</v>
      </c>
      <c r="R300" s="1" t="s">
        <v>5943</v>
      </c>
      <c r="S300" s="1" t="s">
        <v>4075</v>
      </c>
      <c r="T300" s="1" t="s">
        <v>4076</v>
      </c>
      <c r="U300" s="1" t="s">
        <v>4008</v>
      </c>
      <c r="V300" s="1" t="s">
        <v>4247</v>
      </c>
    </row>
    <row r="301" s="1" customFormat="1" spans="1:22">
      <c r="A301" s="3">
        <v>999226491347177</v>
      </c>
      <c r="B301" s="1" t="s">
        <v>5932</v>
      </c>
      <c r="C301" s="1" t="s">
        <v>5944</v>
      </c>
      <c r="D301" s="1" t="s">
        <v>5945</v>
      </c>
      <c r="E301" s="1" t="s">
        <v>5946</v>
      </c>
      <c r="F301" s="1" t="s">
        <v>4202</v>
      </c>
      <c r="G301" s="1" t="s">
        <v>4065</v>
      </c>
      <c r="H301" s="1" t="s">
        <v>4067</v>
      </c>
      <c r="I301" s="1" t="s">
        <v>5947</v>
      </c>
      <c r="J301" s="1" t="s">
        <v>30</v>
      </c>
      <c r="K301" s="1" t="s">
        <v>5948</v>
      </c>
      <c r="L301" s="1" t="s">
        <v>5948</v>
      </c>
      <c r="M301" s="1" t="s">
        <v>4070</v>
      </c>
      <c r="N301" s="1" t="s">
        <v>4070</v>
      </c>
      <c r="O301" s="1" t="s">
        <v>4071</v>
      </c>
      <c r="P301" s="1" t="s">
        <v>4072</v>
      </c>
      <c r="Q301" s="1" t="s">
        <v>4073</v>
      </c>
      <c r="R301" s="1" t="s">
        <v>5949</v>
      </c>
      <c r="S301" s="1" t="s">
        <v>4075</v>
      </c>
      <c r="T301" s="1" t="s">
        <v>4076</v>
      </c>
      <c r="U301" s="1" t="s">
        <v>4114</v>
      </c>
      <c r="V301" s="1" t="s">
        <v>4289</v>
      </c>
    </row>
    <row r="302" s="1" customFormat="1" spans="1:22">
      <c r="A302" s="3">
        <v>999226491778325</v>
      </c>
      <c r="B302" s="1" t="s">
        <v>5932</v>
      </c>
      <c r="C302" s="1" t="s">
        <v>5950</v>
      </c>
      <c r="D302" s="1" t="s">
        <v>5951</v>
      </c>
      <c r="E302" s="1" t="s">
        <v>5952</v>
      </c>
      <c r="F302" s="1" t="s">
        <v>4202</v>
      </c>
      <c r="G302" s="1" t="s">
        <v>4065</v>
      </c>
      <c r="H302" s="1" t="s">
        <v>4067</v>
      </c>
      <c r="I302" s="1" t="s">
        <v>5953</v>
      </c>
      <c r="J302" s="1" t="s">
        <v>30</v>
      </c>
      <c r="K302" s="1" t="s">
        <v>5954</v>
      </c>
      <c r="L302" s="1" t="s">
        <v>5954</v>
      </c>
      <c r="M302" s="1" t="s">
        <v>4070</v>
      </c>
      <c r="N302" s="1" t="s">
        <v>4070</v>
      </c>
      <c r="O302" s="1" t="s">
        <v>4071</v>
      </c>
      <c r="P302" s="1" t="s">
        <v>4072</v>
      </c>
      <c r="Q302" s="1" t="s">
        <v>4073</v>
      </c>
      <c r="R302" s="1" t="s">
        <v>5955</v>
      </c>
      <c r="S302" s="1" t="s">
        <v>4075</v>
      </c>
      <c r="T302" s="1" t="s">
        <v>4076</v>
      </c>
      <c r="U302" s="1" t="s">
        <v>4008</v>
      </c>
      <c r="V302" s="1" t="s">
        <v>4247</v>
      </c>
    </row>
    <row r="303" s="1" customFormat="1" spans="1:22">
      <c r="A303" s="3">
        <v>999226491811601</v>
      </c>
      <c r="B303" s="1" t="s">
        <v>5932</v>
      </c>
      <c r="C303" s="1" t="s">
        <v>5956</v>
      </c>
      <c r="D303" s="1" t="s">
        <v>5607</v>
      </c>
      <c r="E303" s="1" t="s">
        <v>5957</v>
      </c>
      <c r="F303" s="1" t="s">
        <v>4101</v>
      </c>
      <c r="G303" s="1" t="s">
        <v>4066</v>
      </c>
      <c r="H303" s="1" t="s">
        <v>4067</v>
      </c>
      <c r="I303" s="1" t="s">
        <v>5958</v>
      </c>
      <c r="J303" s="1" t="s">
        <v>30</v>
      </c>
      <c r="K303" s="1" t="s">
        <v>5959</v>
      </c>
      <c r="L303" s="1" t="s">
        <v>5959</v>
      </c>
      <c r="M303" s="1" t="s">
        <v>4070</v>
      </c>
      <c r="N303" s="1" t="s">
        <v>4070</v>
      </c>
      <c r="O303" s="1" t="s">
        <v>4071</v>
      </c>
      <c r="P303" s="1" t="s">
        <v>4072</v>
      </c>
      <c r="Q303" s="1" t="s">
        <v>4073</v>
      </c>
      <c r="R303" s="1" t="s">
        <v>5960</v>
      </c>
      <c r="S303" s="1" t="s">
        <v>4075</v>
      </c>
      <c r="T303" s="1" t="s">
        <v>4076</v>
      </c>
      <c r="U303" s="1" t="s">
        <v>4008</v>
      </c>
      <c r="V303" s="1" t="s">
        <v>4534</v>
      </c>
    </row>
    <row r="304" s="1" customFormat="1" spans="1:22">
      <c r="A304" s="3">
        <v>999226491875666</v>
      </c>
      <c r="B304" s="1" t="s">
        <v>5932</v>
      </c>
      <c r="C304" s="1" t="s">
        <v>5961</v>
      </c>
      <c r="D304" s="1" t="s">
        <v>5962</v>
      </c>
      <c r="E304" s="1" t="s">
        <v>5963</v>
      </c>
      <c r="F304" s="1" t="s">
        <v>4065</v>
      </c>
      <c r="G304" s="1" t="s">
        <v>4092</v>
      </c>
      <c r="H304" s="1" t="s">
        <v>4067</v>
      </c>
      <c r="I304" s="1" t="s">
        <v>5964</v>
      </c>
      <c r="J304" s="1" t="s">
        <v>30</v>
      </c>
      <c r="K304" s="1" t="s">
        <v>5965</v>
      </c>
      <c r="L304" s="1" t="s">
        <v>5965</v>
      </c>
      <c r="M304" s="1" t="s">
        <v>4070</v>
      </c>
      <c r="N304" s="1" t="s">
        <v>4070</v>
      </c>
      <c r="O304" s="1" t="s">
        <v>4071</v>
      </c>
      <c r="P304" s="1" t="s">
        <v>4072</v>
      </c>
      <c r="Q304" s="1" t="s">
        <v>4073</v>
      </c>
      <c r="R304" s="1" t="s">
        <v>5966</v>
      </c>
      <c r="S304" s="1" t="s">
        <v>4075</v>
      </c>
      <c r="T304" s="1" t="s">
        <v>4076</v>
      </c>
      <c r="U304" s="1" t="s">
        <v>4008</v>
      </c>
      <c r="V304" s="1" t="s">
        <v>5967</v>
      </c>
    </row>
    <row r="305" s="1" customFormat="1" spans="1:22">
      <c r="A305" s="3">
        <v>999226492772819</v>
      </c>
      <c r="B305" s="1" t="s">
        <v>5932</v>
      </c>
      <c r="C305" s="1" t="s">
        <v>5968</v>
      </c>
      <c r="D305" s="1" t="s">
        <v>5969</v>
      </c>
      <c r="E305" s="1" t="s">
        <v>5970</v>
      </c>
      <c r="F305" s="1" t="s">
        <v>4120</v>
      </c>
      <c r="G305" s="1" t="s">
        <v>4065</v>
      </c>
      <c r="H305" s="1" t="s">
        <v>4067</v>
      </c>
      <c r="I305" s="1" t="s">
        <v>5971</v>
      </c>
      <c r="J305" s="1" t="s">
        <v>30</v>
      </c>
      <c r="K305" s="1" t="s">
        <v>5972</v>
      </c>
      <c r="L305" s="1" t="s">
        <v>5972</v>
      </c>
      <c r="M305" s="1" t="s">
        <v>4070</v>
      </c>
      <c r="N305" s="1" t="s">
        <v>4070</v>
      </c>
      <c r="O305" s="1" t="s">
        <v>4071</v>
      </c>
      <c r="P305" s="1" t="s">
        <v>4072</v>
      </c>
      <c r="Q305" s="1" t="s">
        <v>4073</v>
      </c>
      <c r="R305" s="1" t="s">
        <v>5973</v>
      </c>
      <c r="S305" s="1" t="s">
        <v>4075</v>
      </c>
      <c r="T305" s="1" t="s">
        <v>4076</v>
      </c>
      <c r="U305" s="1" t="s">
        <v>4008</v>
      </c>
      <c r="V305" s="1" t="s">
        <v>4115</v>
      </c>
    </row>
    <row r="306" s="1" customFormat="1" spans="1:22">
      <c r="A306" s="3">
        <v>999226492940217</v>
      </c>
      <c r="B306" s="1" t="s">
        <v>5932</v>
      </c>
      <c r="C306" s="1" t="s">
        <v>5974</v>
      </c>
      <c r="D306" s="1" t="s">
        <v>5975</v>
      </c>
      <c r="E306" s="1" t="s">
        <v>5976</v>
      </c>
      <c r="F306" s="1" t="s">
        <v>4065</v>
      </c>
      <c r="G306" s="1" t="s">
        <v>4092</v>
      </c>
      <c r="H306" s="1" t="s">
        <v>4067</v>
      </c>
      <c r="I306" s="1" t="s">
        <v>5977</v>
      </c>
      <c r="J306" s="1" t="s">
        <v>30</v>
      </c>
      <c r="K306" s="1" t="s">
        <v>5978</v>
      </c>
      <c r="L306" s="1" t="s">
        <v>5978</v>
      </c>
      <c r="M306" s="1" t="s">
        <v>4070</v>
      </c>
      <c r="N306" s="1" t="s">
        <v>4070</v>
      </c>
      <c r="O306" s="1" t="s">
        <v>4071</v>
      </c>
      <c r="P306" s="1" t="s">
        <v>4072</v>
      </c>
      <c r="Q306" s="1" t="s">
        <v>4073</v>
      </c>
      <c r="R306" s="1" t="s">
        <v>5979</v>
      </c>
      <c r="S306" s="1" t="s">
        <v>4075</v>
      </c>
      <c r="T306" s="1" t="s">
        <v>4076</v>
      </c>
      <c r="U306" s="1" t="s">
        <v>4008</v>
      </c>
      <c r="V306" s="1" t="s">
        <v>4534</v>
      </c>
    </row>
    <row r="307" s="1" customFormat="1" spans="1:22">
      <c r="A307" s="3">
        <v>999226492955844</v>
      </c>
      <c r="B307" s="1" t="s">
        <v>5932</v>
      </c>
      <c r="C307" s="1" t="s">
        <v>5980</v>
      </c>
      <c r="D307" s="1" t="s">
        <v>4710</v>
      </c>
      <c r="E307" s="1" t="s">
        <v>5981</v>
      </c>
      <c r="F307" s="1" t="s">
        <v>4120</v>
      </c>
      <c r="G307" s="1" t="s">
        <v>4092</v>
      </c>
      <c r="H307" s="1" t="s">
        <v>4067</v>
      </c>
      <c r="I307" s="1" t="s">
        <v>5982</v>
      </c>
      <c r="J307" s="1" t="s">
        <v>30</v>
      </c>
      <c r="K307" s="1" t="s">
        <v>5983</v>
      </c>
      <c r="L307" s="1" t="s">
        <v>5983</v>
      </c>
      <c r="M307" s="1" t="s">
        <v>4070</v>
      </c>
      <c r="N307" s="1" t="s">
        <v>4070</v>
      </c>
      <c r="O307" s="1" t="s">
        <v>4071</v>
      </c>
      <c r="P307" s="1" t="s">
        <v>4072</v>
      </c>
      <c r="Q307" s="1" t="s">
        <v>4073</v>
      </c>
      <c r="R307" s="1" t="s">
        <v>5984</v>
      </c>
      <c r="S307" s="1" t="s">
        <v>4075</v>
      </c>
      <c r="T307" s="1" t="s">
        <v>4076</v>
      </c>
      <c r="U307" s="1" t="s">
        <v>4008</v>
      </c>
      <c r="V307" s="1" t="s">
        <v>4124</v>
      </c>
    </row>
    <row r="308" s="1" customFormat="1" spans="1:22">
      <c r="A308" s="3">
        <v>999226493048497</v>
      </c>
      <c r="B308" s="1" t="s">
        <v>5932</v>
      </c>
      <c r="C308" s="1" t="s">
        <v>5985</v>
      </c>
      <c r="D308" s="1" t="s">
        <v>5986</v>
      </c>
      <c r="E308" s="1" t="s">
        <v>5987</v>
      </c>
      <c r="F308" s="1" t="s">
        <v>4092</v>
      </c>
      <c r="G308" s="1" t="s">
        <v>4101</v>
      </c>
      <c r="H308" s="1" t="s">
        <v>4067</v>
      </c>
      <c r="I308" s="1" t="s">
        <v>5988</v>
      </c>
      <c r="J308" s="1" t="s">
        <v>30</v>
      </c>
      <c r="K308" s="1" t="s">
        <v>5989</v>
      </c>
      <c r="L308" s="1" t="s">
        <v>5989</v>
      </c>
      <c r="M308" s="1" t="s">
        <v>4070</v>
      </c>
      <c r="N308" s="1" t="s">
        <v>4070</v>
      </c>
      <c r="O308" s="1" t="s">
        <v>4071</v>
      </c>
      <c r="P308" s="1" t="s">
        <v>4072</v>
      </c>
      <c r="Q308" s="1" t="s">
        <v>4073</v>
      </c>
      <c r="R308" s="1" t="s">
        <v>5990</v>
      </c>
      <c r="S308" s="1" t="s">
        <v>4075</v>
      </c>
      <c r="T308" s="1" t="s">
        <v>4076</v>
      </c>
      <c r="U308" s="1" t="s">
        <v>4008</v>
      </c>
      <c r="V308" s="1" t="s">
        <v>4124</v>
      </c>
    </row>
    <row r="309" s="1" customFormat="1" spans="1:22">
      <c r="A309" s="3">
        <v>999226493635021</v>
      </c>
      <c r="B309" s="1" t="s">
        <v>5932</v>
      </c>
      <c r="C309" s="1" t="s">
        <v>5991</v>
      </c>
      <c r="D309" s="1" t="s">
        <v>5992</v>
      </c>
      <c r="E309" s="1" t="s">
        <v>5993</v>
      </c>
      <c r="F309" s="1" t="s">
        <v>4092</v>
      </c>
      <c r="G309" s="1" t="s">
        <v>4066</v>
      </c>
      <c r="H309" s="1" t="s">
        <v>4067</v>
      </c>
      <c r="I309" s="1" t="s">
        <v>5994</v>
      </c>
      <c r="J309" s="1" t="s">
        <v>30</v>
      </c>
      <c r="K309" s="1" t="s">
        <v>5995</v>
      </c>
      <c r="L309" s="1" t="s">
        <v>5995</v>
      </c>
      <c r="M309" s="1" t="s">
        <v>4070</v>
      </c>
      <c r="N309" s="1" t="s">
        <v>4070</v>
      </c>
      <c r="O309" s="1" t="s">
        <v>4071</v>
      </c>
      <c r="P309" s="1" t="s">
        <v>4072</v>
      </c>
      <c r="Q309" s="1" t="s">
        <v>4073</v>
      </c>
      <c r="R309" s="1" t="s">
        <v>5996</v>
      </c>
      <c r="S309" s="1" t="s">
        <v>4075</v>
      </c>
      <c r="T309" s="1" t="s">
        <v>4076</v>
      </c>
      <c r="U309" s="1" t="s">
        <v>4008</v>
      </c>
      <c r="V309" s="1" t="s">
        <v>4453</v>
      </c>
    </row>
    <row r="310" s="1" customFormat="1" spans="1:22">
      <c r="A310" s="3">
        <v>999226493655454</v>
      </c>
      <c r="B310" s="1" t="s">
        <v>5932</v>
      </c>
      <c r="C310" s="1" t="s">
        <v>5997</v>
      </c>
      <c r="D310" s="1" t="s">
        <v>5998</v>
      </c>
      <c r="E310" s="1" t="s">
        <v>5999</v>
      </c>
      <c r="F310" s="1" t="s">
        <v>4101</v>
      </c>
      <c r="G310" s="1" t="s">
        <v>4066</v>
      </c>
      <c r="H310" s="1" t="s">
        <v>4067</v>
      </c>
      <c r="I310" s="1" t="s">
        <v>6000</v>
      </c>
      <c r="J310" s="1" t="s">
        <v>30</v>
      </c>
      <c r="K310" s="1" t="s">
        <v>6001</v>
      </c>
      <c r="L310" s="1" t="s">
        <v>6001</v>
      </c>
      <c r="M310" s="1" t="s">
        <v>4070</v>
      </c>
      <c r="N310" s="1" t="s">
        <v>4070</v>
      </c>
      <c r="O310" s="1" t="s">
        <v>4071</v>
      </c>
      <c r="P310" s="1" t="s">
        <v>4072</v>
      </c>
      <c r="Q310" s="1" t="s">
        <v>4073</v>
      </c>
      <c r="R310" s="1" t="s">
        <v>6002</v>
      </c>
      <c r="S310" s="1" t="s">
        <v>4075</v>
      </c>
      <c r="T310" s="1" t="s">
        <v>4076</v>
      </c>
      <c r="U310" s="1" t="s">
        <v>4008</v>
      </c>
      <c r="V310" s="1" t="s">
        <v>4096</v>
      </c>
    </row>
    <row r="311" s="1" customFormat="1" spans="1:22">
      <c r="A311" s="3">
        <v>999226493867688</v>
      </c>
      <c r="B311" s="1" t="s">
        <v>5932</v>
      </c>
      <c r="C311" s="1" t="s">
        <v>6003</v>
      </c>
      <c r="D311" s="1" t="s">
        <v>6004</v>
      </c>
      <c r="E311" s="1" t="s">
        <v>6005</v>
      </c>
      <c r="F311" s="1" t="s">
        <v>4101</v>
      </c>
      <c r="G311" s="1" t="s">
        <v>4066</v>
      </c>
      <c r="H311" s="1" t="s">
        <v>4067</v>
      </c>
      <c r="I311" s="1" t="s">
        <v>6006</v>
      </c>
      <c r="J311" s="1" t="s">
        <v>30</v>
      </c>
      <c r="K311" s="1" t="s">
        <v>6007</v>
      </c>
      <c r="L311" s="1" t="s">
        <v>6007</v>
      </c>
      <c r="M311" s="1" t="s">
        <v>4070</v>
      </c>
      <c r="N311" s="1" t="s">
        <v>4070</v>
      </c>
      <c r="O311" s="1" t="s">
        <v>4071</v>
      </c>
      <c r="P311" s="1" t="s">
        <v>4072</v>
      </c>
      <c r="Q311" s="1" t="s">
        <v>4073</v>
      </c>
      <c r="R311" s="1" t="s">
        <v>6008</v>
      </c>
      <c r="S311" s="1" t="s">
        <v>4075</v>
      </c>
      <c r="T311" s="1" t="s">
        <v>4076</v>
      </c>
      <c r="U311" s="1" t="s">
        <v>4008</v>
      </c>
      <c r="V311" s="1" t="s">
        <v>4534</v>
      </c>
    </row>
    <row r="312" s="1" customFormat="1" spans="1:22">
      <c r="A312" s="1" t="s">
        <v>6009</v>
      </c>
      <c r="B312" s="1" t="s">
        <v>5932</v>
      </c>
      <c r="C312" s="1" t="s">
        <v>6010</v>
      </c>
      <c r="D312" s="1" t="s">
        <v>5382</v>
      </c>
      <c r="E312" s="1" t="s">
        <v>5383</v>
      </c>
      <c r="F312" s="1" t="s">
        <v>4202</v>
      </c>
      <c r="G312" s="1" t="s">
        <v>4092</v>
      </c>
      <c r="H312" s="1" t="s">
        <v>4067</v>
      </c>
      <c r="I312" s="1" t="s">
        <v>4071</v>
      </c>
      <c r="J312" s="1" t="s">
        <v>6011</v>
      </c>
      <c r="K312" s="1" t="s">
        <v>4071</v>
      </c>
      <c r="L312" s="1" t="s">
        <v>4071</v>
      </c>
      <c r="M312" s="1" t="s">
        <v>4070</v>
      </c>
      <c r="N312" s="1" t="s">
        <v>4070</v>
      </c>
      <c r="O312" s="1" t="s">
        <v>4071</v>
      </c>
      <c r="P312" s="1" t="s">
        <v>4072</v>
      </c>
      <c r="Q312" s="1" t="s">
        <v>4073</v>
      </c>
      <c r="R312" s="1" t="s">
        <v>6012</v>
      </c>
      <c r="S312" s="1" t="s">
        <v>4075</v>
      </c>
      <c r="T312" s="1" t="s">
        <v>4076</v>
      </c>
      <c r="U312" s="1" t="s">
        <v>4008</v>
      </c>
      <c r="V312" s="1" t="s">
        <v>4534</v>
      </c>
    </row>
    <row r="313" s="1" customFormat="1" spans="1:22">
      <c r="A313" s="3">
        <v>999226494190947</v>
      </c>
      <c r="B313" s="1" t="s">
        <v>4272</v>
      </c>
      <c r="C313" s="1" t="s">
        <v>6013</v>
      </c>
      <c r="D313" s="1" t="s">
        <v>6014</v>
      </c>
      <c r="E313" s="1" t="s">
        <v>6015</v>
      </c>
      <c r="F313" s="1" t="s">
        <v>4110</v>
      </c>
      <c r="G313" s="1" t="s">
        <v>4092</v>
      </c>
      <c r="H313" s="1" t="s">
        <v>4067</v>
      </c>
      <c r="I313" s="1" t="s">
        <v>6016</v>
      </c>
      <c r="J313" s="1" t="s">
        <v>30</v>
      </c>
      <c r="K313" s="1" t="s">
        <v>6017</v>
      </c>
      <c r="L313" s="1" t="s">
        <v>6017</v>
      </c>
      <c r="M313" s="1" t="s">
        <v>4070</v>
      </c>
      <c r="N313" s="1" t="s">
        <v>4070</v>
      </c>
      <c r="O313" s="1" t="s">
        <v>4071</v>
      </c>
      <c r="P313" s="1" t="s">
        <v>4072</v>
      </c>
      <c r="Q313" s="1" t="s">
        <v>4073</v>
      </c>
      <c r="R313" s="1" t="s">
        <v>6018</v>
      </c>
      <c r="S313" s="1" t="s">
        <v>4075</v>
      </c>
      <c r="T313" s="1" t="s">
        <v>4076</v>
      </c>
      <c r="U313" s="1" t="s">
        <v>4008</v>
      </c>
      <c r="V313" s="1" t="s">
        <v>4239</v>
      </c>
    </row>
    <row r="314" s="1" customFormat="1" spans="1:22">
      <c r="A314" s="3">
        <v>999226494228228</v>
      </c>
      <c r="B314" s="1" t="s">
        <v>4272</v>
      </c>
      <c r="C314" s="1" t="s">
        <v>6019</v>
      </c>
      <c r="D314" s="1" t="s">
        <v>6020</v>
      </c>
      <c r="E314" s="1" t="s">
        <v>6021</v>
      </c>
      <c r="F314" s="1" t="s">
        <v>4082</v>
      </c>
      <c r="G314" s="1" t="s">
        <v>4092</v>
      </c>
      <c r="H314" s="1" t="s">
        <v>4067</v>
      </c>
      <c r="I314" s="1" t="s">
        <v>6022</v>
      </c>
      <c r="J314" s="1" t="s">
        <v>30</v>
      </c>
      <c r="K314" s="1" t="s">
        <v>6023</v>
      </c>
      <c r="L314" s="1" t="s">
        <v>6023</v>
      </c>
      <c r="M314" s="1" t="s">
        <v>4070</v>
      </c>
      <c r="N314" s="1" t="s">
        <v>4070</v>
      </c>
      <c r="O314" s="1" t="s">
        <v>4071</v>
      </c>
      <c r="P314" s="1" t="s">
        <v>4072</v>
      </c>
      <c r="Q314" s="1" t="s">
        <v>4073</v>
      </c>
      <c r="R314" s="1" t="s">
        <v>6024</v>
      </c>
      <c r="S314" s="1" t="s">
        <v>4075</v>
      </c>
      <c r="T314" s="1" t="s">
        <v>4076</v>
      </c>
      <c r="U314" s="1" t="s">
        <v>4008</v>
      </c>
      <c r="V314" s="1" t="s">
        <v>4132</v>
      </c>
    </row>
    <row r="315" s="1" customFormat="1" spans="1:22">
      <c r="A315" s="3">
        <v>999226495127992</v>
      </c>
      <c r="B315" s="1" t="s">
        <v>4272</v>
      </c>
      <c r="C315" s="1" t="s">
        <v>6025</v>
      </c>
      <c r="D315" s="1" t="s">
        <v>5371</v>
      </c>
      <c r="E315" s="1" t="s">
        <v>6026</v>
      </c>
      <c r="F315" s="1" t="s">
        <v>4101</v>
      </c>
      <c r="G315" s="1" t="s">
        <v>4066</v>
      </c>
      <c r="H315" s="1" t="s">
        <v>4067</v>
      </c>
      <c r="I315" s="1" t="s">
        <v>6027</v>
      </c>
      <c r="J315" s="1" t="s">
        <v>30</v>
      </c>
      <c r="K315" s="1" t="s">
        <v>6028</v>
      </c>
      <c r="L315" s="1" t="s">
        <v>6028</v>
      </c>
      <c r="M315" s="1" t="s">
        <v>4070</v>
      </c>
      <c r="N315" s="1" t="s">
        <v>4070</v>
      </c>
      <c r="O315" s="1" t="s">
        <v>4071</v>
      </c>
      <c r="P315" s="1" t="s">
        <v>4072</v>
      </c>
      <c r="Q315" s="1" t="s">
        <v>4073</v>
      </c>
      <c r="R315" s="1" t="s">
        <v>6029</v>
      </c>
      <c r="S315" s="1" t="s">
        <v>4075</v>
      </c>
      <c r="T315" s="1" t="s">
        <v>4076</v>
      </c>
      <c r="U315" s="1" t="s">
        <v>4008</v>
      </c>
      <c r="V315" s="1" t="s">
        <v>4115</v>
      </c>
    </row>
    <row r="316" s="1" customFormat="1" spans="1:22">
      <c r="A316" s="3">
        <v>999226495787250</v>
      </c>
      <c r="B316" s="1" t="s">
        <v>4272</v>
      </c>
      <c r="C316" s="1" t="s">
        <v>6030</v>
      </c>
      <c r="D316" s="1" t="s">
        <v>6031</v>
      </c>
      <c r="E316" s="1" t="s">
        <v>6032</v>
      </c>
      <c r="F316" s="1" t="s">
        <v>4120</v>
      </c>
      <c r="G316" s="1" t="s">
        <v>4065</v>
      </c>
      <c r="H316" s="1" t="s">
        <v>4067</v>
      </c>
      <c r="I316" s="1" t="s">
        <v>6033</v>
      </c>
      <c r="J316" s="1" t="s">
        <v>30</v>
      </c>
      <c r="K316" s="1" t="s">
        <v>6034</v>
      </c>
      <c r="L316" s="1" t="s">
        <v>6034</v>
      </c>
      <c r="M316" s="1" t="s">
        <v>4070</v>
      </c>
      <c r="N316" s="1" t="s">
        <v>4070</v>
      </c>
      <c r="O316" s="1" t="s">
        <v>4071</v>
      </c>
      <c r="P316" s="1" t="s">
        <v>4072</v>
      </c>
      <c r="Q316" s="1" t="s">
        <v>4073</v>
      </c>
      <c r="R316" s="1" t="s">
        <v>6035</v>
      </c>
      <c r="S316" s="1" t="s">
        <v>4075</v>
      </c>
      <c r="T316" s="1" t="s">
        <v>4076</v>
      </c>
      <c r="U316" s="1" t="s">
        <v>4114</v>
      </c>
      <c r="V316" s="1" t="s">
        <v>4115</v>
      </c>
    </row>
    <row r="317" s="1" customFormat="1" spans="1:22">
      <c r="A317" s="3">
        <v>999226495844506</v>
      </c>
      <c r="B317" s="1" t="s">
        <v>4272</v>
      </c>
      <c r="C317" s="1" t="s">
        <v>6036</v>
      </c>
      <c r="D317" s="1" t="s">
        <v>6020</v>
      </c>
      <c r="E317" s="1" t="s">
        <v>6037</v>
      </c>
      <c r="F317" s="1" t="s">
        <v>4082</v>
      </c>
      <c r="G317" s="1" t="s">
        <v>4092</v>
      </c>
      <c r="H317" s="1" t="s">
        <v>4067</v>
      </c>
      <c r="I317" s="1" t="s">
        <v>6038</v>
      </c>
      <c r="J317" s="1" t="s">
        <v>30</v>
      </c>
      <c r="K317" s="1" t="s">
        <v>6039</v>
      </c>
      <c r="L317" s="1" t="s">
        <v>6039</v>
      </c>
      <c r="M317" s="1" t="s">
        <v>4070</v>
      </c>
      <c r="N317" s="1" t="s">
        <v>4070</v>
      </c>
      <c r="O317" s="1" t="s">
        <v>4071</v>
      </c>
      <c r="P317" s="1" t="s">
        <v>4072</v>
      </c>
      <c r="Q317" s="1" t="s">
        <v>4073</v>
      </c>
      <c r="R317" s="1" t="s">
        <v>6040</v>
      </c>
      <c r="S317" s="1" t="s">
        <v>4075</v>
      </c>
      <c r="T317" s="1" t="s">
        <v>4076</v>
      </c>
      <c r="U317" s="1" t="s">
        <v>4008</v>
      </c>
      <c r="V317" s="1" t="s">
        <v>4132</v>
      </c>
    </row>
    <row r="318" s="1" customFormat="1" spans="1:22">
      <c r="A318" s="3">
        <v>999226495862234</v>
      </c>
      <c r="B318" s="1" t="s">
        <v>4272</v>
      </c>
      <c r="C318" s="1" t="s">
        <v>6041</v>
      </c>
      <c r="D318" s="1" t="s">
        <v>6042</v>
      </c>
      <c r="E318" s="1" t="s">
        <v>6043</v>
      </c>
      <c r="F318" s="1" t="s">
        <v>4120</v>
      </c>
      <c r="G318" s="1" t="s">
        <v>4092</v>
      </c>
      <c r="H318" s="1" t="s">
        <v>4067</v>
      </c>
      <c r="I318" s="1" t="s">
        <v>6044</v>
      </c>
      <c r="J318" s="1" t="s">
        <v>30</v>
      </c>
      <c r="K318" s="1" t="s">
        <v>6045</v>
      </c>
      <c r="L318" s="1" t="s">
        <v>6045</v>
      </c>
      <c r="M318" s="1" t="s">
        <v>4070</v>
      </c>
      <c r="N318" s="1" t="s">
        <v>4070</v>
      </c>
      <c r="O318" s="1" t="s">
        <v>4071</v>
      </c>
      <c r="P318" s="1" t="s">
        <v>4072</v>
      </c>
      <c r="Q318" s="1" t="s">
        <v>4073</v>
      </c>
      <c r="R318" s="1" t="s">
        <v>6046</v>
      </c>
      <c r="S318" s="1" t="s">
        <v>4075</v>
      </c>
      <c r="T318" s="1" t="s">
        <v>4076</v>
      </c>
      <c r="U318" s="1" t="s">
        <v>4114</v>
      </c>
      <c r="V318" s="1" t="s">
        <v>4096</v>
      </c>
    </row>
    <row r="319" s="1" customFormat="1" spans="1:22">
      <c r="A319" s="3">
        <v>999226495884108</v>
      </c>
      <c r="B319" s="1" t="s">
        <v>4272</v>
      </c>
      <c r="C319" s="1" t="s">
        <v>6047</v>
      </c>
      <c r="D319" s="1" t="s">
        <v>6048</v>
      </c>
      <c r="E319" s="1" t="s">
        <v>6049</v>
      </c>
      <c r="F319" s="1" t="s">
        <v>4120</v>
      </c>
      <c r="G319" s="1" t="s">
        <v>4065</v>
      </c>
      <c r="H319" s="1" t="s">
        <v>4067</v>
      </c>
      <c r="I319" s="1" t="s">
        <v>6050</v>
      </c>
      <c r="J319" s="1" t="s">
        <v>30</v>
      </c>
      <c r="K319" s="1" t="s">
        <v>6051</v>
      </c>
      <c r="L319" s="1" t="s">
        <v>6051</v>
      </c>
      <c r="M319" s="1" t="s">
        <v>4070</v>
      </c>
      <c r="N319" s="1" t="s">
        <v>4070</v>
      </c>
      <c r="O319" s="1" t="s">
        <v>4071</v>
      </c>
      <c r="P319" s="1" t="s">
        <v>4072</v>
      </c>
      <c r="Q319" s="1" t="s">
        <v>4073</v>
      </c>
      <c r="R319" s="1" t="s">
        <v>6052</v>
      </c>
      <c r="S319" s="1" t="s">
        <v>4075</v>
      </c>
      <c r="T319" s="1" t="s">
        <v>4076</v>
      </c>
      <c r="U319" s="1" t="s">
        <v>4008</v>
      </c>
      <c r="V319" s="1" t="s">
        <v>4124</v>
      </c>
    </row>
    <row r="320" s="1" customFormat="1" spans="1:22">
      <c r="A320" s="3">
        <v>999226496003302</v>
      </c>
      <c r="B320" s="1" t="s">
        <v>4272</v>
      </c>
      <c r="C320" s="1" t="s">
        <v>6053</v>
      </c>
      <c r="D320" s="1" t="s">
        <v>6054</v>
      </c>
      <c r="E320" s="1" t="s">
        <v>6055</v>
      </c>
      <c r="F320" s="1" t="s">
        <v>4092</v>
      </c>
      <c r="G320" s="1" t="s">
        <v>4101</v>
      </c>
      <c r="H320" s="1" t="s">
        <v>4067</v>
      </c>
      <c r="I320" s="1" t="s">
        <v>6056</v>
      </c>
      <c r="J320" s="1" t="s">
        <v>30</v>
      </c>
      <c r="K320" s="1" t="s">
        <v>6057</v>
      </c>
      <c r="L320" s="1" t="s">
        <v>6057</v>
      </c>
      <c r="M320" s="1" t="s">
        <v>4070</v>
      </c>
      <c r="N320" s="1" t="s">
        <v>4070</v>
      </c>
      <c r="O320" s="1" t="s">
        <v>4071</v>
      </c>
      <c r="P320" s="1" t="s">
        <v>4072</v>
      </c>
      <c r="Q320" s="1" t="s">
        <v>4073</v>
      </c>
      <c r="R320" s="1" t="s">
        <v>6058</v>
      </c>
      <c r="S320" s="1" t="s">
        <v>4075</v>
      </c>
      <c r="T320" s="1" t="s">
        <v>4076</v>
      </c>
      <c r="U320" s="1" t="s">
        <v>4008</v>
      </c>
      <c r="V320" s="1" t="s">
        <v>4247</v>
      </c>
    </row>
    <row r="321" s="1" customFormat="1" spans="1:22">
      <c r="A321" s="3">
        <v>999226496319623</v>
      </c>
      <c r="B321" s="1" t="s">
        <v>4272</v>
      </c>
      <c r="C321" s="1" t="s">
        <v>6059</v>
      </c>
      <c r="D321" s="1" t="s">
        <v>6060</v>
      </c>
      <c r="E321" s="1" t="s">
        <v>6061</v>
      </c>
      <c r="F321" s="1" t="s">
        <v>4120</v>
      </c>
      <c r="G321" s="1" t="s">
        <v>4065</v>
      </c>
      <c r="H321" s="1" t="s">
        <v>4067</v>
      </c>
      <c r="I321" s="1" t="s">
        <v>6062</v>
      </c>
      <c r="J321" s="1" t="s">
        <v>30</v>
      </c>
      <c r="K321" s="1" t="s">
        <v>6063</v>
      </c>
      <c r="L321" s="1" t="s">
        <v>6063</v>
      </c>
      <c r="M321" s="1" t="s">
        <v>4070</v>
      </c>
      <c r="N321" s="1" t="s">
        <v>4070</v>
      </c>
      <c r="O321" s="1" t="s">
        <v>4071</v>
      </c>
      <c r="P321" s="1" t="s">
        <v>4072</v>
      </c>
      <c r="Q321" s="1" t="s">
        <v>4073</v>
      </c>
      <c r="R321" s="1" t="s">
        <v>6064</v>
      </c>
      <c r="S321" s="1" t="s">
        <v>4075</v>
      </c>
      <c r="T321" s="1" t="s">
        <v>4076</v>
      </c>
      <c r="U321" s="1" t="s">
        <v>4008</v>
      </c>
      <c r="V321" s="1" t="s">
        <v>4637</v>
      </c>
    </row>
    <row r="322" s="1" customFormat="1" spans="1:22">
      <c r="A322" s="3">
        <v>999226496536474</v>
      </c>
      <c r="B322" s="1" t="s">
        <v>4272</v>
      </c>
      <c r="C322" s="1" t="s">
        <v>6065</v>
      </c>
      <c r="D322" s="1" t="s">
        <v>6066</v>
      </c>
      <c r="E322" s="1" t="s">
        <v>6067</v>
      </c>
      <c r="F322" s="1" t="s">
        <v>4120</v>
      </c>
      <c r="G322" s="1" t="s">
        <v>4092</v>
      </c>
      <c r="H322" s="1" t="s">
        <v>4067</v>
      </c>
      <c r="I322" s="1" t="s">
        <v>6068</v>
      </c>
      <c r="J322" s="1" t="s">
        <v>30</v>
      </c>
      <c r="K322" s="1" t="s">
        <v>6069</v>
      </c>
      <c r="L322" s="1" t="s">
        <v>6069</v>
      </c>
      <c r="M322" s="1" t="s">
        <v>4070</v>
      </c>
      <c r="N322" s="1" t="s">
        <v>4070</v>
      </c>
      <c r="O322" s="1" t="s">
        <v>4071</v>
      </c>
      <c r="P322" s="1" t="s">
        <v>4072</v>
      </c>
      <c r="Q322" s="1" t="s">
        <v>4073</v>
      </c>
      <c r="R322" s="1" t="s">
        <v>6070</v>
      </c>
      <c r="S322" s="1" t="s">
        <v>4075</v>
      </c>
      <c r="T322" s="1" t="s">
        <v>4076</v>
      </c>
      <c r="U322" s="1" t="s">
        <v>4008</v>
      </c>
      <c r="V322" s="1" t="s">
        <v>4453</v>
      </c>
    </row>
    <row r="323" s="1" customFormat="1" spans="1:22">
      <c r="A323" s="3">
        <v>26497524789</v>
      </c>
      <c r="B323" s="1" t="s">
        <v>4272</v>
      </c>
      <c r="C323" s="1" t="s">
        <v>6071</v>
      </c>
      <c r="D323" s="1" t="s">
        <v>6072</v>
      </c>
      <c r="E323" s="1" t="s">
        <v>6073</v>
      </c>
      <c r="F323" s="1" t="s">
        <v>4101</v>
      </c>
      <c r="G323" s="1" t="s">
        <v>4066</v>
      </c>
      <c r="H323" s="1" t="s">
        <v>4067</v>
      </c>
      <c r="I323" s="1" t="s">
        <v>6074</v>
      </c>
      <c r="J323" s="1" t="s">
        <v>30</v>
      </c>
      <c r="K323" s="1" t="s">
        <v>6075</v>
      </c>
      <c r="L323" s="1" t="s">
        <v>6075</v>
      </c>
      <c r="M323" s="1" t="s">
        <v>4070</v>
      </c>
      <c r="N323" s="1" t="s">
        <v>4070</v>
      </c>
      <c r="O323" s="1" t="s">
        <v>4071</v>
      </c>
      <c r="P323" s="1" t="s">
        <v>4072</v>
      </c>
      <c r="Q323" s="1" t="s">
        <v>4073</v>
      </c>
      <c r="R323" s="1" t="s">
        <v>6076</v>
      </c>
      <c r="S323" s="1" t="s">
        <v>4075</v>
      </c>
      <c r="T323" s="1" t="s">
        <v>4076</v>
      </c>
      <c r="U323" s="1" t="s">
        <v>4008</v>
      </c>
      <c r="V323" s="1" t="s">
        <v>4386</v>
      </c>
    </row>
    <row r="324" s="1" customFormat="1" spans="1:22">
      <c r="A324" s="3">
        <v>999226497958002</v>
      </c>
      <c r="B324" s="1" t="s">
        <v>4110</v>
      </c>
      <c r="C324" s="1" t="s">
        <v>6077</v>
      </c>
      <c r="D324" s="1" t="s">
        <v>6078</v>
      </c>
      <c r="E324" s="1" t="s">
        <v>6079</v>
      </c>
      <c r="F324" s="1" t="s">
        <v>4065</v>
      </c>
      <c r="G324" s="1" t="s">
        <v>4101</v>
      </c>
      <c r="H324" s="1" t="s">
        <v>4067</v>
      </c>
      <c r="I324" s="1" t="s">
        <v>6080</v>
      </c>
      <c r="J324" s="1" t="s">
        <v>30</v>
      </c>
      <c r="K324" s="1" t="s">
        <v>6081</v>
      </c>
      <c r="L324" s="1" t="s">
        <v>6081</v>
      </c>
      <c r="M324" s="1" t="s">
        <v>4070</v>
      </c>
      <c r="N324" s="1" t="s">
        <v>4070</v>
      </c>
      <c r="O324" s="1" t="s">
        <v>4071</v>
      </c>
      <c r="P324" s="1" t="s">
        <v>4072</v>
      </c>
      <c r="Q324" s="1" t="s">
        <v>4073</v>
      </c>
      <c r="R324" s="1" t="s">
        <v>6082</v>
      </c>
      <c r="S324" s="1" t="s">
        <v>4075</v>
      </c>
      <c r="T324" s="1" t="s">
        <v>4076</v>
      </c>
      <c r="U324" s="1" t="s">
        <v>4008</v>
      </c>
      <c r="V324" s="1" t="s">
        <v>4096</v>
      </c>
    </row>
    <row r="325" s="1" customFormat="1" spans="1:22">
      <c r="A325" s="3">
        <v>999226498166197</v>
      </c>
      <c r="B325" s="1" t="s">
        <v>4110</v>
      </c>
      <c r="C325" s="1" t="s">
        <v>6083</v>
      </c>
      <c r="D325" s="1" t="s">
        <v>6084</v>
      </c>
      <c r="E325" s="1" t="s">
        <v>6085</v>
      </c>
      <c r="F325" s="1" t="s">
        <v>4175</v>
      </c>
      <c r="G325" s="1" t="s">
        <v>4092</v>
      </c>
      <c r="H325" s="1" t="s">
        <v>4067</v>
      </c>
      <c r="I325" s="1" t="s">
        <v>6086</v>
      </c>
      <c r="J325" s="1" t="s">
        <v>30</v>
      </c>
      <c r="K325" s="1" t="s">
        <v>6087</v>
      </c>
      <c r="L325" s="1" t="s">
        <v>6087</v>
      </c>
      <c r="M325" s="1" t="s">
        <v>4070</v>
      </c>
      <c r="N325" s="1" t="s">
        <v>4070</v>
      </c>
      <c r="O325" s="1" t="s">
        <v>4071</v>
      </c>
      <c r="P325" s="1" t="s">
        <v>4072</v>
      </c>
      <c r="Q325" s="1" t="s">
        <v>4073</v>
      </c>
      <c r="R325" s="1" t="s">
        <v>6088</v>
      </c>
      <c r="S325" s="1" t="s">
        <v>4075</v>
      </c>
      <c r="T325" s="1" t="s">
        <v>4076</v>
      </c>
      <c r="U325" s="1" t="s">
        <v>4008</v>
      </c>
      <c r="V325" s="1" t="s">
        <v>6089</v>
      </c>
    </row>
    <row r="326" s="1" customFormat="1" spans="1:22">
      <c r="A326" s="3">
        <v>999226498716731</v>
      </c>
      <c r="B326" s="1" t="s">
        <v>4110</v>
      </c>
      <c r="C326" s="1" t="s">
        <v>6090</v>
      </c>
      <c r="D326" s="1" t="s">
        <v>6091</v>
      </c>
      <c r="E326" s="1" t="s">
        <v>6092</v>
      </c>
      <c r="F326" s="1" t="s">
        <v>4120</v>
      </c>
      <c r="G326" s="1" t="s">
        <v>4092</v>
      </c>
      <c r="H326" s="1" t="s">
        <v>4067</v>
      </c>
      <c r="I326" s="1" t="s">
        <v>6093</v>
      </c>
      <c r="J326" s="1" t="s">
        <v>30</v>
      </c>
      <c r="K326" s="1" t="s">
        <v>6094</v>
      </c>
      <c r="L326" s="1" t="s">
        <v>6094</v>
      </c>
      <c r="M326" s="1" t="s">
        <v>4070</v>
      </c>
      <c r="N326" s="1" t="s">
        <v>4070</v>
      </c>
      <c r="O326" s="1" t="s">
        <v>4071</v>
      </c>
      <c r="P326" s="1" t="s">
        <v>4072</v>
      </c>
      <c r="Q326" s="1" t="s">
        <v>4073</v>
      </c>
      <c r="R326" s="1" t="s">
        <v>6095</v>
      </c>
      <c r="S326" s="1" t="s">
        <v>4075</v>
      </c>
      <c r="T326" s="1" t="s">
        <v>4076</v>
      </c>
      <c r="U326" s="1" t="s">
        <v>4114</v>
      </c>
      <c r="V326" s="1" t="s">
        <v>4115</v>
      </c>
    </row>
    <row r="327" s="1" customFormat="1" spans="1:22">
      <c r="A327" s="3">
        <v>999226499251527</v>
      </c>
      <c r="B327" s="1" t="s">
        <v>4110</v>
      </c>
      <c r="C327" s="1" t="s">
        <v>6096</v>
      </c>
      <c r="D327" s="1" t="s">
        <v>5311</v>
      </c>
      <c r="E327" s="1" t="s">
        <v>6097</v>
      </c>
      <c r="F327" s="1" t="s">
        <v>4120</v>
      </c>
      <c r="G327" s="1" t="s">
        <v>4092</v>
      </c>
      <c r="H327" s="1" t="s">
        <v>4067</v>
      </c>
      <c r="I327" s="1" t="s">
        <v>6098</v>
      </c>
      <c r="J327" s="1" t="s">
        <v>30</v>
      </c>
      <c r="K327" s="1" t="s">
        <v>6099</v>
      </c>
      <c r="L327" s="1" t="s">
        <v>6099</v>
      </c>
      <c r="M327" s="1" t="s">
        <v>4070</v>
      </c>
      <c r="N327" s="1" t="s">
        <v>4070</v>
      </c>
      <c r="O327" s="1" t="s">
        <v>4071</v>
      </c>
      <c r="P327" s="1" t="s">
        <v>4072</v>
      </c>
      <c r="Q327" s="1" t="s">
        <v>4073</v>
      </c>
      <c r="R327" s="1" t="s">
        <v>6100</v>
      </c>
      <c r="S327" s="1" t="s">
        <v>4075</v>
      </c>
      <c r="T327" s="1" t="s">
        <v>4076</v>
      </c>
      <c r="U327" s="1" t="s">
        <v>4008</v>
      </c>
      <c r="V327" s="1" t="s">
        <v>4651</v>
      </c>
    </row>
    <row r="328" s="1" customFormat="1" spans="1:22">
      <c r="A328" s="3">
        <v>999226499280238</v>
      </c>
      <c r="B328" s="1" t="s">
        <v>4110</v>
      </c>
      <c r="C328" s="1" t="s">
        <v>6101</v>
      </c>
      <c r="D328" s="1" t="s">
        <v>6102</v>
      </c>
      <c r="E328" s="1" t="s">
        <v>6103</v>
      </c>
      <c r="F328" s="1" t="s">
        <v>4101</v>
      </c>
      <c r="G328" s="1" t="s">
        <v>4066</v>
      </c>
      <c r="H328" s="1" t="s">
        <v>4067</v>
      </c>
      <c r="I328" s="1" t="s">
        <v>6104</v>
      </c>
      <c r="J328" s="1" t="s">
        <v>30</v>
      </c>
      <c r="K328" s="1" t="s">
        <v>6105</v>
      </c>
      <c r="L328" s="1" t="s">
        <v>6105</v>
      </c>
      <c r="M328" s="1" t="s">
        <v>4070</v>
      </c>
      <c r="N328" s="1" t="s">
        <v>4070</v>
      </c>
      <c r="O328" s="1" t="s">
        <v>4071</v>
      </c>
      <c r="P328" s="1" t="s">
        <v>4072</v>
      </c>
      <c r="Q328" s="1" t="s">
        <v>4073</v>
      </c>
      <c r="R328" s="1" t="s">
        <v>6106</v>
      </c>
      <c r="S328" s="1" t="s">
        <v>4075</v>
      </c>
      <c r="T328" s="1" t="s">
        <v>4076</v>
      </c>
      <c r="U328" s="1" t="s">
        <v>4008</v>
      </c>
      <c r="V328" s="1" t="s">
        <v>4115</v>
      </c>
    </row>
    <row r="329" s="1" customFormat="1" spans="1:22">
      <c r="A329" s="3">
        <v>999226500064449</v>
      </c>
      <c r="B329" s="1" t="s">
        <v>4110</v>
      </c>
      <c r="C329" s="1" t="s">
        <v>6107</v>
      </c>
      <c r="D329" s="1" t="s">
        <v>6108</v>
      </c>
      <c r="E329" s="1" t="s">
        <v>6109</v>
      </c>
      <c r="F329" s="1" t="s">
        <v>4120</v>
      </c>
      <c r="G329" s="1" t="s">
        <v>4101</v>
      </c>
      <c r="H329" s="1" t="s">
        <v>4067</v>
      </c>
      <c r="I329" s="1" t="s">
        <v>6110</v>
      </c>
      <c r="J329" s="1" t="s">
        <v>30</v>
      </c>
      <c r="K329" s="1" t="s">
        <v>6111</v>
      </c>
      <c r="L329" s="1" t="s">
        <v>6111</v>
      </c>
      <c r="M329" s="1" t="s">
        <v>4070</v>
      </c>
      <c r="N329" s="1" t="s">
        <v>4070</v>
      </c>
      <c r="O329" s="1" t="s">
        <v>4071</v>
      </c>
      <c r="P329" s="1" t="s">
        <v>4072</v>
      </c>
      <c r="Q329" s="1" t="s">
        <v>4073</v>
      </c>
      <c r="R329" s="1" t="s">
        <v>6112</v>
      </c>
      <c r="S329" s="1" t="s">
        <v>4075</v>
      </c>
      <c r="T329" s="1" t="s">
        <v>4076</v>
      </c>
      <c r="U329" s="1" t="s">
        <v>4008</v>
      </c>
      <c r="V329" s="1" t="s">
        <v>4170</v>
      </c>
    </row>
    <row r="330" s="1" customFormat="1" spans="1:22">
      <c r="A330" s="3">
        <v>999226500675222</v>
      </c>
      <c r="B330" s="1" t="s">
        <v>4110</v>
      </c>
      <c r="C330" s="1" t="s">
        <v>6113</v>
      </c>
      <c r="D330" s="1" t="s">
        <v>6114</v>
      </c>
      <c r="E330" s="1" t="s">
        <v>6115</v>
      </c>
      <c r="F330" s="1" t="s">
        <v>4092</v>
      </c>
      <c r="G330" s="1" t="s">
        <v>4066</v>
      </c>
      <c r="H330" s="1" t="s">
        <v>4067</v>
      </c>
      <c r="I330" s="1" t="s">
        <v>6116</v>
      </c>
      <c r="J330" s="1" t="s">
        <v>30</v>
      </c>
      <c r="K330" s="1" t="s">
        <v>6117</v>
      </c>
      <c r="L330" s="1" t="s">
        <v>6117</v>
      </c>
      <c r="M330" s="1" t="s">
        <v>4070</v>
      </c>
      <c r="N330" s="1" t="s">
        <v>4070</v>
      </c>
      <c r="O330" s="1" t="s">
        <v>4071</v>
      </c>
      <c r="P330" s="1" t="s">
        <v>4072</v>
      </c>
      <c r="Q330" s="1" t="s">
        <v>4073</v>
      </c>
      <c r="R330" s="1" t="s">
        <v>6118</v>
      </c>
      <c r="S330" s="1" t="s">
        <v>4075</v>
      </c>
      <c r="T330" s="1" t="s">
        <v>4076</v>
      </c>
      <c r="U330" s="1" t="s">
        <v>4008</v>
      </c>
      <c r="V330" s="1" t="s">
        <v>4571</v>
      </c>
    </row>
    <row r="331" s="1" customFormat="1" spans="1:22">
      <c r="A331" s="3">
        <v>999226500766776</v>
      </c>
      <c r="B331" s="1" t="s">
        <v>4110</v>
      </c>
      <c r="C331" s="1" t="s">
        <v>6119</v>
      </c>
      <c r="D331" s="1" t="s">
        <v>6120</v>
      </c>
      <c r="E331" s="1" t="s">
        <v>6121</v>
      </c>
      <c r="F331" s="1" t="s">
        <v>4120</v>
      </c>
      <c r="G331" s="1" t="s">
        <v>4065</v>
      </c>
      <c r="H331" s="1" t="s">
        <v>4067</v>
      </c>
      <c r="I331" s="1" t="s">
        <v>6122</v>
      </c>
      <c r="J331" s="1" t="s">
        <v>30</v>
      </c>
      <c r="K331" s="1" t="s">
        <v>6123</v>
      </c>
      <c r="L331" s="1" t="s">
        <v>6123</v>
      </c>
      <c r="M331" s="1" t="s">
        <v>4070</v>
      </c>
      <c r="N331" s="1" t="s">
        <v>4070</v>
      </c>
      <c r="O331" s="1" t="s">
        <v>4071</v>
      </c>
      <c r="P331" s="1" t="s">
        <v>4072</v>
      </c>
      <c r="Q331" s="1" t="s">
        <v>4073</v>
      </c>
      <c r="R331" s="1" t="s">
        <v>6124</v>
      </c>
      <c r="S331" s="1" t="s">
        <v>4075</v>
      </c>
      <c r="T331" s="1" t="s">
        <v>4076</v>
      </c>
      <c r="U331" s="1" t="s">
        <v>4008</v>
      </c>
      <c r="V331" s="1" t="s">
        <v>4637</v>
      </c>
    </row>
    <row r="332" s="1" customFormat="1" spans="1:22">
      <c r="A332" s="3">
        <v>999226500787801</v>
      </c>
      <c r="B332" s="1" t="s">
        <v>4110</v>
      </c>
      <c r="C332" s="1" t="s">
        <v>6125</v>
      </c>
      <c r="D332" s="1" t="s">
        <v>6126</v>
      </c>
      <c r="E332" s="1" t="s">
        <v>6127</v>
      </c>
      <c r="F332" s="1" t="s">
        <v>4082</v>
      </c>
      <c r="G332" s="1" t="s">
        <v>4065</v>
      </c>
      <c r="H332" s="1" t="s">
        <v>4067</v>
      </c>
      <c r="I332" s="1" t="s">
        <v>6128</v>
      </c>
      <c r="J332" s="1" t="s">
        <v>30</v>
      </c>
      <c r="K332" s="1" t="s">
        <v>6129</v>
      </c>
      <c r="L332" s="1" t="s">
        <v>6129</v>
      </c>
      <c r="M332" s="1" t="s">
        <v>4070</v>
      </c>
      <c r="N332" s="1" t="s">
        <v>4070</v>
      </c>
      <c r="O332" s="1" t="s">
        <v>4071</v>
      </c>
      <c r="P332" s="1" t="s">
        <v>4072</v>
      </c>
      <c r="Q332" s="1" t="s">
        <v>4073</v>
      </c>
      <c r="R332" s="1" t="s">
        <v>6130</v>
      </c>
      <c r="S332" s="1" t="s">
        <v>4075</v>
      </c>
      <c r="T332" s="1" t="s">
        <v>4076</v>
      </c>
      <c r="U332" s="1" t="s">
        <v>4008</v>
      </c>
      <c r="V332" s="1" t="s">
        <v>4124</v>
      </c>
    </row>
    <row r="333" s="1" customFormat="1" spans="1:22">
      <c r="A333" s="3">
        <v>999226501467762</v>
      </c>
      <c r="B333" s="1" t="s">
        <v>4110</v>
      </c>
      <c r="C333" s="1" t="s">
        <v>6131</v>
      </c>
      <c r="D333" s="1" t="s">
        <v>6132</v>
      </c>
      <c r="E333" s="1" t="s">
        <v>6133</v>
      </c>
      <c r="F333" s="1" t="s">
        <v>4092</v>
      </c>
      <c r="G333" s="1" t="s">
        <v>4101</v>
      </c>
      <c r="H333" s="1" t="s">
        <v>4067</v>
      </c>
      <c r="I333" s="1" t="s">
        <v>6134</v>
      </c>
      <c r="J333" s="1" t="s">
        <v>30</v>
      </c>
      <c r="K333" s="1" t="s">
        <v>6135</v>
      </c>
      <c r="L333" s="1" t="s">
        <v>6135</v>
      </c>
      <c r="M333" s="1" t="s">
        <v>4070</v>
      </c>
      <c r="N333" s="1" t="s">
        <v>4070</v>
      </c>
      <c r="O333" s="1" t="s">
        <v>4071</v>
      </c>
      <c r="P333" s="1" t="s">
        <v>4072</v>
      </c>
      <c r="Q333" s="1" t="s">
        <v>4073</v>
      </c>
      <c r="R333" s="1" t="s">
        <v>6136</v>
      </c>
      <c r="S333" s="1" t="s">
        <v>4075</v>
      </c>
      <c r="T333" s="1" t="s">
        <v>4076</v>
      </c>
      <c r="U333" s="1" t="s">
        <v>4008</v>
      </c>
      <c r="V333" s="1" t="s">
        <v>4386</v>
      </c>
    </row>
    <row r="334" s="1" customFormat="1" spans="1:22">
      <c r="A334" s="3">
        <v>999226501479372</v>
      </c>
      <c r="B334" s="1" t="s">
        <v>4110</v>
      </c>
      <c r="C334" s="1" t="s">
        <v>6137</v>
      </c>
      <c r="D334" s="1" t="s">
        <v>5702</v>
      </c>
      <c r="E334" s="1" t="s">
        <v>6138</v>
      </c>
      <c r="F334" s="1" t="s">
        <v>4092</v>
      </c>
      <c r="G334" s="1" t="s">
        <v>4101</v>
      </c>
      <c r="H334" s="1" t="s">
        <v>4067</v>
      </c>
      <c r="I334" s="1" t="s">
        <v>4122</v>
      </c>
      <c r="J334" s="1" t="s">
        <v>30</v>
      </c>
      <c r="K334" s="1" t="s">
        <v>6139</v>
      </c>
      <c r="L334" s="1" t="s">
        <v>6139</v>
      </c>
      <c r="M334" s="1" t="s">
        <v>4070</v>
      </c>
      <c r="N334" s="1" t="s">
        <v>4070</v>
      </c>
      <c r="O334" s="1" t="s">
        <v>4071</v>
      </c>
      <c r="P334" s="1" t="s">
        <v>4072</v>
      </c>
      <c r="Q334" s="1" t="s">
        <v>4073</v>
      </c>
      <c r="R334" s="1" t="s">
        <v>6140</v>
      </c>
      <c r="S334" s="1" t="s">
        <v>4075</v>
      </c>
      <c r="T334" s="1" t="s">
        <v>4076</v>
      </c>
      <c r="U334" s="1" t="s">
        <v>4114</v>
      </c>
      <c r="V334" s="1" t="s">
        <v>4115</v>
      </c>
    </row>
    <row r="335" s="1" customFormat="1" spans="1:22">
      <c r="A335" s="3">
        <v>999226501858937</v>
      </c>
      <c r="B335" s="1" t="s">
        <v>4110</v>
      </c>
      <c r="C335" s="1" t="s">
        <v>6141</v>
      </c>
      <c r="D335" s="1" t="s">
        <v>6142</v>
      </c>
      <c r="E335" s="1" t="s">
        <v>6143</v>
      </c>
      <c r="F335" s="1" t="s">
        <v>4175</v>
      </c>
      <c r="G335" s="1" t="s">
        <v>4065</v>
      </c>
      <c r="H335" s="1" t="s">
        <v>4067</v>
      </c>
      <c r="I335" s="1" t="s">
        <v>6144</v>
      </c>
      <c r="J335" s="1" t="s">
        <v>30</v>
      </c>
      <c r="K335" s="1" t="s">
        <v>6145</v>
      </c>
      <c r="L335" s="1" t="s">
        <v>6145</v>
      </c>
      <c r="M335" s="1" t="s">
        <v>4070</v>
      </c>
      <c r="N335" s="1" t="s">
        <v>4070</v>
      </c>
      <c r="O335" s="1" t="s">
        <v>4071</v>
      </c>
      <c r="P335" s="1" t="s">
        <v>4072</v>
      </c>
      <c r="Q335" s="1" t="s">
        <v>4073</v>
      </c>
      <c r="R335" s="1" t="s">
        <v>6146</v>
      </c>
      <c r="S335" s="1" t="s">
        <v>4075</v>
      </c>
      <c r="T335" s="1" t="s">
        <v>4076</v>
      </c>
      <c r="U335" s="1" t="s">
        <v>4008</v>
      </c>
      <c r="V335" s="1" t="s">
        <v>4170</v>
      </c>
    </row>
    <row r="336" s="1" customFormat="1" spans="1:22">
      <c r="A336" s="3">
        <v>999226501883578</v>
      </c>
      <c r="B336" s="1" t="s">
        <v>4110</v>
      </c>
      <c r="C336" s="1" t="s">
        <v>6147</v>
      </c>
      <c r="D336" s="1" t="s">
        <v>6148</v>
      </c>
      <c r="E336" s="1" t="s">
        <v>6149</v>
      </c>
      <c r="F336" s="1" t="s">
        <v>4101</v>
      </c>
      <c r="G336" s="1" t="s">
        <v>4066</v>
      </c>
      <c r="H336" s="1" t="s">
        <v>4067</v>
      </c>
      <c r="I336" s="1" t="s">
        <v>6150</v>
      </c>
      <c r="J336" s="1" t="s">
        <v>30</v>
      </c>
      <c r="K336" s="1" t="s">
        <v>6151</v>
      </c>
      <c r="L336" s="1" t="s">
        <v>6151</v>
      </c>
      <c r="M336" s="1" t="s">
        <v>4070</v>
      </c>
      <c r="N336" s="1" t="s">
        <v>4070</v>
      </c>
      <c r="O336" s="1" t="s">
        <v>4071</v>
      </c>
      <c r="P336" s="1" t="s">
        <v>4072</v>
      </c>
      <c r="Q336" s="1" t="s">
        <v>4073</v>
      </c>
      <c r="R336" s="1" t="s">
        <v>6152</v>
      </c>
      <c r="S336" s="1" t="s">
        <v>4075</v>
      </c>
      <c r="T336" s="1" t="s">
        <v>4076</v>
      </c>
      <c r="U336" s="1" t="s">
        <v>4008</v>
      </c>
      <c r="V336" s="1" t="s">
        <v>4439</v>
      </c>
    </row>
    <row r="337" s="1" customFormat="1" spans="1:22">
      <c r="A337" s="3">
        <v>999226502696261</v>
      </c>
      <c r="B337" s="1" t="s">
        <v>4091</v>
      </c>
      <c r="C337" s="1" t="s">
        <v>6153</v>
      </c>
      <c r="D337" s="1" t="s">
        <v>6154</v>
      </c>
      <c r="E337" s="1" t="s">
        <v>6155</v>
      </c>
      <c r="F337" s="1" t="s">
        <v>4202</v>
      </c>
      <c r="G337" s="1" t="s">
        <v>4065</v>
      </c>
      <c r="H337" s="1" t="s">
        <v>4067</v>
      </c>
      <c r="I337" s="1" t="s">
        <v>6156</v>
      </c>
      <c r="J337" s="1" t="s">
        <v>30</v>
      </c>
      <c r="K337" s="1" t="s">
        <v>6157</v>
      </c>
      <c r="L337" s="1" t="s">
        <v>6157</v>
      </c>
      <c r="M337" s="1" t="s">
        <v>4070</v>
      </c>
      <c r="N337" s="1" t="s">
        <v>4070</v>
      </c>
      <c r="O337" s="1" t="s">
        <v>4071</v>
      </c>
      <c r="P337" s="1" t="s">
        <v>4072</v>
      </c>
      <c r="Q337" s="1" t="s">
        <v>4073</v>
      </c>
      <c r="R337" s="1" t="s">
        <v>6158</v>
      </c>
      <c r="S337" s="1" t="s">
        <v>4075</v>
      </c>
      <c r="T337" s="1" t="s">
        <v>4076</v>
      </c>
      <c r="U337" s="1" t="s">
        <v>4008</v>
      </c>
      <c r="V337" s="1" t="s">
        <v>4124</v>
      </c>
    </row>
    <row r="338" s="1" customFormat="1" spans="1:22">
      <c r="A338" s="3">
        <v>999226502700164</v>
      </c>
      <c r="B338" s="1" t="s">
        <v>4091</v>
      </c>
      <c r="C338" s="1" t="s">
        <v>6159</v>
      </c>
      <c r="D338" s="1" t="s">
        <v>6160</v>
      </c>
      <c r="E338" s="1" t="s">
        <v>6161</v>
      </c>
      <c r="F338" s="1" t="s">
        <v>4120</v>
      </c>
      <c r="G338" s="1" t="s">
        <v>4092</v>
      </c>
      <c r="H338" s="1" t="s">
        <v>4067</v>
      </c>
      <c r="I338" s="1" t="s">
        <v>6162</v>
      </c>
      <c r="J338" s="1" t="s">
        <v>30</v>
      </c>
      <c r="K338" s="1" t="s">
        <v>6163</v>
      </c>
      <c r="L338" s="1" t="s">
        <v>6163</v>
      </c>
      <c r="M338" s="1" t="s">
        <v>4070</v>
      </c>
      <c r="N338" s="1" t="s">
        <v>4070</v>
      </c>
      <c r="O338" s="1" t="s">
        <v>4071</v>
      </c>
      <c r="P338" s="1" t="s">
        <v>4072</v>
      </c>
      <c r="Q338" s="1" t="s">
        <v>4073</v>
      </c>
      <c r="R338" s="1" t="s">
        <v>6164</v>
      </c>
      <c r="S338" s="1" t="s">
        <v>4075</v>
      </c>
      <c r="T338" s="1" t="s">
        <v>4076</v>
      </c>
      <c r="U338" s="1" t="s">
        <v>4008</v>
      </c>
      <c r="V338" s="1" t="s">
        <v>4386</v>
      </c>
    </row>
    <row r="339" s="1" customFormat="1" spans="1:22">
      <c r="A339" s="3">
        <v>999226502789736</v>
      </c>
      <c r="B339" s="1" t="s">
        <v>4091</v>
      </c>
      <c r="C339" s="1" t="s">
        <v>6165</v>
      </c>
      <c r="D339" s="1" t="s">
        <v>4879</v>
      </c>
      <c r="E339" s="1" t="s">
        <v>6166</v>
      </c>
      <c r="F339" s="1" t="s">
        <v>4092</v>
      </c>
      <c r="G339" s="1" t="s">
        <v>4101</v>
      </c>
      <c r="H339" s="1" t="s">
        <v>4067</v>
      </c>
      <c r="I339" s="1" t="s">
        <v>6167</v>
      </c>
      <c r="J339" s="1" t="s">
        <v>30</v>
      </c>
      <c r="K339" s="1" t="s">
        <v>6168</v>
      </c>
      <c r="L339" s="1" t="s">
        <v>6168</v>
      </c>
      <c r="M339" s="1" t="s">
        <v>4070</v>
      </c>
      <c r="N339" s="1" t="s">
        <v>4070</v>
      </c>
      <c r="O339" s="1" t="s">
        <v>4071</v>
      </c>
      <c r="P339" s="1" t="s">
        <v>4072</v>
      </c>
      <c r="Q339" s="1" t="s">
        <v>4073</v>
      </c>
      <c r="R339" s="1" t="s">
        <v>6169</v>
      </c>
      <c r="S339" s="1" t="s">
        <v>4075</v>
      </c>
      <c r="T339" s="1" t="s">
        <v>4076</v>
      </c>
      <c r="U339" s="1" t="s">
        <v>4008</v>
      </c>
      <c r="V339" s="1" t="s">
        <v>4124</v>
      </c>
    </row>
    <row r="340" s="1" customFormat="1" spans="1:22">
      <c r="A340" s="3">
        <v>999226502890817</v>
      </c>
      <c r="B340" s="1" t="s">
        <v>4091</v>
      </c>
      <c r="C340" s="1" t="s">
        <v>6170</v>
      </c>
      <c r="D340" s="1" t="s">
        <v>6171</v>
      </c>
      <c r="E340" s="1" t="s">
        <v>6172</v>
      </c>
      <c r="F340" s="1" t="s">
        <v>4082</v>
      </c>
      <c r="G340" s="1" t="s">
        <v>4065</v>
      </c>
      <c r="H340" s="1" t="s">
        <v>4067</v>
      </c>
      <c r="I340" s="1" t="s">
        <v>6173</v>
      </c>
      <c r="J340" s="1" t="s">
        <v>30</v>
      </c>
      <c r="K340" s="1" t="s">
        <v>6174</v>
      </c>
      <c r="L340" s="1" t="s">
        <v>6174</v>
      </c>
      <c r="M340" s="1" t="s">
        <v>4070</v>
      </c>
      <c r="N340" s="1" t="s">
        <v>4070</v>
      </c>
      <c r="O340" s="1" t="s">
        <v>4071</v>
      </c>
      <c r="P340" s="1" t="s">
        <v>4072</v>
      </c>
      <c r="Q340" s="1" t="s">
        <v>4073</v>
      </c>
      <c r="R340" s="1" t="s">
        <v>6175</v>
      </c>
      <c r="S340" s="1" t="s">
        <v>4075</v>
      </c>
      <c r="T340" s="1" t="s">
        <v>4076</v>
      </c>
      <c r="U340" s="1" t="s">
        <v>4008</v>
      </c>
      <c r="V340" s="1" t="s">
        <v>4247</v>
      </c>
    </row>
    <row r="341" s="1" customFormat="1" spans="1:22">
      <c r="A341" s="3">
        <v>999226502913883</v>
      </c>
      <c r="B341" s="1" t="s">
        <v>4091</v>
      </c>
      <c r="C341" s="1" t="s">
        <v>6176</v>
      </c>
      <c r="D341" s="1" t="s">
        <v>6177</v>
      </c>
      <c r="E341" s="1" t="s">
        <v>6178</v>
      </c>
      <c r="F341" s="1" t="s">
        <v>4092</v>
      </c>
      <c r="G341" s="1" t="s">
        <v>4101</v>
      </c>
      <c r="H341" s="1" t="s">
        <v>4067</v>
      </c>
      <c r="I341" s="1" t="s">
        <v>6179</v>
      </c>
      <c r="J341" s="1" t="s">
        <v>30</v>
      </c>
      <c r="K341" s="1" t="s">
        <v>6180</v>
      </c>
      <c r="L341" s="1" t="s">
        <v>6180</v>
      </c>
      <c r="M341" s="1" t="s">
        <v>4070</v>
      </c>
      <c r="N341" s="1" t="s">
        <v>4070</v>
      </c>
      <c r="O341" s="1" t="s">
        <v>4071</v>
      </c>
      <c r="P341" s="1" t="s">
        <v>4072</v>
      </c>
      <c r="Q341" s="1" t="s">
        <v>4073</v>
      </c>
      <c r="R341" s="1" t="s">
        <v>6181</v>
      </c>
      <c r="S341" s="1" t="s">
        <v>4075</v>
      </c>
      <c r="T341" s="1" t="s">
        <v>4076</v>
      </c>
      <c r="U341" s="1" t="s">
        <v>4008</v>
      </c>
      <c r="V341" s="1" t="s">
        <v>4096</v>
      </c>
    </row>
    <row r="342" s="1" customFormat="1" spans="1:22">
      <c r="A342" s="3">
        <v>999226503200277</v>
      </c>
      <c r="B342" s="1" t="s">
        <v>4091</v>
      </c>
      <c r="C342" s="1" t="s">
        <v>6182</v>
      </c>
      <c r="D342" s="1" t="s">
        <v>6183</v>
      </c>
      <c r="E342" s="1" t="s">
        <v>6184</v>
      </c>
      <c r="F342" s="1" t="s">
        <v>4092</v>
      </c>
      <c r="G342" s="1" t="s">
        <v>4101</v>
      </c>
      <c r="H342" s="1" t="s">
        <v>4067</v>
      </c>
      <c r="I342" s="1" t="s">
        <v>6185</v>
      </c>
      <c r="J342" s="1" t="s">
        <v>30</v>
      </c>
      <c r="K342" s="1" t="s">
        <v>6186</v>
      </c>
      <c r="L342" s="1" t="s">
        <v>6186</v>
      </c>
      <c r="M342" s="1" t="s">
        <v>4070</v>
      </c>
      <c r="N342" s="1" t="s">
        <v>4070</v>
      </c>
      <c r="O342" s="1" t="s">
        <v>4071</v>
      </c>
      <c r="P342" s="1" t="s">
        <v>4072</v>
      </c>
      <c r="Q342" s="1" t="s">
        <v>4073</v>
      </c>
      <c r="R342" s="1" t="s">
        <v>6187</v>
      </c>
      <c r="S342" s="1" t="s">
        <v>4075</v>
      </c>
      <c r="T342" s="1" t="s">
        <v>4076</v>
      </c>
      <c r="U342" s="1" t="s">
        <v>4008</v>
      </c>
      <c r="V342" s="1" t="s">
        <v>4115</v>
      </c>
    </row>
    <row r="343" s="1" customFormat="1" spans="1:22">
      <c r="A343" s="3">
        <v>999226503753089</v>
      </c>
      <c r="B343" s="1" t="s">
        <v>4091</v>
      </c>
      <c r="C343" s="1" t="s">
        <v>6188</v>
      </c>
      <c r="D343" s="1" t="s">
        <v>6189</v>
      </c>
      <c r="E343" s="1" t="s">
        <v>6190</v>
      </c>
      <c r="F343" s="1" t="s">
        <v>4202</v>
      </c>
      <c r="G343" s="1" t="s">
        <v>4065</v>
      </c>
      <c r="H343" s="1" t="s">
        <v>4067</v>
      </c>
      <c r="I343" s="1" t="s">
        <v>6191</v>
      </c>
      <c r="J343" s="1" t="s">
        <v>30</v>
      </c>
      <c r="K343" s="1" t="s">
        <v>6192</v>
      </c>
      <c r="L343" s="1" t="s">
        <v>6192</v>
      </c>
      <c r="M343" s="1" t="s">
        <v>4070</v>
      </c>
      <c r="N343" s="1" t="s">
        <v>4070</v>
      </c>
      <c r="O343" s="1" t="s">
        <v>4071</v>
      </c>
      <c r="P343" s="1" t="s">
        <v>4072</v>
      </c>
      <c r="Q343" s="1" t="s">
        <v>4073</v>
      </c>
      <c r="R343" s="1" t="s">
        <v>6193</v>
      </c>
      <c r="S343" s="1" t="s">
        <v>4075</v>
      </c>
      <c r="T343" s="1" t="s">
        <v>4076</v>
      </c>
      <c r="U343" s="1" t="s">
        <v>4008</v>
      </c>
      <c r="V343" s="1" t="s">
        <v>4303</v>
      </c>
    </row>
    <row r="344" s="1" customFormat="1" spans="1:22">
      <c r="A344" s="3">
        <v>999226503817821</v>
      </c>
      <c r="B344" s="1" t="s">
        <v>4091</v>
      </c>
      <c r="C344" s="1" t="s">
        <v>6194</v>
      </c>
      <c r="D344" s="1" t="s">
        <v>6195</v>
      </c>
      <c r="E344" s="1" t="s">
        <v>6196</v>
      </c>
      <c r="F344" s="1" t="s">
        <v>4065</v>
      </c>
      <c r="G344" s="1" t="s">
        <v>4066</v>
      </c>
      <c r="H344" s="1" t="s">
        <v>4067</v>
      </c>
      <c r="I344" s="1" t="s">
        <v>6197</v>
      </c>
      <c r="J344" s="1" t="s">
        <v>30</v>
      </c>
      <c r="K344" s="1" t="s">
        <v>6198</v>
      </c>
      <c r="L344" s="1" t="s">
        <v>6198</v>
      </c>
      <c r="M344" s="1" t="s">
        <v>4070</v>
      </c>
      <c r="N344" s="1" t="s">
        <v>4070</v>
      </c>
      <c r="O344" s="1" t="s">
        <v>4071</v>
      </c>
      <c r="P344" s="1" t="s">
        <v>4072</v>
      </c>
      <c r="Q344" s="1" t="s">
        <v>4073</v>
      </c>
      <c r="R344" s="1" t="s">
        <v>6199</v>
      </c>
      <c r="S344" s="1" t="s">
        <v>4075</v>
      </c>
      <c r="T344" s="1" t="s">
        <v>4076</v>
      </c>
      <c r="U344" s="1" t="s">
        <v>4008</v>
      </c>
      <c r="V344" s="1" t="s">
        <v>4124</v>
      </c>
    </row>
    <row r="345" s="1" customFormat="1" spans="1:22">
      <c r="A345" s="3">
        <v>999226560866265</v>
      </c>
      <c r="B345" s="1" t="s">
        <v>4091</v>
      </c>
      <c r="C345" s="1" t="s">
        <v>6200</v>
      </c>
      <c r="D345" s="1" t="s">
        <v>6201</v>
      </c>
      <c r="E345" s="1" t="s">
        <v>6202</v>
      </c>
      <c r="F345" s="1" t="s">
        <v>4065</v>
      </c>
      <c r="G345" s="1" t="s">
        <v>4101</v>
      </c>
      <c r="H345" s="1" t="s">
        <v>4067</v>
      </c>
      <c r="I345" s="1" t="s">
        <v>6203</v>
      </c>
      <c r="J345" s="1" t="s">
        <v>30</v>
      </c>
      <c r="K345" s="1" t="s">
        <v>6204</v>
      </c>
      <c r="L345" s="1" t="s">
        <v>6204</v>
      </c>
      <c r="M345" s="1" t="s">
        <v>4070</v>
      </c>
      <c r="N345" s="1" t="s">
        <v>4070</v>
      </c>
      <c r="O345" s="1" t="s">
        <v>4071</v>
      </c>
      <c r="P345" s="1" t="s">
        <v>4072</v>
      </c>
      <c r="Q345" s="1" t="s">
        <v>4073</v>
      </c>
      <c r="R345" s="1" t="s">
        <v>6205</v>
      </c>
      <c r="S345" s="1" t="s">
        <v>4075</v>
      </c>
      <c r="T345" s="1" t="s">
        <v>4076</v>
      </c>
      <c r="U345" s="1" t="s">
        <v>4114</v>
      </c>
      <c r="V345" s="1" t="s">
        <v>4115</v>
      </c>
    </row>
    <row r="346" s="1" customFormat="1" spans="1:22">
      <c r="A346" s="3">
        <v>999226563159421</v>
      </c>
      <c r="B346" s="1" t="s">
        <v>4091</v>
      </c>
      <c r="C346" s="1" t="s">
        <v>6206</v>
      </c>
      <c r="D346" s="1" t="s">
        <v>4879</v>
      </c>
      <c r="E346" s="1" t="s">
        <v>6207</v>
      </c>
      <c r="F346" s="1" t="s">
        <v>4120</v>
      </c>
      <c r="G346" s="1" t="s">
        <v>4065</v>
      </c>
      <c r="H346" s="1" t="s">
        <v>4067</v>
      </c>
      <c r="I346" s="1" t="s">
        <v>6208</v>
      </c>
      <c r="J346" s="1" t="s">
        <v>30</v>
      </c>
      <c r="K346" s="1" t="s">
        <v>6209</v>
      </c>
      <c r="L346" s="1" t="s">
        <v>6209</v>
      </c>
      <c r="M346" s="1" t="s">
        <v>4070</v>
      </c>
      <c r="N346" s="1" t="s">
        <v>4070</v>
      </c>
      <c r="O346" s="1" t="s">
        <v>4071</v>
      </c>
      <c r="P346" s="1" t="s">
        <v>4072</v>
      </c>
      <c r="Q346" s="1" t="s">
        <v>4073</v>
      </c>
      <c r="R346" s="1" t="s">
        <v>6210</v>
      </c>
      <c r="S346" s="1" t="s">
        <v>4075</v>
      </c>
      <c r="T346" s="1" t="s">
        <v>4076</v>
      </c>
      <c r="U346" s="1" t="s">
        <v>4008</v>
      </c>
      <c r="V346" s="1" t="s">
        <v>4124</v>
      </c>
    </row>
    <row r="347" s="1" customFormat="1" spans="1:22">
      <c r="A347" s="3">
        <v>999226564153974</v>
      </c>
      <c r="B347" s="1" t="s">
        <v>4091</v>
      </c>
      <c r="C347" s="1" t="s">
        <v>6211</v>
      </c>
      <c r="D347" s="1" t="s">
        <v>5196</v>
      </c>
      <c r="E347" s="1" t="s">
        <v>6212</v>
      </c>
      <c r="F347" s="1" t="s">
        <v>4091</v>
      </c>
      <c r="G347" s="1" t="s">
        <v>4065</v>
      </c>
      <c r="H347" s="1" t="s">
        <v>4067</v>
      </c>
      <c r="I347" s="1" t="s">
        <v>6213</v>
      </c>
      <c r="J347" s="1" t="s">
        <v>30</v>
      </c>
      <c r="K347" s="1" t="s">
        <v>6214</v>
      </c>
      <c r="L347" s="1" t="s">
        <v>6214</v>
      </c>
      <c r="M347" s="1" t="s">
        <v>4070</v>
      </c>
      <c r="N347" s="1" t="s">
        <v>4070</v>
      </c>
      <c r="O347" s="1" t="s">
        <v>4071</v>
      </c>
      <c r="P347" s="1" t="s">
        <v>4072</v>
      </c>
      <c r="Q347" s="1" t="s">
        <v>4073</v>
      </c>
      <c r="R347" s="1" t="s">
        <v>6215</v>
      </c>
      <c r="S347" s="1" t="s">
        <v>4075</v>
      </c>
      <c r="T347" s="1" t="s">
        <v>4076</v>
      </c>
      <c r="U347" s="1" t="s">
        <v>4008</v>
      </c>
      <c r="V347" s="1" t="s">
        <v>5201</v>
      </c>
    </row>
    <row r="348" s="1" customFormat="1" spans="1:22">
      <c r="A348" s="3">
        <v>999226564272732</v>
      </c>
      <c r="B348" s="1" t="s">
        <v>4091</v>
      </c>
      <c r="C348" s="1" t="s">
        <v>6216</v>
      </c>
      <c r="D348" s="1" t="s">
        <v>6217</v>
      </c>
      <c r="E348" s="1" t="s">
        <v>6218</v>
      </c>
      <c r="F348" s="1" t="s">
        <v>4120</v>
      </c>
      <c r="G348" s="1" t="s">
        <v>4065</v>
      </c>
      <c r="H348" s="1" t="s">
        <v>4067</v>
      </c>
      <c r="I348" s="1" t="s">
        <v>6219</v>
      </c>
      <c r="J348" s="1" t="s">
        <v>30</v>
      </c>
      <c r="K348" s="1" t="s">
        <v>6220</v>
      </c>
      <c r="L348" s="1" t="s">
        <v>6220</v>
      </c>
      <c r="M348" s="1" t="s">
        <v>4070</v>
      </c>
      <c r="N348" s="1" t="s">
        <v>4070</v>
      </c>
      <c r="O348" s="1" t="s">
        <v>4071</v>
      </c>
      <c r="P348" s="1" t="s">
        <v>4072</v>
      </c>
      <c r="Q348" s="1" t="s">
        <v>4073</v>
      </c>
      <c r="R348" s="1" t="s">
        <v>6221</v>
      </c>
      <c r="S348" s="1" t="s">
        <v>4075</v>
      </c>
      <c r="T348" s="1" t="s">
        <v>4076</v>
      </c>
      <c r="U348" s="1" t="s">
        <v>4008</v>
      </c>
      <c r="V348" s="1" t="s">
        <v>4132</v>
      </c>
    </row>
    <row r="349" s="1" customFormat="1" spans="1:22">
      <c r="A349" s="3">
        <v>999226567016530</v>
      </c>
      <c r="B349" s="1" t="s">
        <v>4091</v>
      </c>
      <c r="C349" s="1" t="s">
        <v>6222</v>
      </c>
      <c r="D349" s="1" t="s">
        <v>6223</v>
      </c>
      <c r="E349" s="1" t="s">
        <v>6224</v>
      </c>
      <c r="F349" s="1" t="s">
        <v>4101</v>
      </c>
      <c r="G349" s="1" t="s">
        <v>4066</v>
      </c>
      <c r="H349" s="1" t="s">
        <v>4067</v>
      </c>
      <c r="I349" s="1" t="s">
        <v>6225</v>
      </c>
      <c r="J349" s="1" t="s">
        <v>30</v>
      </c>
      <c r="K349" s="1" t="s">
        <v>6226</v>
      </c>
      <c r="L349" s="1" t="s">
        <v>6226</v>
      </c>
      <c r="M349" s="1" t="s">
        <v>4070</v>
      </c>
      <c r="N349" s="1" t="s">
        <v>4070</v>
      </c>
      <c r="O349" s="1" t="s">
        <v>4071</v>
      </c>
      <c r="P349" s="1" t="s">
        <v>4072</v>
      </c>
      <c r="Q349" s="1" t="s">
        <v>4073</v>
      </c>
      <c r="R349" s="1" t="s">
        <v>6227</v>
      </c>
      <c r="S349" s="1" t="s">
        <v>4075</v>
      </c>
      <c r="T349" s="1" t="s">
        <v>4076</v>
      </c>
      <c r="U349" s="1" t="s">
        <v>4008</v>
      </c>
      <c r="V349" s="1" t="s">
        <v>4115</v>
      </c>
    </row>
    <row r="350" s="1" customFormat="1" spans="1:22">
      <c r="A350" s="3">
        <v>999226568587749</v>
      </c>
      <c r="B350" s="1" t="s">
        <v>4091</v>
      </c>
      <c r="C350" s="1" t="s">
        <v>6228</v>
      </c>
      <c r="D350" s="1" t="s">
        <v>6229</v>
      </c>
      <c r="E350" s="1" t="s">
        <v>6230</v>
      </c>
      <c r="F350" s="1" t="s">
        <v>4065</v>
      </c>
      <c r="G350" s="1" t="s">
        <v>4101</v>
      </c>
      <c r="H350" s="1" t="s">
        <v>4067</v>
      </c>
      <c r="I350" s="1" t="s">
        <v>6231</v>
      </c>
      <c r="J350" s="1" t="s">
        <v>30</v>
      </c>
      <c r="K350" s="1" t="s">
        <v>6232</v>
      </c>
      <c r="L350" s="1" t="s">
        <v>6232</v>
      </c>
      <c r="M350" s="1" t="s">
        <v>4070</v>
      </c>
      <c r="N350" s="1" t="s">
        <v>4070</v>
      </c>
      <c r="O350" s="1" t="s">
        <v>4071</v>
      </c>
      <c r="P350" s="1" t="s">
        <v>4072</v>
      </c>
      <c r="Q350" s="1" t="s">
        <v>4073</v>
      </c>
      <c r="R350" s="1" t="s">
        <v>6233</v>
      </c>
      <c r="S350" s="1" t="s">
        <v>4075</v>
      </c>
      <c r="T350" s="1" t="s">
        <v>4076</v>
      </c>
      <c r="U350" s="1" t="s">
        <v>4114</v>
      </c>
      <c r="V350" s="1" t="s">
        <v>4124</v>
      </c>
    </row>
    <row r="351" s="1" customFormat="1" spans="1:22">
      <c r="A351" s="3">
        <v>999226569346736</v>
      </c>
      <c r="B351" s="1" t="s">
        <v>4091</v>
      </c>
      <c r="C351" s="1" t="s">
        <v>6234</v>
      </c>
      <c r="D351" s="1" t="s">
        <v>6235</v>
      </c>
      <c r="E351" s="1" t="s">
        <v>6236</v>
      </c>
      <c r="F351" s="1" t="s">
        <v>4175</v>
      </c>
      <c r="G351" s="1" t="s">
        <v>4092</v>
      </c>
      <c r="H351" s="1" t="s">
        <v>4067</v>
      </c>
      <c r="I351" s="1" t="s">
        <v>6237</v>
      </c>
      <c r="J351" s="1" t="s">
        <v>30</v>
      </c>
      <c r="K351" s="1" t="s">
        <v>6238</v>
      </c>
      <c r="L351" s="1" t="s">
        <v>6238</v>
      </c>
      <c r="M351" s="1" t="s">
        <v>4070</v>
      </c>
      <c r="N351" s="1" t="s">
        <v>4070</v>
      </c>
      <c r="O351" s="1" t="s">
        <v>4071</v>
      </c>
      <c r="P351" s="1" t="s">
        <v>4072</v>
      </c>
      <c r="Q351" s="1" t="s">
        <v>4073</v>
      </c>
      <c r="R351" s="1" t="s">
        <v>6239</v>
      </c>
      <c r="S351" s="1" t="s">
        <v>4075</v>
      </c>
      <c r="T351" s="1" t="s">
        <v>4076</v>
      </c>
      <c r="U351" s="1" t="s">
        <v>4008</v>
      </c>
      <c r="V351" s="1" t="s">
        <v>4115</v>
      </c>
    </row>
    <row r="352" s="1" customFormat="1" spans="1:22">
      <c r="A352" s="3">
        <v>999226569458279</v>
      </c>
      <c r="B352" s="1" t="s">
        <v>4091</v>
      </c>
      <c r="C352" s="1" t="s">
        <v>6240</v>
      </c>
      <c r="D352" s="1" t="s">
        <v>6241</v>
      </c>
      <c r="E352" s="1" t="s">
        <v>6242</v>
      </c>
      <c r="F352" s="1" t="s">
        <v>4175</v>
      </c>
      <c r="G352" s="1" t="s">
        <v>4101</v>
      </c>
      <c r="H352" s="1" t="s">
        <v>4067</v>
      </c>
      <c r="I352" s="1" t="s">
        <v>6243</v>
      </c>
      <c r="J352" s="1" t="s">
        <v>30</v>
      </c>
      <c r="K352" s="1" t="s">
        <v>6244</v>
      </c>
      <c r="L352" s="1" t="s">
        <v>6244</v>
      </c>
      <c r="M352" s="1" t="s">
        <v>4070</v>
      </c>
      <c r="N352" s="1" t="s">
        <v>4070</v>
      </c>
      <c r="O352" s="1" t="s">
        <v>4071</v>
      </c>
      <c r="P352" s="1" t="s">
        <v>4072</v>
      </c>
      <c r="Q352" s="1" t="s">
        <v>4073</v>
      </c>
      <c r="R352" s="1" t="s">
        <v>6245</v>
      </c>
      <c r="S352" s="1" t="s">
        <v>4075</v>
      </c>
      <c r="T352" s="1" t="s">
        <v>4076</v>
      </c>
      <c r="U352" s="1" t="s">
        <v>4008</v>
      </c>
      <c r="V352" s="1" t="s">
        <v>4115</v>
      </c>
    </row>
    <row r="353" s="1" customFormat="1" spans="1:22">
      <c r="A353" s="3">
        <v>999226569870844</v>
      </c>
      <c r="B353" s="1" t="s">
        <v>4091</v>
      </c>
      <c r="C353" s="1" t="s">
        <v>6246</v>
      </c>
      <c r="D353" s="1" t="s">
        <v>5945</v>
      </c>
      <c r="E353" s="1" t="s">
        <v>6247</v>
      </c>
      <c r="F353" s="1" t="s">
        <v>4092</v>
      </c>
      <c r="G353" s="1" t="s">
        <v>4101</v>
      </c>
      <c r="H353" s="1" t="s">
        <v>4067</v>
      </c>
      <c r="I353" s="1" t="s">
        <v>6248</v>
      </c>
      <c r="J353" s="1" t="s">
        <v>30</v>
      </c>
      <c r="K353" s="1" t="s">
        <v>6249</v>
      </c>
      <c r="L353" s="1" t="s">
        <v>6249</v>
      </c>
      <c r="M353" s="1" t="s">
        <v>4070</v>
      </c>
      <c r="N353" s="1" t="s">
        <v>4070</v>
      </c>
      <c r="O353" s="1" t="s">
        <v>4071</v>
      </c>
      <c r="P353" s="1" t="s">
        <v>4072</v>
      </c>
      <c r="Q353" s="1" t="s">
        <v>4073</v>
      </c>
      <c r="R353" s="1" t="s">
        <v>6250</v>
      </c>
      <c r="S353" s="1" t="s">
        <v>4075</v>
      </c>
      <c r="T353" s="1" t="s">
        <v>4076</v>
      </c>
      <c r="U353" s="1" t="s">
        <v>4008</v>
      </c>
      <c r="V353" s="1" t="s">
        <v>4289</v>
      </c>
    </row>
    <row r="354" s="1" customFormat="1" spans="1:22">
      <c r="A354" s="3">
        <v>999226570102749</v>
      </c>
      <c r="B354" s="1" t="s">
        <v>4175</v>
      </c>
      <c r="C354" s="1" t="s">
        <v>6251</v>
      </c>
      <c r="D354" s="1" t="s">
        <v>6252</v>
      </c>
      <c r="E354" s="1" t="s">
        <v>6253</v>
      </c>
      <c r="F354" s="1" t="s">
        <v>4082</v>
      </c>
      <c r="G354" s="1" t="s">
        <v>4066</v>
      </c>
      <c r="H354" s="1" t="s">
        <v>4067</v>
      </c>
      <c r="I354" s="1" t="s">
        <v>6254</v>
      </c>
      <c r="J354" s="1" t="s">
        <v>30</v>
      </c>
      <c r="K354" s="1" t="s">
        <v>6255</v>
      </c>
      <c r="L354" s="1" t="s">
        <v>6255</v>
      </c>
      <c r="M354" s="1" t="s">
        <v>4070</v>
      </c>
      <c r="N354" s="1" t="s">
        <v>4070</v>
      </c>
      <c r="O354" s="1" t="s">
        <v>4071</v>
      </c>
      <c r="P354" s="1" t="s">
        <v>4072</v>
      </c>
      <c r="Q354" s="1" t="s">
        <v>4073</v>
      </c>
      <c r="R354" s="1" t="s">
        <v>6256</v>
      </c>
      <c r="S354" s="1" t="s">
        <v>4075</v>
      </c>
      <c r="T354" s="1" t="s">
        <v>4076</v>
      </c>
      <c r="U354" s="1" t="s">
        <v>4008</v>
      </c>
      <c r="V354" s="1" t="s">
        <v>4124</v>
      </c>
    </row>
    <row r="355" s="1" customFormat="1" spans="1:22">
      <c r="A355" s="3">
        <v>999226570294725</v>
      </c>
      <c r="B355" s="1" t="s">
        <v>4175</v>
      </c>
      <c r="C355" s="1" t="s">
        <v>6257</v>
      </c>
      <c r="D355" s="1" t="s">
        <v>6258</v>
      </c>
      <c r="E355" s="1" t="s">
        <v>6259</v>
      </c>
      <c r="F355" s="1" t="s">
        <v>4082</v>
      </c>
      <c r="G355" s="1" t="s">
        <v>4092</v>
      </c>
      <c r="H355" s="1" t="s">
        <v>4067</v>
      </c>
      <c r="I355" s="1" t="s">
        <v>6260</v>
      </c>
      <c r="J355" s="1" t="s">
        <v>30</v>
      </c>
      <c r="K355" s="1" t="s">
        <v>6261</v>
      </c>
      <c r="L355" s="1" t="s">
        <v>6261</v>
      </c>
      <c r="M355" s="1" t="s">
        <v>4070</v>
      </c>
      <c r="N355" s="1" t="s">
        <v>4070</v>
      </c>
      <c r="O355" s="1" t="s">
        <v>4071</v>
      </c>
      <c r="P355" s="1" t="s">
        <v>4072</v>
      </c>
      <c r="Q355" s="1" t="s">
        <v>4073</v>
      </c>
      <c r="R355" s="1" t="s">
        <v>6262</v>
      </c>
      <c r="S355" s="1" t="s">
        <v>4075</v>
      </c>
      <c r="T355" s="1" t="s">
        <v>4076</v>
      </c>
      <c r="U355" s="1" t="s">
        <v>4008</v>
      </c>
      <c r="V355" s="1" t="s">
        <v>4096</v>
      </c>
    </row>
    <row r="356" s="1" customFormat="1" spans="1:22">
      <c r="A356" s="3">
        <v>999226570336313</v>
      </c>
      <c r="B356" s="1" t="s">
        <v>4175</v>
      </c>
      <c r="C356" s="1" t="s">
        <v>6263</v>
      </c>
      <c r="D356" s="1" t="s">
        <v>6264</v>
      </c>
      <c r="E356" s="1" t="s">
        <v>6265</v>
      </c>
      <c r="F356" s="1" t="s">
        <v>4082</v>
      </c>
      <c r="G356" s="1" t="s">
        <v>4065</v>
      </c>
      <c r="H356" s="1" t="s">
        <v>4067</v>
      </c>
      <c r="I356" s="1" t="s">
        <v>6266</v>
      </c>
      <c r="J356" s="1" t="s">
        <v>30</v>
      </c>
      <c r="K356" s="1" t="s">
        <v>6267</v>
      </c>
      <c r="L356" s="1" t="s">
        <v>6267</v>
      </c>
      <c r="M356" s="1" t="s">
        <v>4070</v>
      </c>
      <c r="N356" s="1" t="s">
        <v>4070</v>
      </c>
      <c r="O356" s="1" t="s">
        <v>4071</v>
      </c>
      <c r="P356" s="1" t="s">
        <v>4072</v>
      </c>
      <c r="Q356" s="1" t="s">
        <v>4073</v>
      </c>
      <c r="R356" s="1" t="s">
        <v>6268</v>
      </c>
      <c r="S356" s="1" t="s">
        <v>4075</v>
      </c>
      <c r="T356" s="1" t="s">
        <v>4076</v>
      </c>
      <c r="U356" s="1" t="s">
        <v>4008</v>
      </c>
      <c r="V356" s="1" t="s">
        <v>4170</v>
      </c>
    </row>
    <row r="357" s="1" customFormat="1" spans="1:22">
      <c r="A357" s="3">
        <v>999226570363214</v>
      </c>
      <c r="B357" s="1" t="s">
        <v>4175</v>
      </c>
      <c r="C357" s="1" t="s">
        <v>6269</v>
      </c>
      <c r="D357" s="1" t="s">
        <v>6270</v>
      </c>
      <c r="E357" s="1" t="s">
        <v>6271</v>
      </c>
      <c r="F357" s="1" t="s">
        <v>4082</v>
      </c>
      <c r="G357" s="1" t="s">
        <v>4065</v>
      </c>
      <c r="H357" s="1" t="s">
        <v>4067</v>
      </c>
      <c r="I357" s="1" t="s">
        <v>6272</v>
      </c>
      <c r="J357" s="1" t="s">
        <v>30</v>
      </c>
      <c r="K357" s="1" t="s">
        <v>6273</v>
      </c>
      <c r="L357" s="1" t="s">
        <v>6273</v>
      </c>
      <c r="M357" s="1" t="s">
        <v>4070</v>
      </c>
      <c r="N357" s="1" t="s">
        <v>4070</v>
      </c>
      <c r="O357" s="1" t="s">
        <v>4071</v>
      </c>
      <c r="P357" s="1" t="s">
        <v>4072</v>
      </c>
      <c r="Q357" s="1" t="s">
        <v>4073</v>
      </c>
      <c r="R357" s="1" t="s">
        <v>6274</v>
      </c>
      <c r="S357" s="1" t="s">
        <v>4075</v>
      </c>
      <c r="T357" s="1" t="s">
        <v>4076</v>
      </c>
      <c r="U357" s="1" t="s">
        <v>4008</v>
      </c>
      <c r="V357" s="1" t="s">
        <v>4096</v>
      </c>
    </row>
    <row r="358" s="1" customFormat="1" spans="1:22">
      <c r="A358" s="3">
        <v>999226570368184</v>
      </c>
      <c r="B358" s="1" t="s">
        <v>4175</v>
      </c>
      <c r="C358" s="1" t="s">
        <v>6275</v>
      </c>
      <c r="D358" s="1" t="s">
        <v>6276</v>
      </c>
      <c r="E358" s="1" t="s">
        <v>6277</v>
      </c>
      <c r="F358" s="1" t="s">
        <v>4092</v>
      </c>
      <c r="G358" s="1" t="s">
        <v>4101</v>
      </c>
      <c r="H358" s="1" t="s">
        <v>4067</v>
      </c>
      <c r="I358" s="1" t="s">
        <v>6278</v>
      </c>
      <c r="J358" s="1" t="s">
        <v>30</v>
      </c>
      <c r="K358" s="1" t="s">
        <v>6279</v>
      </c>
      <c r="L358" s="1" t="s">
        <v>6279</v>
      </c>
      <c r="M358" s="1" t="s">
        <v>4070</v>
      </c>
      <c r="N358" s="1" t="s">
        <v>4070</v>
      </c>
      <c r="O358" s="1" t="s">
        <v>4071</v>
      </c>
      <c r="P358" s="1" t="s">
        <v>4072</v>
      </c>
      <c r="Q358" s="1" t="s">
        <v>4073</v>
      </c>
      <c r="R358" s="1" t="s">
        <v>6280</v>
      </c>
      <c r="S358" s="1" t="s">
        <v>4075</v>
      </c>
      <c r="T358" s="1" t="s">
        <v>4076</v>
      </c>
      <c r="U358" s="1" t="s">
        <v>4008</v>
      </c>
      <c r="V358" s="1" t="s">
        <v>4289</v>
      </c>
    </row>
    <row r="359" s="1" customFormat="1" spans="1:22">
      <c r="A359" s="3">
        <v>999226571056122</v>
      </c>
      <c r="B359" s="1" t="s">
        <v>4175</v>
      </c>
      <c r="C359" s="1" t="s">
        <v>6281</v>
      </c>
      <c r="D359" s="1" t="s">
        <v>6282</v>
      </c>
      <c r="E359" s="1" t="s">
        <v>6283</v>
      </c>
      <c r="F359" s="1" t="s">
        <v>4092</v>
      </c>
      <c r="G359" s="1" t="s">
        <v>4101</v>
      </c>
      <c r="H359" s="1" t="s">
        <v>4067</v>
      </c>
      <c r="I359" s="1" t="s">
        <v>6284</v>
      </c>
      <c r="J359" s="1" t="s">
        <v>30</v>
      </c>
      <c r="K359" s="1" t="s">
        <v>6285</v>
      </c>
      <c r="L359" s="1" t="s">
        <v>6285</v>
      </c>
      <c r="M359" s="1" t="s">
        <v>4070</v>
      </c>
      <c r="N359" s="1" t="s">
        <v>4070</v>
      </c>
      <c r="O359" s="1" t="s">
        <v>4071</v>
      </c>
      <c r="P359" s="1" t="s">
        <v>4072</v>
      </c>
      <c r="Q359" s="1" t="s">
        <v>4073</v>
      </c>
      <c r="R359" s="1" t="s">
        <v>6286</v>
      </c>
      <c r="S359" s="1" t="s">
        <v>4075</v>
      </c>
      <c r="T359" s="1" t="s">
        <v>4076</v>
      </c>
      <c r="U359" s="1" t="s">
        <v>4008</v>
      </c>
      <c r="V359" s="1" t="s">
        <v>4132</v>
      </c>
    </row>
    <row r="360" s="1" customFormat="1" spans="1:22">
      <c r="A360" s="3">
        <v>999226571188068</v>
      </c>
      <c r="B360" s="1" t="s">
        <v>4175</v>
      </c>
      <c r="C360" s="1" t="s">
        <v>6287</v>
      </c>
      <c r="D360" s="1" t="s">
        <v>6288</v>
      </c>
      <c r="E360" s="1" t="s">
        <v>6289</v>
      </c>
      <c r="F360" s="1" t="s">
        <v>4092</v>
      </c>
      <c r="G360" s="1" t="s">
        <v>4066</v>
      </c>
      <c r="H360" s="1" t="s">
        <v>4067</v>
      </c>
      <c r="I360" s="1" t="s">
        <v>6290</v>
      </c>
      <c r="J360" s="1" t="s">
        <v>30</v>
      </c>
      <c r="K360" s="1" t="s">
        <v>6291</v>
      </c>
      <c r="L360" s="1" t="s">
        <v>6291</v>
      </c>
      <c r="M360" s="1" t="s">
        <v>4070</v>
      </c>
      <c r="N360" s="1" t="s">
        <v>4070</v>
      </c>
      <c r="O360" s="1" t="s">
        <v>4071</v>
      </c>
      <c r="P360" s="1" t="s">
        <v>4072</v>
      </c>
      <c r="Q360" s="1" t="s">
        <v>4073</v>
      </c>
      <c r="R360" s="1" t="s">
        <v>6292</v>
      </c>
      <c r="S360" s="1" t="s">
        <v>4075</v>
      </c>
      <c r="T360" s="1" t="s">
        <v>4076</v>
      </c>
      <c r="U360" s="1" t="s">
        <v>4114</v>
      </c>
      <c r="V360" s="1" t="s">
        <v>4115</v>
      </c>
    </row>
    <row r="361" s="1" customFormat="1" spans="1:22">
      <c r="A361" s="3">
        <v>999226571385382</v>
      </c>
      <c r="B361" s="1" t="s">
        <v>4175</v>
      </c>
      <c r="C361" s="1" t="s">
        <v>6293</v>
      </c>
      <c r="D361" s="1" t="s">
        <v>5328</v>
      </c>
      <c r="E361" s="1" t="s">
        <v>6294</v>
      </c>
      <c r="F361" s="1" t="s">
        <v>4092</v>
      </c>
      <c r="G361" s="1" t="s">
        <v>4066</v>
      </c>
      <c r="H361" s="1" t="s">
        <v>4067</v>
      </c>
      <c r="I361" s="1" t="s">
        <v>6295</v>
      </c>
      <c r="J361" s="1" t="s">
        <v>30</v>
      </c>
      <c r="K361" s="1" t="s">
        <v>6296</v>
      </c>
      <c r="L361" s="1" t="s">
        <v>6296</v>
      </c>
      <c r="M361" s="1" t="s">
        <v>4070</v>
      </c>
      <c r="N361" s="1" t="s">
        <v>4070</v>
      </c>
      <c r="O361" s="1" t="s">
        <v>4071</v>
      </c>
      <c r="P361" s="1" t="s">
        <v>4072</v>
      </c>
      <c r="Q361" s="1" t="s">
        <v>4073</v>
      </c>
      <c r="R361" s="1" t="s">
        <v>6297</v>
      </c>
      <c r="S361" s="1" t="s">
        <v>4075</v>
      </c>
      <c r="T361" s="1" t="s">
        <v>4076</v>
      </c>
      <c r="U361" s="1" t="s">
        <v>4008</v>
      </c>
      <c r="V361" s="1" t="s">
        <v>4923</v>
      </c>
    </row>
    <row r="362" s="1" customFormat="1" spans="1:22">
      <c r="A362" s="3">
        <v>999226571498946</v>
      </c>
      <c r="B362" s="1" t="s">
        <v>4175</v>
      </c>
      <c r="C362" s="1" t="s">
        <v>6298</v>
      </c>
      <c r="D362" s="1" t="s">
        <v>5793</v>
      </c>
      <c r="E362" s="1" t="s">
        <v>6299</v>
      </c>
      <c r="F362" s="1" t="s">
        <v>4120</v>
      </c>
      <c r="G362" s="1" t="s">
        <v>4065</v>
      </c>
      <c r="H362" s="1" t="s">
        <v>4067</v>
      </c>
      <c r="I362" s="1" t="s">
        <v>6300</v>
      </c>
      <c r="J362" s="1" t="s">
        <v>30</v>
      </c>
      <c r="K362" s="1" t="s">
        <v>6301</v>
      </c>
      <c r="L362" s="1" t="s">
        <v>6301</v>
      </c>
      <c r="M362" s="1" t="s">
        <v>4070</v>
      </c>
      <c r="N362" s="1" t="s">
        <v>4070</v>
      </c>
      <c r="O362" s="1" t="s">
        <v>4071</v>
      </c>
      <c r="P362" s="1" t="s">
        <v>4072</v>
      </c>
      <c r="Q362" s="1" t="s">
        <v>4073</v>
      </c>
      <c r="R362" s="1" t="s">
        <v>6302</v>
      </c>
      <c r="S362" s="1" t="s">
        <v>4075</v>
      </c>
      <c r="T362" s="1" t="s">
        <v>4076</v>
      </c>
      <c r="U362" s="1" t="s">
        <v>4008</v>
      </c>
      <c r="V362" s="1" t="s">
        <v>4289</v>
      </c>
    </row>
    <row r="363" s="1" customFormat="1" spans="1:22">
      <c r="A363" s="3">
        <v>999226571851749</v>
      </c>
      <c r="B363" s="1" t="s">
        <v>4175</v>
      </c>
      <c r="C363" s="1" t="s">
        <v>6303</v>
      </c>
      <c r="D363" s="1" t="s">
        <v>6304</v>
      </c>
      <c r="E363" s="1" t="s">
        <v>6305</v>
      </c>
      <c r="F363" s="1" t="s">
        <v>4101</v>
      </c>
      <c r="G363" s="1" t="s">
        <v>4066</v>
      </c>
      <c r="H363" s="1" t="s">
        <v>4067</v>
      </c>
      <c r="I363" s="1" t="s">
        <v>6306</v>
      </c>
      <c r="J363" s="1" t="s">
        <v>30</v>
      </c>
      <c r="K363" s="1" t="s">
        <v>6307</v>
      </c>
      <c r="L363" s="1" t="s">
        <v>6307</v>
      </c>
      <c r="M363" s="1" t="s">
        <v>4070</v>
      </c>
      <c r="N363" s="1" t="s">
        <v>4070</v>
      </c>
      <c r="O363" s="1" t="s">
        <v>4071</v>
      </c>
      <c r="P363" s="1" t="s">
        <v>4072</v>
      </c>
      <c r="Q363" s="1" t="s">
        <v>4073</v>
      </c>
      <c r="R363" s="1" t="s">
        <v>6308</v>
      </c>
      <c r="S363" s="1" t="s">
        <v>4075</v>
      </c>
      <c r="T363" s="1" t="s">
        <v>4076</v>
      </c>
      <c r="U363" s="1" t="s">
        <v>4008</v>
      </c>
      <c r="V363" s="1" t="s">
        <v>4247</v>
      </c>
    </row>
    <row r="364" s="1" customFormat="1" spans="1:22">
      <c r="A364" s="3">
        <v>999226571883914</v>
      </c>
      <c r="B364" s="1" t="s">
        <v>4175</v>
      </c>
      <c r="C364" s="1" t="s">
        <v>6309</v>
      </c>
      <c r="D364" s="1" t="s">
        <v>6310</v>
      </c>
      <c r="E364" s="1" t="s">
        <v>6311</v>
      </c>
      <c r="F364" s="1" t="s">
        <v>4101</v>
      </c>
      <c r="G364" s="1" t="s">
        <v>4066</v>
      </c>
      <c r="H364" s="1" t="s">
        <v>4067</v>
      </c>
      <c r="I364" s="1" t="s">
        <v>6312</v>
      </c>
      <c r="J364" s="1" t="s">
        <v>30</v>
      </c>
      <c r="K364" s="1" t="s">
        <v>6313</v>
      </c>
      <c r="L364" s="1" t="s">
        <v>6313</v>
      </c>
      <c r="M364" s="1" t="s">
        <v>4070</v>
      </c>
      <c r="N364" s="1" t="s">
        <v>4070</v>
      </c>
      <c r="O364" s="1" t="s">
        <v>4071</v>
      </c>
      <c r="P364" s="1" t="s">
        <v>4072</v>
      </c>
      <c r="Q364" s="1" t="s">
        <v>4073</v>
      </c>
      <c r="R364" s="1" t="s">
        <v>6314</v>
      </c>
      <c r="S364" s="1" t="s">
        <v>4075</v>
      </c>
      <c r="T364" s="1" t="s">
        <v>4076</v>
      </c>
      <c r="U364" s="1" t="s">
        <v>4008</v>
      </c>
      <c r="V364" s="1" t="s">
        <v>4170</v>
      </c>
    </row>
    <row r="365" s="1" customFormat="1" spans="1:22">
      <c r="A365" s="3">
        <v>999226573440932</v>
      </c>
      <c r="B365" s="1" t="s">
        <v>4175</v>
      </c>
      <c r="C365" s="1" t="s">
        <v>6315</v>
      </c>
      <c r="D365" s="1" t="s">
        <v>6316</v>
      </c>
      <c r="E365" s="1" t="s">
        <v>6317</v>
      </c>
      <c r="F365" s="1" t="s">
        <v>4082</v>
      </c>
      <c r="G365" s="1" t="s">
        <v>4101</v>
      </c>
      <c r="H365" s="1" t="s">
        <v>4067</v>
      </c>
      <c r="I365" s="1" t="s">
        <v>6318</v>
      </c>
      <c r="J365" s="1" t="s">
        <v>30</v>
      </c>
      <c r="K365" s="1" t="s">
        <v>6319</v>
      </c>
      <c r="L365" s="1" t="s">
        <v>6319</v>
      </c>
      <c r="M365" s="1" t="s">
        <v>4070</v>
      </c>
      <c r="N365" s="1" t="s">
        <v>4070</v>
      </c>
      <c r="O365" s="1" t="s">
        <v>4071</v>
      </c>
      <c r="P365" s="1" t="s">
        <v>4072</v>
      </c>
      <c r="Q365" s="1" t="s">
        <v>4073</v>
      </c>
      <c r="R365" s="1" t="s">
        <v>6320</v>
      </c>
      <c r="S365" s="1" t="s">
        <v>4075</v>
      </c>
      <c r="T365" s="1" t="s">
        <v>4076</v>
      </c>
      <c r="U365" s="1" t="s">
        <v>4008</v>
      </c>
      <c r="V365" s="1" t="s">
        <v>4096</v>
      </c>
    </row>
    <row r="366" s="1" customFormat="1" spans="1:22">
      <c r="A366" s="3">
        <v>999226573543352</v>
      </c>
      <c r="B366" s="1" t="s">
        <v>4175</v>
      </c>
      <c r="C366" s="1" t="s">
        <v>6321</v>
      </c>
      <c r="D366" s="1" t="s">
        <v>6322</v>
      </c>
      <c r="E366" s="1" t="s">
        <v>6323</v>
      </c>
      <c r="F366" s="1" t="s">
        <v>4065</v>
      </c>
      <c r="G366" s="1" t="s">
        <v>4092</v>
      </c>
      <c r="H366" s="1" t="s">
        <v>4067</v>
      </c>
      <c r="I366" s="1" t="s">
        <v>6324</v>
      </c>
      <c r="J366" s="1" t="s">
        <v>30</v>
      </c>
      <c r="K366" s="1" t="s">
        <v>6325</v>
      </c>
      <c r="L366" s="1" t="s">
        <v>6325</v>
      </c>
      <c r="M366" s="1" t="s">
        <v>4070</v>
      </c>
      <c r="N366" s="1" t="s">
        <v>4070</v>
      </c>
      <c r="O366" s="1" t="s">
        <v>4071</v>
      </c>
      <c r="P366" s="1" t="s">
        <v>4072</v>
      </c>
      <c r="Q366" s="1" t="s">
        <v>4073</v>
      </c>
      <c r="R366" s="1" t="s">
        <v>6326</v>
      </c>
      <c r="S366" s="1" t="s">
        <v>4075</v>
      </c>
      <c r="T366" s="1" t="s">
        <v>4076</v>
      </c>
      <c r="U366" s="1" t="s">
        <v>4008</v>
      </c>
      <c r="V366" s="1" t="s">
        <v>4124</v>
      </c>
    </row>
    <row r="367" s="1" customFormat="1" spans="1:22">
      <c r="A367" s="3">
        <v>999226574023172</v>
      </c>
      <c r="B367" s="1" t="s">
        <v>4175</v>
      </c>
      <c r="C367" s="1" t="s">
        <v>6327</v>
      </c>
      <c r="D367" s="1" t="s">
        <v>6328</v>
      </c>
      <c r="E367" s="1" t="s">
        <v>6329</v>
      </c>
      <c r="F367" s="1" t="s">
        <v>4101</v>
      </c>
      <c r="G367" s="1" t="s">
        <v>4066</v>
      </c>
      <c r="H367" s="1" t="s">
        <v>4067</v>
      </c>
      <c r="I367" s="1" t="s">
        <v>6330</v>
      </c>
      <c r="J367" s="1" t="s">
        <v>30</v>
      </c>
      <c r="K367" s="1" t="s">
        <v>6331</v>
      </c>
      <c r="L367" s="1" t="s">
        <v>6331</v>
      </c>
      <c r="M367" s="1" t="s">
        <v>4070</v>
      </c>
      <c r="N367" s="1" t="s">
        <v>4070</v>
      </c>
      <c r="O367" s="1" t="s">
        <v>4071</v>
      </c>
      <c r="P367" s="1" t="s">
        <v>4072</v>
      </c>
      <c r="Q367" s="1" t="s">
        <v>4073</v>
      </c>
      <c r="R367" s="1" t="s">
        <v>6332</v>
      </c>
      <c r="S367" s="1" t="s">
        <v>4075</v>
      </c>
      <c r="T367" s="1" t="s">
        <v>4076</v>
      </c>
      <c r="U367" s="1" t="s">
        <v>4008</v>
      </c>
      <c r="V367" s="1" t="s">
        <v>4124</v>
      </c>
    </row>
    <row r="368" s="1" customFormat="1" spans="1:22">
      <c r="A368" s="3">
        <v>999226574181122</v>
      </c>
      <c r="B368" s="1" t="s">
        <v>4175</v>
      </c>
      <c r="C368" s="1" t="s">
        <v>6333</v>
      </c>
      <c r="D368" s="1" t="s">
        <v>6334</v>
      </c>
      <c r="E368" s="1" t="s">
        <v>6335</v>
      </c>
      <c r="F368" s="1" t="s">
        <v>4092</v>
      </c>
      <c r="G368" s="1" t="s">
        <v>4101</v>
      </c>
      <c r="H368" s="1" t="s">
        <v>4067</v>
      </c>
      <c r="I368" s="1" t="s">
        <v>6336</v>
      </c>
      <c r="J368" s="1" t="s">
        <v>30</v>
      </c>
      <c r="K368" s="1" t="s">
        <v>6337</v>
      </c>
      <c r="L368" s="1" t="s">
        <v>6337</v>
      </c>
      <c r="M368" s="1" t="s">
        <v>4070</v>
      </c>
      <c r="N368" s="1" t="s">
        <v>4070</v>
      </c>
      <c r="O368" s="1" t="s">
        <v>4071</v>
      </c>
      <c r="P368" s="1" t="s">
        <v>4072</v>
      </c>
      <c r="Q368" s="1" t="s">
        <v>4073</v>
      </c>
      <c r="R368" s="1" t="s">
        <v>6338</v>
      </c>
      <c r="S368" s="1" t="s">
        <v>4075</v>
      </c>
      <c r="T368" s="1" t="s">
        <v>4076</v>
      </c>
      <c r="U368" s="1" t="s">
        <v>4008</v>
      </c>
      <c r="V368" s="1" t="s">
        <v>4124</v>
      </c>
    </row>
    <row r="369" s="1" customFormat="1" spans="1:22">
      <c r="A369" s="3">
        <v>999226574718269</v>
      </c>
      <c r="B369" s="1" t="s">
        <v>4175</v>
      </c>
      <c r="C369" s="1" t="s">
        <v>6339</v>
      </c>
      <c r="D369" s="1" t="s">
        <v>6340</v>
      </c>
      <c r="E369" s="1" t="s">
        <v>6341</v>
      </c>
      <c r="F369" s="1" t="s">
        <v>4120</v>
      </c>
      <c r="G369" s="1" t="s">
        <v>4092</v>
      </c>
      <c r="H369" s="1" t="s">
        <v>4067</v>
      </c>
      <c r="I369" s="1" t="s">
        <v>6342</v>
      </c>
      <c r="J369" s="1" t="s">
        <v>30</v>
      </c>
      <c r="K369" s="1" t="s">
        <v>6343</v>
      </c>
      <c r="L369" s="1" t="s">
        <v>6343</v>
      </c>
      <c r="M369" s="1" t="s">
        <v>4070</v>
      </c>
      <c r="N369" s="1" t="s">
        <v>4070</v>
      </c>
      <c r="O369" s="1" t="s">
        <v>4071</v>
      </c>
      <c r="P369" s="1" t="s">
        <v>4072</v>
      </c>
      <c r="Q369" s="1" t="s">
        <v>4073</v>
      </c>
      <c r="R369" s="1" t="s">
        <v>6344</v>
      </c>
      <c r="S369" s="1" t="s">
        <v>4075</v>
      </c>
      <c r="T369" s="1" t="s">
        <v>4076</v>
      </c>
      <c r="U369" s="1" t="s">
        <v>4008</v>
      </c>
      <c r="V369" s="1" t="s">
        <v>4140</v>
      </c>
    </row>
    <row r="370" s="1" customFormat="1" spans="1:22">
      <c r="A370" s="3">
        <v>999226574742420</v>
      </c>
      <c r="B370" s="1" t="s">
        <v>4175</v>
      </c>
      <c r="C370" s="1" t="s">
        <v>6345</v>
      </c>
      <c r="D370" s="1" t="s">
        <v>6340</v>
      </c>
      <c r="E370" s="1" t="s">
        <v>6346</v>
      </c>
      <c r="F370" s="1" t="s">
        <v>4120</v>
      </c>
      <c r="G370" s="1" t="s">
        <v>4092</v>
      </c>
      <c r="H370" s="1" t="s">
        <v>4067</v>
      </c>
      <c r="I370" s="1" t="s">
        <v>6347</v>
      </c>
      <c r="J370" s="1" t="s">
        <v>30</v>
      </c>
      <c r="K370" s="1" t="s">
        <v>6348</v>
      </c>
      <c r="L370" s="1" t="s">
        <v>6348</v>
      </c>
      <c r="M370" s="1" t="s">
        <v>4070</v>
      </c>
      <c r="N370" s="1" t="s">
        <v>4070</v>
      </c>
      <c r="O370" s="1" t="s">
        <v>4071</v>
      </c>
      <c r="P370" s="1" t="s">
        <v>4072</v>
      </c>
      <c r="Q370" s="1" t="s">
        <v>4073</v>
      </c>
      <c r="R370" s="1" t="s">
        <v>6349</v>
      </c>
      <c r="S370" s="1" t="s">
        <v>4075</v>
      </c>
      <c r="T370" s="1" t="s">
        <v>4076</v>
      </c>
      <c r="U370" s="1" t="s">
        <v>4008</v>
      </c>
      <c r="V370" s="1" t="s">
        <v>4140</v>
      </c>
    </row>
    <row r="371" s="1" customFormat="1" spans="1:22">
      <c r="A371" s="3">
        <v>999226575458147</v>
      </c>
      <c r="B371" s="1" t="s">
        <v>4175</v>
      </c>
      <c r="C371" s="1" t="s">
        <v>6350</v>
      </c>
      <c r="D371" s="1" t="s">
        <v>6351</v>
      </c>
      <c r="E371" s="1" t="s">
        <v>6352</v>
      </c>
      <c r="F371" s="1" t="s">
        <v>4120</v>
      </c>
      <c r="G371" s="1" t="s">
        <v>4065</v>
      </c>
      <c r="H371" s="1" t="s">
        <v>4067</v>
      </c>
      <c r="I371" s="1" t="s">
        <v>6353</v>
      </c>
      <c r="J371" s="1" t="s">
        <v>30</v>
      </c>
      <c r="K371" s="1" t="s">
        <v>6354</v>
      </c>
      <c r="L371" s="1" t="s">
        <v>6354</v>
      </c>
      <c r="M371" s="1" t="s">
        <v>4070</v>
      </c>
      <c r="N371" s="1" t="s">
        <v>4070</v>
      </c>
      <c r="O371" s="1" t="s">
        <v>4071</v>
      </c>
      <c r="P371" s="1" t="s">
        <v>4072</v>
      </c>
      <c r="Q371" s="1" t="s">
        <v>4073</v>
      </c>
      <c r="R371" s="1" t="s">
        <v>6355</v>
      </c>
      <c r="S371" s="1" t="s">
        <v>4075</v>
      </c>
      <c r="T371" s="1" t="s">
        <v>4076</v>
      </c>
      <c r="U371" s="1" t="s">
        <v>4008</v>
      </c>
      <c r="V371" s="1" t="s">
        <v>4124</v>
      </c>
    </row>
    <row r="372" s="1" customFormat="1" spans="1:22">
      <c r="A372" s="3">
        <v>999226575550599</v>
      </c>
      <c r="B372" s="1" t="s">
        <v>4175</v>
      </c>
      <c r="C372" s="1" t="s">
        <v>6356</v>
      </c>
      <c r="D372" s="1" t="s">
        <v>6357</v>
      </c>
      <c r="E372" s="1" t="s">
        <v>6358</v>
      </c>
      <c r="F372" s="1" t="s">
        <v>4082</v>
      </c>
      <c r="G372" s="1" t="s">
        <v>4065</v>
      </c>
      <c r="H372" s="1" t="s">
        <v>4067</v>
      </c>
      <c r="I372" s="1" t="s">
        <v>6359</v>
      </c>
      <c r="J372" s="1" t="s">
        <v>30</v>
      </c>
      <c r="K372" s="1" t="s">
        <v>6360</v>
      </c>
      <c r="L372" s="1" t="s">
        <v>6360</v>
      </c>
      <c r="M372" s="1" t="s">
        <v>4070</v>
      </c>
      <c r="N372" s="1" t="s">
        <v>4070</v>
      </c>
      <c r="O372" s="1" t="s">
        <v>4071</v>
      </c>
      <c r="P372" s="1" t="s">
        <v>4072</v>
      </c>
      <c r="Q372" s="1" t="s">
        <v>4073</v>
      </c>
      <c r="R372" s="1" t="s">
        <v>6361</v>
      </c>
      <c r="S372" s="1" t="s">
        <v>4075</v>
      </c>
      <c r="T372" s="1" t="s">
        <v>4076</v>
      </c>
      <c r="U372" s="1" t="s">
        <v>4008</v>
      </c>
      <c r="V372" s="1" t="s">
        <v>4386</v>
      </c>
    </row>
    <row r="373" s="1" customFormat="1" spans="1:22">
      <c r="A373" s="3">
        <v>999226575724732</v>
      </c>
      <c r="B373" s="1" t="s">
        <v>4175</v>
      </c>
      <c r="C373" s="1" t="s">
        <v>6362</v>
      </c>
      <c r="D373" s="1" t="s">
        <v>6363</v>
      </c>
      <c r="E373" s="1" t="s">
        <v>6364</v>
      </c>
      <c r="F373" s="1" t="s">
        <v>4202</v>
      </c>
      <c r="G373" s="1" t="s">
        <v>4101</v>
      </c>
      <c r="H373" s="1" t="s">
        <v>4067</v>
      </c>
      <c r="I373" s="1" t="s">
        <v>6365</v>
      </c>
      <c r="J373" s="1" t="s">
        <v>30</v>
      </c>
      <c r="K373" s="1" t="s">
        <v>6366</v>
      </c>
      <c r="L373" s="1" t="s">
        <v>6367</v>
      </c>
      <c r="M373" s="1" t="s">
        <v>6368</v>
      </c>
      <c r="N373" s="1" t="s">
        <v>6369</v>
      </c>
      <c r="O373" s="1" t="s">
        <v>4071</v>
      </c>
      <c r="P373" s="1" t="s">
        <v>4072</v>
      </c>
      <c r="Q373" s="1" t="s">
        <v>4073</v>
      </c>
      <c r="R373" s="1" t="s">
        <v>6370</v>
      </c>
      <c r="S373" s="1" t="s">
        <v>4075</v>
      </c>
      <c r="T373" s="1" t="s">
        <v>4076</v>
      </c>
      <c r="U373" s="1" t="s">
        <v>4008</v>
      </c>
      <c r="V373" s="1" t="s">
        <v>4124</v>
      </c>
    </row>
    <row r="374" s="1" customFormat="1" spans="1:22">
      <c r="A374" s="3">
        <v>999226576209817</v>
      </c>
      <c r="B374" s="1" t="s">
        <v>4175</v>
      </c>
      <c r="C374" s="1" t="s">
        <v>6371</v>
      </c>
      <c r="D374" s="1" t="s">
        <v>6177</v>
      </c>
      <c r="E374" s="1" t="s">
        <v>6372</v>
      </c>
      <c r="F374" s="1" t="s">
        <v>4065</v>
      </c>
      <c r="G374" s="1" t="s">
        <v>4092</v>
      </c>
      <c r="H374" s="1" t="s">
        <v>4067</v>
      </c>
      <c r="I374" s="1" t="s">
        <v>6373</v>
      </c>
      <c r="J374" s="1" t="s">
        <v>30</v>
      </c>
      <c r="K374" s="1" t="s">
        <v>6374</v>
      </c>
      <c r="L374" s="1" t="s">
        <v>6374</v>
      </c>
      <c r="M374" s="1" t="s">
        <v>4070</v>
      </c>
      <c r="N374" s="1" t="s">
        <v>4070</v>
      </c>
      <c r="O374" s="1" t="s">
        <v>4071</v>
      </c>
      <c r="P374" s="1" t="s">
        <v>4072</v>
      </c>
      <c r="Q374" s="1" t="s">
        <v>4073</v>
      </c>
      <c r="R374" s="1" t="s">
        <v>6375</v>
      </c>
      <c r="S374" s="1" t="s">
        <v>4075</v>
      </c>
      <c r="T374" s="1" t="s">
        <v>4076</v>
      </c>
      <c r="U374" s="1" t="s">
        <v>4008</v>
      </c>
      <c r="V374" s="1" t="s">
        <v>4096</v>
      </c>
    </row>
    <row r="375" s="1" customFormat="1" spans="1:22">
      <c r="A375" s="3">
        <v>999226594289136</v>
      </c>
      <c r="B375" s="1" t="s">
        <v>4175</v>
      </c>
      <c r="C375" s="1" t="s">
        <v>6376</v>
      </c>
      <c r="D375" s="1" t="s">
        <v>6377</v>
      </c>
      <c r="E375" s="1" t="s">
        <v>6378</v>
      </c>
      <c r="F375" s="1" t="s">
        <v>4175</v>
      </c>
      <c r="G375" s="1" t="s">
        <v>4092</v>
      </c>
      <c r="H375" s="1" t="s">
        <v>4067</v>
      </c>
      <c r="I375" s="1" t="s">
        <v>6379</v>
      </c>
      <c r="J375" s="1" t="s">
        <v>30</v>
      </c>
      <c r="K375" s="1" t="s">
        <v>6380</v>
      </c>
      <c r="L375" s="1" t="s">
        <v>6380</v>
      </c>
      <c r="M375" s="1" t="s">
        <v>4070</v>
      </c>
      <c r="N375" s="1" t="s">
        <v>4070</v>
      </c>
      <c r="O375" s="1" t="s">
        <v>4071</v>
      </c>
      <c r="P375" s="1" t="s">
        <v>4072</v>
      </c>
      <c r="Q375" s="1" t="s">
        <v>4073</v>
      </c>
      <c r="R375" s="1" t="s">
        <v>6381</v>
      </c>
      <c r="S375" s="1" t="s">
        <v>4075</v>
      </c>
      <c r="T375" s="1" t="s">
        <v>4076</v>
      </c>
      <c r="U375" s="1" t="s">
        <v>4008</v>
      </c>
      <c r="V375" s="1" t="s">
        <v>4353</v>
      </c>
    </row>
    <row r="376" s="1" customFormat="1" spans="1:22">
      <c r="A376" s="3">
        <v>999226594441993</v>
      </c>
      <c r="B376" s="1" t="s">
        <v>4175</v>
      </c>
      <c r="C376" s="1" t="s">
        <v>6382</v>
      </c>
      <c r="D376" s="1" t="s">
        <v>6383</v>
      </c>
      <c r="E376" s="1" t="s">
        <v>6384</v>
      </c>
      <c r="F376" s="1" t="s">
        <v>4092</v>
      </c>
      <c r="G376" s="1" t="s">
        <v>4066</v>
      </c>
      <c r="H376" s="1" t="s">
        <v>4067</v>
      </c>
      <c r="I376" s="1" t="s">
        <v>6385</v>
      </c>
      <c r="J376" s="1" t="s">
        <v>30</v>
      </c>
      <c r="K376" s="1" t="s">
        <v>6386</v>
      </c>
      <c r="L376" s="1" t="s">
        <v>6386</v>
      </c>
      <c r="M376" s="1" t="s">
        <v>4070</v>
      </c>
      <c r="N376" s="1" t="s">
        <v>4070</v>
      </c>
      <c r="O376" s="1" t="s">
        <v>4071</v>
      </c>
      <c r="P376" s="1" t="s">
        <v>4072</v>
      </c>
      <c r="Q376" s="1" t="s">
        <v>4073</v>
      </c>
      <c r="R376" s="1" t="s">
        <v>6387</v>
      </c>
      <c r="S376" s="1" t="s">
        <v>4075</v>
      </c>
      <c r="T376" s="1" t="s">
        <v>4076</v>
      </c>
      <c r="U376" s="1" t="s">
        <v>4008</v>
      </c>
      <c r="V376" s="1" t="s">
        <v>4115</v>
      </c>
    </row>
    <row r="377" s="1" customFormat="1" spans="1:22">
      <c r="A377" s="3">
        <v>999226596958707</v>
      </c>
      <c r="B377" s="1" t="s">
        <v>4175</v>
      </c>
      <c r="C377" s="1" t="s">
        <v>6388</v>
      </c>
      <c r="D377" s="1" t="s">
        <v>6160</v>
      </c>
      <c r="E377" s="1" t="s">
        <v>6389</v>
      </c>
      <c r="F377" s="1" t="s">
        <v>4082</v>
      </c>
      <c r="G377" s="1" t="s">
        <v>4065</v>
      </c>
      <c r="H377" s="1" t="s">
        <v>4067</v>
      </c>
      <c r="I377" s="1" t="s">
        <v>6390</v>
      </c>
      <c r="J377" s="1" t="s">
        <v>30</v>
      </c>
      <c r="K377" s="1" t="s">
        <v>6391</v>
      </c>
      <c r="L377" s="1" t="s">
        <v>6391</v>
      </c>
      <c r="M377" s="1" t="s">
        <v>4070</v>
      </c>
      <c r="N377" s="1" t="s">
        <v>4070</v>
      </c>
      <c r="O377" s="1" t="s">
        <v>4071</v>
      </c>
      <c r="P377" s="1" t="s">
        <v>4072</v>
      </c>
      <c r="Q377" s="1" t="s">
        <v>4073</v>
      </c>
      <c r="R377" s="1" t="s">
        <v>6392</v>
      </c>
      <c r="S377" s="1" t="s">
        <v>4075</v>
      </c>
      <c r="T377" s="1" t="s">
        <v>4076</v>
      </c>
      <c r="U377" s="1" t="s">
        <v>4114</v>
      </c>
      <c r="V377" s="1" t="s">
        <v>4386</v>
      </c>
    </row>
    <row r="378" s="1" customFormat="1" spans="1:22">
      <c r="A378" s="3">
        <v>999226597130598</v>
      </c>
      <c r="B378" s="1" t="s">
        <v>4175</v>
      </c>
      <c r="C378" s="1" t="s">
        <v>6393</v>
      </c>
      <c r="D378" s="1" t="s">
        <v>6394</v>
      </c>
      <c r="E378" s="1" t="s">
        <v>6395</v>
      </c>
      <c r="F378" s="1" t="s">
        <v>4065</v>
      </c>
      <c r="G378" s="1" t="s">
        <v>4092</v>
      </c>
      <c r="H378" s="1" t="s">
        <v>4067</v>
      </c>
      <c r="I378" s="1" t="s">
        <v>6396</v>
      </c>
      <c r="J378" s="1" t="s">
        <v>30</v>
      </c>
      <c r="K378" s="1" t="s">
        <v>6397</v>
      </c>
      <c r="L378" s="1" t="s">
        <v>6397</v>
      </c>
      <c r="M378" s="1" t="s">
        <v>4070</v>
      </c>
      <c r="N378" s="1" t="s">
        <v>4070</v>
      </c>
      <c r="O378" s="1" t="s">
        <v>4071</v>
      </c>
      <c r="P378" s="1" t="s">
        <v>4072</v>
      </c>
      <c r="Q378" s="1" t="s">
        <v>4073</v>
      </c>
      <c r="R378" s="1" t="s">
        <v>6398</v>
      </c>
      <c r="S378" s="1" t="s">
        <v>4075</v>
      </c>
      <c r="T378" s="1" t="s">
        <v>4076</v>
      </c>
      <c r="U378" s="1" t="s">
        <v>4114</v>
      </c>
      <c r="V378" s="1" t="s">
        <v>4115</v>
      </c>
    </row>
    <row r="379" s="1" customFormat="1" spans="1:22">
      <c r="A379" s="3">
        <v>999226598198008</v>
      </c>
      <c r="B379" s="1" t="s">
        <v>4175</v>
      </c>
      <c r="C379" s="1" t="s">
        <v>6399</v>
      </c>
      <c r="D379" s="1" t="s">
        <v>6400</v>
      </c>
      <c r="E379" s="1" t="s">
        <v>6401</v>
      </c>
      <c r="F379" s="1" t="s">
        <v>4202</v>
      </c>
      <c r="G379" s="1" t="s">
        <v>4092</v>
      </c>
      <c r="H379" s="1" t="s">
        <v>4067</v>
      </c>
      <c r="I379" s="1" t="s">
        <v>6402</v>
      </c>
      <c r="J379" s="1" t="s">
        <v>30</v>
      </c>
      <c r="K379" s="1" t="s">
        <v>6403</v>
      </c>
      <c r="L379" s="1" t="s">
        <v>6403</v>
      </c>
      <c r="M379" s="1" t="s">
        <v>4070</v>
      </c>
      <c r="N379" s="1" t="s">
        <v>4070</v>
      </c>
      <c r="O379" s="1" t="s">
        <v>4071</v>
      </c>
      <c r="P379" s="1" t="s">
        <v>4072</v>
      </c>
      <c r="Q379" s="1" t="s">
        <v>4073</v>
      </c>
      <c r="R379" s="1" t="s">
        <v>6404</v>
      </c>
      <c r="S379" s="1" t="s">
        <v>4075</v>
      </c>
      <c r="T379" s="1" t="s">
        <v>4076</v>
      </c>
      <c r="U379" s="1" t="s">
        <v>4008</v>
      </c>
      <c r="V379" s="1" t="s">
        <v>6405</v>
      </c>
    </row>
    <row r="380" s="1" customFormat="1" spans="1:22">
      <c r="A380" s="3">
        <v>999226598382101</v>
      </c>
      <c r="B380" s="1" t="s">
        <v>4175</v>
      </c>
      <c r="C380" s="1" t="s">
        <v>6406</v>
      </c>
      <c r="D380" s="1" t="s">
        <v>5132</v>
      </c>
      <c r="E380" s="1" t="s">
        <v>6407</v>
      </c>
      <c r="F380" s="1" t="s">
        <v>4065</v>
      </c>
      <c r="G380" s="1" t="s">
        <v>4101</v>
      </c>
      <c r="H380" s="1" t="s">
        <v>4067</v>
      </c>
      <c r="I380" s="1" t="s">
        <v>6408</v>
      </c>
      <c r="J380" s="1" t="s">
        <v>30</v>
      </c>
      <c r="K380" s="1" t="s">
        <v>6409</v>
      </c>
      <c r="L380" s="1" t="s">
        <v>6409</v>
      </c>
      <c r="M380" s="1" t="s">
        <v>4070</v>
      </c>
      <c r="N380" s="1" t="s">
        <v>4070</v>
      </c>
      <c r="O380" s="1" t="s">
        <v>4071</v>
      </c>
      <c r="P380" s="1" t="s">
        <v>4072</v>
      </c>
      <c r="Q380" s="1" t="s">
        <v>4073</v>
      </c>
      <c r="R380" s="1" t="s">
        <v>6410</v>
      </c>
      <c r="S380" s="1" t="s">
        <v>4075</v>
      </c>
      <c r="T380" s="1" t="s">
        <v>4076</v>
      </c>
      <c r="U380" s="1" t="s">
        <v>4114</v>
      </c>
      <c r="V380" s="1" t="s">
        <v>4096</v>
      </c>
    </row>
    <row r="381" s="1" customFormat="1" spans="1:22">
      <c r="A381" s="3">
        <v>999226599900244</v>
      </c>
      <c r="B381" s="1" t="s">
        <v>4175</v>
      </c>
      <c r="C381" s="1" t="s">
        <v>6411</v>
      </c>
      <c r="D381" s="1" t="s">
        <v>6412</v>
      </c>
      <c r="E381" s="1" t="s">
        <v>6413</v>
      </c>
      <c r="F381" s="1" t="s">
        <v>4120</v>
      </c>
      <c r="G381" s="1" t="s">
        <v>4065</v>
      </c>
      <c r="H381" s="1" t="s">
        <v>4067</v>
      </c>
      <c r="I381" s="1" t="s">
        <v>6414</v>
      </c>
      <c r="J381" s="1" t="s">
        <v>30</v>
      </c>
      <c r="K381" s="1" t="s">
        <v>6415</v>
      </c>
      <c r="L381" s="1" t="s">
        <v>6415</v>
      </c>
      <c r="M381" s="1" t="s">
        <v>4070</v>
      </c>
      <c r="N381" s="1" t="s">
        <v>4070</v>
      </c>
      <c r="O381" s="1" t="s">
        <v>4071</v>
      </c>
      <c r="P381" s="1" t="s">
        <v>4072</v>
      </c>
      <c r="Q381" s="1" t="s">
        <v>4073</v>
      </c>
      <c r="R381" s="1" t="s">
        <v>6416</v>
      </c>
      <c r="S381" s="1" t="s">
        <v>4075</v>
      </c>
      <c r="T381" s="1" t="s">
        <v>4076</v>
      </c>
      <c r="U381" s="1" t="s">
        <v>4008</v>
      </c>
      <c r="V381" s="1" t="s">
        <v>4115</v>
      </c>
    </row>
    <row r="382" s="1" customFormat="1" spans="1:22">
      <c r="A382" s="3">
        <v>999226600254104</v>
      </c>
      <c r="B382" s="1" t="s">
        <v>4175</v>
      </c>
      <c r="C382" s="1" t="s">
        <v>6417</v>
      </c>
      <c r="D382" s="1" t="s">
        <v>6418</v>
      </c>
      <c r="E382" s="1" t="s">
        <v>6419</v>
      </c>
      <c r="F382" s="1" t="s">
        <v>4092</v>
      </c>
      <c r="G382" s="1" t="s">
        <v>4066</v>
      </c>
      <c r="H382" s="1" t="s">
        <v>4067</v>
      </c>
      <c r="I382" s="1" t="s">
        <v>6420</v>
      </c>
      <c r="J382" s="1" t="s">
        <v>30</v>
      </c>
      <c r="K382" s="1" t="s">
        <v>6421</v>
      </c>
      <c r="L382" s="1" t="s">
        <v>6421</v>
      </c>
      <c r="M382" s="1" t="s">
        <v>4070</v>
      </c>
      <c r="N382" s="1" t="s">
        <v>4070</v>
      </c>
      <c r="O382" s="1" t="s">
        <v>4071</v>
      </c>
      <c r="P382" s="1" t="s">
        <v>4072</v>
      </c>
      <c r="Q382" s="1" t="s">
        <v>4073</v>
      </c>
      <c r="R382" s="1" t="s">
        <v>6422</v>
      </c>
      <c r="S382" s="1" t="s">
        <v>4075</v>
      </c>
      <c r="T382" s="1" t="s">
        <v>4076</v>
      </c>
      <c r="U382" s="1" t="s">
        <v>4008</v>
      </c>
      <c r="V382" s="1" t="s">
        <v>4289</v>
      </c>
    </row>
    <row r="383" s="1" customFormat="1" spans="1:22">
      <c r="A383" s="3">
        <v>999226601465966</v>
      </c>
      <c r="B383" s="1" t="s">
        <v>4175</v>
      </c>
      <c r="C383" s="1" t="s">
        <v>6423</v>
      </c>
      <c r="D383" s="1" t="s">
        <v>6148</v>
      </c>
      <c r="E383" s="1" t="s">
        <v>6424</v>
      </c>
      <c r="F383" s="1" t="s">
        <v>4092</v>
      </c>
      <c r="G383" s="1" t="s">
        <v>4066</v>
      </c>
      <c r="H383" s="1" t="s">
        <v>4067</v>
      </c>
      <c r="I383" s="1" t="s">
        <v>6425</v>
      </c>
      <c r="J383" s="1" t="s">
        <v>30</v>
      </c>
      <c r="K383" s="1" t="s">
        <v>6426</v>
      </c>
      <c r="L383" s="1" t="s">
        <v>6426</v>
      </c>
      <c r="M383" s="1" t="s">
        <v>4070</v>
      </c>
      <c r="N383" s="1" t="s">
        <v>4070</v>
      </c>
      <c r="O383" s="1" t="s">
        <v>4071</v>
      </c>
      <c r="P383" s="1" t="s">
        <v>4072</v>
      </c>
      <c r="Q383" s="1" t="s">
        <v>4073</v>
      </c>
      <c r="R383" s="1" t="s">
        <v>6427</v>
      </c>
      <c r="S383" s="1" t="s">
        <v>4075</v>
      </c>
      <c r="T383" s="1" t="s">
        <v>4076</v>
      </c>
      <c r="U383" s="1" t="s">
        <v>4008</v>
      </c>
      <c r="V383" s="1" t="s">
        <v>4439</v>
      </c>
    </row>
    <row r="384" s="1" customFormat="1" spans="1:22">
      <c r="A384" s="3">
        <v>999226601472746</v>
      </c>
      <c r="B384" s="1" t="s">
        <v>4175</v>
      </c>
      <c r="C384" s="1" t="s">
        <v>6428</v>
      </c>
      <c r="D384" s="1" t="s">
        <v>6148</v>
      </c>
      <c r="E384" s="1" t="s">
        <v>6429</v>
      </c>
      <c r="F384" s="1" t="s">
        <v>4065</v>
      </c>
      <c r="G384" s="1" t="s">
        <v>4101</v>
      </c>
      <c r="H384" s="1" t="s">
        <v>4067</v>
      </c>
      <c r="I384" s="1" t="s">
        <v>6430</v>
      </c>
      <c r="J384" s="1" t="s">
        <v>30</v>
      </c>
      <c r="K384" s="1" t="s">
        <v>6431</v>
      </c>
      <c r="L384" s="1" t="s">
        <v>6431</v>
      </c>
      <c r="M384" s="1" t="s">
        <v>4070</v>
      </c>
      <c r="N384" s="1" t="s">
        <v>4070</v>
      </c>
      <c r="O384" s="1" t="s">
        <v>4071</v>
      </c>
      <c r="P384" s="1" t="s">
        <v>4072</v>
      </c>
      <c r="Q384" s="1" t="s">
        <v>4073</v>
      </c>
      <c r="R384" s="1" t="s">
        <v>6432</v>
      </c>
      <c r="S384" s="1" t="s">
        <v>4075</v>
      </c>
      <c r="T384" s="1" t="s">
        <v>4076</v>
      </c>
      <c r="U384" s="1" t="s">
        <v>4008</v>
      </c>
      <c r="V384" s="1" t="s">
        <v>4439</v>
      </c>
    </row>
    <row r="385" s="1" customFormat="1" spans="1:22">
      <c r="A385" s="3">
        <v>999226601514270</v>
      </c>
      <c r="B385" s="1" t="s">
        <v>4175</v>
      </c>
      <c r="C385" s="1" t="s">
        <v>6433</v>
      </c>
      <c r="D385" s="1" t="s">
        <v>6434</v>
      </c>
      <c r="E385" s="1" t="s">
        <v>6435</v>
      </c>
      <c r="F385" s="1" t="s">
        <v>4120</v>
      </c>
      <c r="G385" s="1" t="s">
        <v>4065</v>
      </c>
      <c r="H385" s="1" t="s">
        <v>4067</v>
      </c>
      <c r="I385" s="1" t="s">
        <v>6436</v>
      </c>
      <c r="J385" s="1" t="s">
        <v>30</v>
      </c>
      <c r="K385" s="1" t="s">
        <v>6437</v>
      </c>
      <c r="L385" s="1" t="s">
        <v>6437</v>
      </c>
      <c r="M385" s="1" t="s">
        <v>4070</v>
      </c>
      <c r="N385" s="1" t="s">
        <v>4070</v>
      </c>
      <c r="O385" s="1" t="s">
        <v>4071</v>
      </c>
      <c r="P385" s="1" t="s">
        <v>4072</v>
      </c>
      <c r="Q385" s="1" t="s">
        <v>4073</v>
      </c>
      <c r="R385" s="1" t="s">
        <v>6438</v>
      </c>
      <c r="S385" s="1" t="s">
        <v>4075</v>
      </c>
      <c r="T385" s="1" t="s">
        <v>4076</v>
      </c>
      <c r="U385" s="1" t="s">
        <v>4008</v>
      </c>
      <c r="V385" s="1" t="s">
        <v>4170</v>
      </c>
    </row>
    <row r="386" s="1" customFormat="1" spans="1:22">
      <c r="A386" s="3">
        <v>999226601580241</v>
      </c>
      <c r="B386" s="1" t="s">
        <v>4175</v>
      </c>
      <c r="C386" s="1" t="s">
        <v>6439</v>
      </c>
      <c r="D386" s="1" t="s">
        <v>6440</v>
      </c>
      <c r="E386" s="1" t="s">
        <v>6441</v>
      </c>
      <c r="F386" s="1" t="s">
        <v>4065</v>
      </c>
      <c r="G386" s="1" t="s">
        <v>4101</v>
      </c>
      <c r="H386" s="1" t="s">
        <v>4067</v>
      </c>
      <c r="I386" s="1" t="s">
        <v>6442</v>
      </c>
      <c r="J386" s="1" t="s">
        <v>30</v>
      </c>
      <c r="K386" s="1" t="s">
        <v>6443</v>
      </c>
      <c r="L386" s="1" t="s">
        <v>6443</v>
      </c>
      <c r="M386" s="1" t="s">
        <v>4070</v>
      </c>
      <c r="N386" s="1" t="s">
        <v>4070</v>
      </c>
      <c r="O386" s="1" t="s">
        <v>4071</v>
      </c>
      <c r="P386" s="1" t="s">
        <v>4072</v>
      </c>
      <c r="Q386" s="1" t="s">
        <v>4073</v>
      </c>
      <c r="R386" s="1" t="s">
        <v>6444</v>
      </c>
      <c r="S386" s="1" t="s">
        <v>4075</v>
      </c>
      <c r="T386" s="1" t="s">
        <v>4076</v>
      </c>
      <c r="U386" s="1" t="s">
        <v>4114</v>
      </c>
      <c r="V386" s="1" t="s">
        <v>4115</v>
      </c>
    </row>
    <row r="387" s="1" customFormat="1" spans="1:22">
      <c r="A387" s="3">
        <v>999226601662605</v>
      </c>
      <c r="B387" s="1" t="s">
        <v>4175</v>
      </c>
      <c r="C387" s="1" t="s">
        <v>6445</v>
      </c>
      <c r="D387" s="1" t="s">
        <v>6446</v>
      </c>
      <c r="E387" s="1" t="s">
        <v>6447</v>
      </c>
      <c r="F387" s="1" t="s">
        <v>4120</v>
      </c>
      <c r="G387" s="1" t="s">
        <v>4066</v>
      </c>
      <c r="H387" s="1" t="s">
        <v>4067</v>
      </c>
      <c r="I387" s="1" t="s">
        <v>6448</v>
      </c>
      <c r="J387" s="1" t="s">
        <v>30</v>
      </c>
      <c r="K387" s="1" t="s">
        <v>6449</v>
      </c>
      <c r="L387" s="1" t="s">
        <v>6449</v>
      </c>
      <c r="M387" s="1" t="s">
        <v>4070</v>
      </c>
      <c r="N387" s="1" t="s">
        <v>4070</v>
      </c>
      <c r="O387" s="1" t="s">
        <v>4071</v>
      </c>
      <c r="P387" s="1" t="s">
        <v>4072</v>
      </c>
      <c r="Q387" s="1" t="s">
        <v>4073</v>
      </c>
      <c r="R387" s="1" t="s">
        <v>6450</v>
      </c>
      <c r="S387" s="1" t="s">
        <v>4075</v>
      </c>
      <c r="T387" s="1" t="s">
        <v>4076</v>
      </c>
      <c r="U387" s="1" t="s">
        <v>4114</v>
      </c>
      <c r="V387" s="1" t="s">
        <v>4115</v>
      </c>
    </row>
    <row r="388" s="1" customFormat="1" spans="1:22">
      <c r="A388" s="3">
        <v>999226601709767</v>
      </c>
      <c r="B388" s="1" t="s">
        <v>4175</v>
      </c>
      <c r="C388" s="1" t="s">
        <v>6451</v>
      </c>
      <c r="D388" s="1" t="s">
        <v>5945</v>
      </c>
      <c r="E388" s="1" t="s">
        <v>6452</v>
      </c>
      <c r="F388" s="1" t="s">
        <v>4082</v>
      </c>
      <c r="G388" s="1" t="s">
        <v>4101</v>
      </c>
      <c r="H388" s="1" t="s">
        <v>4067</v>
      </c>
      <c r="I388" s="1" t="s">
        <v>6453</v>
      </c>
      <c r="J388" s="1" t="s">
        <v>30</v>
      </c>
      <c r="K388" s="1" t="s">
        <v>6454</v>
      </c>
      <c r="L388" s="1" t="s">
        <v>6454</v>
      </c>
      <c r="M388" s="1" t="s">
        <v>4070</v>
      </c>
      <c r="N388" s="1" t="s">
        <v>4070</v>
      </c>
      <c r="O388" s="1" t="s">
        <v>4071</v>
      </c>
      <c r="P388" s="1" t="s">
        <v>4072</v>
      </c>
      <c r="Q388" s="1" t="s">
        <v>4073</v>
      </c>
      <c r="R388" s="1" t="s">
        <v>6455</v>
      </c>
      <c r="S388" s="1" t="s">
        <v>4075</v>
      </c>
      <c r="T388" s="1" t="s">
        <v>4076</v>
      </c>
      <c r="U388" s="1" t="s">
        <v>4114</v>
      </c>
      <c r="V388" s="1" t="s">
        <v>4289</v>
      </c>
    </row>
    <row r="389" s="1" customFormat="1" spans="1:22">
      <c r="A389" s="3">
        <v>999226602800086</v>
      </c>
      <c r="B389" s="1" t="s">
        <v>4202</v>
      </c>
      <c r="C389" s="1" t="s">
        <v>6456</v>
      </c>
      <c r="D389" s="1" t="s">
        <v>6457</v>
      </c>
      <c r="E389" s="1" t="s">
        <v>6458</v>
      </c>
      <c r="F389" s="1" t="s">
        <v>4101</v>
      </c>
      <c r="G389" s="1" t="s">
        <v>4066</v>
      </c>
      <c r="H389" s="1" t="s">
        <v>4067</v>
      </c>
      <c r="I389" s="1" t="s">
        <v>6459</v>
      </c>
      <c r="J389" s="1" t="s">
        <v>30</v>
      </c>
      <c r="K389" s="1" t="s">
        <v>6460</v>
      </c>
      <c r="L389" s="1" t="s">
        <v>6460</v>
      </c>
      <c r="M389" s="1" t="s">
        <v>4070</v>
      </c>
      <c r="N389" s="1" t="s">
        <v>4070</v>
      </c>
      <c r="O389" s="1" t="s">
        <v>4071</v>
      </c>
      <c r="P389" s="1" t="s">
        <v>4072</v>
      </c>
      <c r="Q389" s="1" t="s">
        <v>4073</v>
      </c>
      <c r="R389" s="1" t="s">
        <v>6461</v>
      </c>
      <c r="S389" s="1" t="s">
        <v>4075</v>
      </c>
      <c r="T389" s="1" t="s">
        <v>4076</v>
      </c>
      <c r="U389" s="1" t="s">
        <v>4008</v>
      </c>
      <c r="V389" s="1" t="s">
        <v>4239</v>
      </c>
    </row>
    <row r="390" s="1" customFormat="1" spans="1:22">
      <c r="A390" s="3">
        <v>999226602997881</v>
      </c>
      <c r="B390" s="1" t="s">
        <v>4202</v>
      </c>
      <c r="C390" s="1" t="s">
        <v>6462</v>
      </c>
      <c r="D390" s="1" t="s">
        <v>6463</v>
      </c>
      <c r="E390" s="1" t="s">
        <v>6464</v>
      </c>
      <c r="F390" s="1" t="s">
        <v>4082</v>
      </c>
      <c r="G390" s="1" t="s">
        <v>4092</v>
      </c>
      <c r="H390" s="1" t="s">
        <v>4067</v>
      </c>
      <c r="I390" s="1" t="s">
        <v>6465</v>
      </c>
      <c r="J390" s="1" t="s">
        <v>30</v>
      </c>
      <c r="K390" s="1" t="s">
        <v>6466</v>
      </c>
      <c r="L390" s="1" t="s">
        <v>6466</v>
      </c>
      <c r="M390" s="1" t="s">
        <v>4070</v>
      </c>
      <c r="N390" s="1" t="s">
        <v>4070</v>
      </c>
      <c r="O390" s="1" t="s">
        <v>4071</v>
      </c>
      <c r="P390" s="1" t="s">
        <v>4072</v>
      </c>
      <c r="Q390" s="1" t="s">
        <v>4073</v>
      </c>
      <c r="R390" s="1" t="s">
        <v>6467</v>
      </c>
      <c r="S390" s="1" t="s">
        <v>4075</v>
      </c>
      <c r="T390" s="1" t="s">
        <v>4076</v>
      </c>
      <c r="U390" s="1" t="s">
        <v>4008</v>
      </c>
      <c r="V390" s="1" t="s">
        <v>4247</v>
      </c>
    </row>
    <row r="391" s="1" customFormat="1" spans="1:22">
      <c r="A391" s="3">
        <v>999226603150154</v>
      </c>
      <c r="B391" s="1" t="s">
        <v>4202</v>
      </c>
      <c r="C391" s="1" t="s">
        <v>6468</v>
      </c>
      <c r="D391" s="1" t="s">
        <v>6469</v>
      </c>
      <c r="E391" s="1" t="s">
        <v>6470</v>
      </c>
      <c r="F391" s="1" t="s">
        <v>4082</v>
      </c>
      <c r="G391" s="1" t="s">
        <v>4092</v>
      </c>
      <c r="H391" s="1" t="s">
        <v>4067</v>
      </c>
      <c r="I391" s="1" t="s">
        <v>6471</v>
      </c>
      <c r="J391" s="1" t="s">
        <v>30</v>
      </c>
      <c r="K391" s="1" t="s">
        <v>6472</v>
      </c>
      <c r="L391" s="1" t="s">
        <v>6472</v>
      </c>
      <c r="M391" s="1" t="s">
        <v>4070</v>
      </c>
      <c r="N391" s="1" t="s">
        <v>4070</v>
      </c>
      <c r="O391" s="1" t="s">
        <v>4071</v>
      </c>
      <c r="P391" s="1" t="s">
        <v>4072</v>
      </c>
      <c r="Q391" s="1" t="s">
        <v>4073</v>
      </c>
      <c r="R391" s="1" t="s">
        <v>6473</v>
      </c>
      <c r="S391" s="1" t="s">
        <v>4075</v>
      </c>
      <c r="T391" s="1" t="s">
        <v>4076</v>
      </c>
      <c r="U391" s="1" t="s">
        <v>4008</v>
      </c>
      <c r="V391" s="1" t="s">
        <v>4353</v>
      </c>
    </row>
    <row r="392" s="1" customFormat="1" spans="1:22">
      <c r="A392" s="3">
        <v>999226603401460</v>
      </c>
      <c r="B392" s="1" t="s">
        <v>4202</v>
      </c>
      <c r="C392" s="1" t="s">
        <v>6474</v>
      </c>
      <c r="D392" s="1" t="s">
        <v>6475</v>
      </c>
      <c r="E392" s="1" t="s">
        <v>6476</v>
      </c>
      <c r="F392" s="1" t="s">
        <v>4082</v>
      </c>
      <c r="G392" s="1" t="s">
        <v>4092</v>
      </c>
      <c r="H392" s="1" t="s">
        <v>4067</v>
      </c>
      <c r="I392" s="1" t="s">
        <v>6477</v>
      </c>
      <c r="J392" s="1" t="s">
        <v>30</v>
      </c>
      <c r="K392" s="1" t="s">
        <v>6478</v>
      </c>
      <c r="L392" s="1" t="s">
        <v>6478</v>
      </c>
      <c r="M392" s="1" t="s">
        <v>4070</v>
      </c>
      <c r="N392" s="1" t="s">
        <v>4070</v>
      </c>
      <c r="O392" s="1" t="s">
        <v>4071</v>
      </c>
      <c r="P392" s="1" t="s">
        <v>4072</v>
      </c>
      <c r="Q392" s="1" t="s">
        <v>4073</v>
      </c>
      <c r="R392" s="1" t="s">
        <v>6479</v>
      </c>
      <c r="S392" s="1" t="s">
        <v>4075</v>
      </c>
      <c r="T392" s="1" t="s">
        <v>4076</v>
      </c>
      <c r="U392" s="1" t="s">
        <v>4008</v>
      </c>
      <c r="V392" s="1" t="s">
        <v>4124</v>
      </c>
    </row>
    <row r="393" s="1" customFormat="1" spans="1:22">
      <c r="A393" s="3">
        <v>999226604080862</v>
      </c>
      <c r="B393" s="1" t="s">
        <v>4202</v>
      </c>
      <c r="C393" s="1" t="s">
        <v>6480</v>
      </c>
      <c r="D393" s="1" t="s">
        <v>6481</v>
      </c>
      <c r="E393" s="1" t="s">
        <v>6482</v>
      </c>
      <c r="F393" s="1" t="s">
        <v>4092</v>
      </c>
      <c r="G393" s="1" t="s">
        <v>4066</v>
      </c>
      <c r="H393" s="1" t="s">
        <v>4067</v>
      </c>
      <c r="I393" s="1" t="s">
        <v>6483</v>
      </c>
      <c r="J393" s="1" t="s">
        <v>30</v>
      </c>
      <c r="K393" s="1" t="s">
        <v>6484</v>
      </c>
      <c r="L393" s="1" t="s">
        <v>6484</v>
      </c>
      <c r="M393" s="1" t="s">
        <v>4070</v>
      </c>
      <c r="N393" s="1" t="s">
        <v>4070</v>
      </c>
      <c r="O393" s="1" t="s">
        <v>4071</v>
      </c>
      <c r="P393" s="1" t="s">
        <v>4072</v>
      </c>
      <c r="Q393" s="1" t="s">
        <v>4073</v>
      </c>
      <c r="R393" s="1" t="s">
        <v>6485</v>
      </c>
      <c r="S393" s="1" t="s">
        <v>4075</v>
      </c>
      <c r="T393" s="1" t="s">
        <v>4076</v>
      </c>
      <c r="U393" s="1" t="s">
        <v>4008</v>
      </c>
      <c r="V393" s="1" t="s">
        <v>6089</v>
      </c>
    </row>
    <row r="394" s="1" customFormat="1" spans="1:22">
      <c r="A394" s="3">
        <v>999226604160874</v>
      </c>
      <c r="B394" s="1" t="s">
        <v>4202</v>
      </c>
      <c r="C394" s="1" t="s">
        <v>6486</v>
      </c>
      <c r="D394" s="1" t="s">
        <v>6487</v>
      </c>
      <c r="E394" s="1" t="s">
        <v>6488</v>
      </c>
      <c r="F394" s="1" t="s">
        <v>4082</v>
      </c>
      <c r="G394" s="1" t="s">
        <v>4065</v>
      </c>
      <c r="H394" s="1" t="s">
        <v>4067</v>
      </c>
      <c r="I394" s="1" t="s">
        <v>6489</v>
      </c>
      <c r="J394" s="1" t="s">
        <v>30</v>
      </c>
      <c r="K394" s="1" t="s">
        <v>6490</v>
      </c>
      <c r="L394" s="1" t="s">
        <v>6490</v>
      </c>
      <c r="M394" s="1" t="s">
        <v>4070</v>
      </c>
      <c r="N394" s="1" t="s">
        <v>4070</v>
      </c>
      <c r="O394" s="1" t="s">
        <v>4071</v>
      </c>
      <c r="P394" s="1" t="s">
        <v>4072</v>
      </c>
      <c r="Q394" s="1" t="s">
        <v>4073</v>
      </c>
      <c r="R394" s="1" t="s">
        <v>6491</v>
      </c>
      <c r="S394" s="1" t="s">
        <v>4075</v>
      </c>
      <c r="T394" s="1" t="s">
        <v>4076</v>
      </c>
      <c r="U394" s="1" t="s">
        <v>4008</v>
      </c>
      <c r="V394" s="1" t="s">
        <v>4124</v>
      </c>
    </row>
    <row r="395" s="1" customFormat="1" spans="1:22">
      <c r="A395" s="3">
        <v>999226604620828</v>
      </c>
      <c r="B395" s="1" t="s">
        <v>4202</v>
      </c>
      <c r="C395" s="1" t="s">
        <v>6492</v>
      </c>
      <c r="D395" s="1" t="s">
        <v>5619</v>
      </c>
      <c r="E395" s="1" t="s">
        <v>6493</v>
      </c>
      <c r="F395" s="1" t="s">
        <v>4082</v>
      </c>
      <c r="G395" s="1" t="s">
        <v>4092</v>
      </c>
      <c r="H395" s="1" t="s">
        <v>4067</v>
      </c>
      <c r="I395" s="1" t="s">
        <v>6494</v>
      </c>
      <c r="J395" s="1" t="s">
        <v>30</v>
      </c>
      <c r="K395" s="1" t="s">
        <v>6495</v>
      </c>
      <c r="L395" s="1" t="s">
        <v>6495</v>
      </c>
      <c r="M395" s="1" t="s">
        <v>4070</v>
      </c>
      <c r="N395" s="1" t="s">
        <v>4070</v>
      </c>
      <c r="O395" s="1" t="s">
        <v>4071</v>
      </c>
      <c r="P395" s="1" t="s">
        <v>4072</v>
      </c>
      <c r="Q395" s="1" t="s">
        <v>4073</v>
      </c>
      <c r="R395" s="1" t="s">
        <v>6496</v>
      </c>
      <c r="S395" s="1" t="s">
        <v>4075</v>
      </c>
      <c r="T395" s="1" t="s">
        <v>4076</v>
      </c>
      <c r="U395" s="1" t="s">
        <v>4008</v>
      </c>
      <c r="V395" s="1" t="s">
        <v>4289</v>
      </c>
    </row>
    <row r="396" s="1" customFormat="1" spans="1:22">
      <c r="A396" s="3">
        <v>999226605078460</v>
      </c>
      <c r="B396" s="1" t="s">
        <v>4202</v>
      </c>
      <c r="C396" s="1" t="s">
        <v>6497</v>
      </c>
      <c r="D396" s="1" t="s">
        <v>6498</v>
      </c>
      <c r="E396" s="1" t="s">
        <v>6499</v>
      </c>
      <c r="F396" s="1" t="s">
        <v>4065</v>
      </c>
      <c r="G396" s="1" t="s">
        <v>4101</v>
      </c>
      <c r="H396" s="1" t="s">
        <v>4067</v>
      </c>
      <c r="I396" s="1" t="s">
        <v>6500</v>
      </c>
      <c r="J396" s="1" t="s">
        <v>30</v>
      </c>
      <c r="K396" s="1" t="s">
        <v>6501</v>
      </c>
      <c r="L396" s="1" t="s">
        <v>6501</v>
      </c>
      <c r="M396" s="1" t="s">
        <v>4070</v>
      </c>
      <c r="N396" s="1" t="s">
        <v>4070</v>
      </c>
      <c r="O396" s="1" t="s">
        <v>4071</v>
      </c>
      <c r="P396" s="1" t="s">
        <v>4072</v>
      </c>
      <c r="Q396" s="1" t="s">
        <v>4073</v>
      </c>
      <c r="R396" s="1" t="s">
        <v>6502</v>
      </c>
      <c r="S396" s="1" t="s">
        <v>4075</v>
      </c>
      <c r="T396" s="1" t="s">
        <v>4076</v>
      </c>
      <c r="U396" s="1" t="s">
        <v>4114</v>
      </c>
      <c r="V396" s="1" t="s">
        <v>4096</v>
      </c>
    </row>
    <row r="397" s="1" customFormat="1" spans="1:22">
      <c r="A397" s="3">
        <v>999226605124305</v>
      </c>
      <c r="B397" s="1" t="s">
        <v>4202</v>
      </c>
      <c r="C397" s="1" t="s">
        <v>6503</v>
      </c>
      <c r="D397" s="1" t="s">
        <v>6504</v>
      </c>
      <c r="E397" s="1" t="s">
        <v>6505</v>
      </c>
      <c r="F397" s="1" t="s">
        <v>4202</v>
      </c>
      <c r="G397" s="1" t="s">
        <v>4065</v>
      </c>
      <c r="H397" s="1" t="s">
        <v>4067</v>
      </c>
      <c r="I397" s="1" t="s">
        <v>6506</v>
      </c>
      <c r="J397" s="1" t="s">
        <v>30</v>
      </c>
      <c r="K397" s="1" t="s">
        <v>6507</v>
      </c>
      <c r="L397" s="1" t="s">
        <v>6507</v>
      </c>
      <c r="M397" s="1" t="s">
        <v>4070</v>
      </c>
      <c r="N397" s="1" t="s">
        <v>4070</v>
      </c>
      <c r="O397" s="1" t="s">
        <v>4071</v>
      </c>
      <c r="P397" s="1" t="s">
        <v>4072</v>
      </c>
      <c r="Q397" s="1" t="s">
        <v>4073</v>
      </c>
      <c r="R397" s="1" t="s">
        <v>6508</v>
      </c>
      <c r="S397" s="1" t="s">
        <v>4075</v>
      </c>
      <c r="T397" s="1" t="s">
        <v>4076</v>
      </c>
      <c r="U397" s="1" t="s">
        <v>4008</v>
      </c>
      <c r="V397" s="1" t="s">
        <v>4124</v>
      </c>
    </row>
    <row r="398" s="1" customFormat="1" spans="1:22">
      <c r="A398" s="3">
        <v>999226605128874</v>
      </c>
      <c r="B398" s="1" t="s">
        <v>4202</v>
      </c>
      <c r="C398" s="1" t="s">
        <v>6509</v>
      </c>
      <c r="D398" s="1" t="s">
        <v>6510</v>
      </c>
      <c r="E398" s="1" t="s">
        <v>6511</v>
      </c>
      <c r="F398" s="1" t="s">
        <v>4082</v>
      </c>
      <c r="G398" s="1" t="s">
        <v>4065</v>
      </c>
      <c r="H398" s="1" t="s">
        <v>4067</v>
      </c>
      <c r="I398" s="1" t="s">
        <v>6512</v>
      </c>
      <c r="J398" s="1" t="s">
        <v>30</v>
      </c>
      <c r="K398" s="1" t="s">
        <v>6513</v>
      </c>
      <c r="L398" s="1" t="s">
        <v>6513</v>
      </c>
      <c r="M398" s="1" t="s">
        <v>4070</v>
      </c>
      <c r="N398" s="1" t="s">
        <v>4070</v>
      </c>
      <c r="O398" s="1" t="s">
        <v>4071</v>
      </c>
      <c r="P398" s="1" t="s">
        <v>4072</v>
      </c>
      <c r="Q398" s="1" t="s">
        <v>4073</v>
      </c>
      <c r="R398" s="1" t="s">
        <v>6514</v>
      </c>
      <c r="S398" s="1" t="s">
        <v>4075</v>
      </c>
      <c r="T398" s="1" t="s">
        <v>4076</v>
      </c>
      <c r="U398" s="1" t="s">
        <v>4008</v>
      </c>
      <c r="V398" s="1" t="s">
        <v>4115</v>
      </c>
    </row>
    <row r="399" s="1" customFormat="1" spans="1:22">
      <c r="A399" s="3">
        <v>999226605210326</v>
      </c>
      <c r="B399" s="1" t="s">
        <v>4202</v>
      </c>
      <c r="C399" s="1" t="s">
        <v>6515</v>
      </c>
      <c r="D399" s="1" t="s">
        <v>6516</v>
      </c>
      <c r="E399" s="1" t="s">
        <v>6517</v>
      </c>
      <c r="F399" s="1" t="s">
        <v>4092</v>
      </c>
      <c r="G399" s="1" t="s">
        <v>4101</v>
      </c>
      <c r="H399" s="1" t="s">
        <v>4067</v>
      </c>
      <c r="I399" s="1" t="s">
        <v>6518</v>
      </c>
      <c r="J399" s="1" t="s">
        <v>30</v>
      </c>
      <c r="K399" s="1" t="s">
        <v>6519</v>
      </c>
      <c r="L399" s="1" t="s">
        <v>6519</v>
      </c>
      <c r="M399" s="1" t="s">
        <v>4070</v>
      </c>
      <c r="N399" s="1" t="s">
        <v>4070</v>
      </c>
      <c r="O399" s="1" t="s">
        <v>4071</v>
      </c>
      <c r="P399" s="1" t="s">
        <v>4072</v>
      </c>
      <c r="Q399" s="1" t="s">
        <v>4073</v>
      </c>
      <c r="R399" s="1" t="s">
        <v>6520</v>
      </c>
      <c r="S399" s="1" t="s">
        <v>4075</v>
      </c>
      <c r="T399" s="1" t="s">
        <v>4076</v>
      </c>
      <c r="U399" s="1" t="s">
        <v>4008</v>
      </c>
      <c r="V399" s="1" t="s">
        <v>4310</v>
      </c>
    </row>
    <row r="400" s="1" customFormat="1" spans="1:22">
      <c r="A400" s="3">
        <v>999226605216264</v>
      </c>
      <c r="B400" s="1" t="s">
        <v>4202</v>
      </c>
      <c r="C400" s="1" t="s">
        <v>6521</v>
      </c>
      <c r="D400" s="1" t="s">
        <v>6522</v>
      </c>
      <c r="E400" s="1" t="s">
        <v>6523</v>
      </c>
      <c r="F400" s="1" t="s">
        <v>4101</v>
      </c>
      <c r="G400" s="1" t="s">
        <v>4066</v>
      </c>
      <c r="H400" s="1" t="s">
        <v>4067</v>
      </c>
      <c r="I400" s="1" t="s">
        <v>6524</v>
      </c>
      <c r="J400" s="1" t="s">
        <v>30</v>
      </c>
      <c r="K400" s="1" t="s">
        <v>6525</v>
      </c>
      <c r="L400" s="1" t="s">
        <v>6525</v>
      </c>
      <c r="M400" s="1" t="s">
        <v>4070</v>
      </c>
      <c r="N400" s="1" t="s">
        <v>4070</v>
      </c>
      <c r="O400" s="1" t="s">
        <v>4071</v>
      </c>
      <c r="P400" s="1" t="s">
        <v>4072</v>
      </c>
      <c r="Q400" s="1" t="s">
        <v>4073</v>
      </c>
      <c r="R400" s="1" t="s">
        <v>6526</v>
      </c>
      <c r="S400" s="1" t="s">
        <v>4075</v>
      </c>
      <c r="T400" s="1" t="s">
        <v>4076</v>
      </c>
      <c r="U400" s="1" t="s">
        <v>4008</v>
      </c>
      <c r="V400" s="1" t="s">
        <v>4386</v>
      </c>
    </row>
    <row r="401" s="1" customFormat="1" spans="1:22">
      <c r="A401" s="3">
        <v>999226605361788</v>
      </c>
      <c r="B401" s="1" t="s">
        <v>4202</v>
      </c>
      <c r="C401" s="1" t="s">
        <v>6527</v>
      </c>
      <c r="D401" s="1" t="s">
        <v>6528</v>
      </c>
      <c r="E401" s="1" t="s">
        <v>6529</v>
      </c>
      <c r="F401" s="1" t="s">
        <v>4082</v>
      </c>
      <c r="G401" s="1" t="s">
        <v>4101</v>
      </c>
      <c r="H401" s="1" t="s">
        <v>4067</v>
      </c>
      <c r="I401" s="1" t="s">
        <v>6530</v>
      </c>
      <c r="J401" s="1" t="s">
        <v>30</v>
      </c>
      <c r="K401" s="1" t="s">
        <v>6531</v>
      </c>
      <c r="L401" s="1" t="s">
        <v>6531</v>
      </c>
      <c r="M401" s="1" t="s">
        <v>4070</v>
      </c>
      <c r="N401" s="1" t="s">
        <v>4070</v>
      </c>
      <c r="O401" s="1" t="s">
        <v>4071</v>
      </c>
      <c r="P401" s="1" t="s">
        <v>4072</v>
      </c>
      <c r="Q401" s="1" t="s">
        <v>4073</v>
      </c>
      <c r="R401" s="1" t="s">
        <v>6532</v>
      </c>
      <c r="S401" s="1" t="s">
        <v>4075</v>
      </c>
      <c r="T401" s="1" t="s">
        <v>4076</v>
      </c>
      <c r="U401" s="1" t="s">
        <v>4114</v>
      </c>
      <c r="V401" s="1" t="s">
        <v>4115</v>
      </c>
    </row>
    <row r="402" s="1" customFormat="1" spans="1:22">
      <c r="A402" s="3">
        <v>999226605915227</v>
      </c>
      <c r="B402" s="1" t="s">
        <v>4202</v>
      </c>
      <c r="C402" s="1" t="s">
        <v>6533</v>
      </c>
      <c r="D402" s="1" t="s">
        <v>6534</v>
      </c>
      <c r="E402" s="1" t="s">
        <v>6535</v>
      </c>
      <c r="F402" s="1" t="s">
        <v>4082</v>
      </c>
      <c r="G402" s="1" t="s">
        <v>4101</v>
      </c>
      <c r="H402" s="1" t="s">
        <v>4067</v>
      </c>
      <c r="I402" s="1" t="s">
        <v>6536</v>
      </c>
      <c r="J402" s="1" t="s">
        <v>30</v>
      </c>
      <c r="K402" s="1" t="s">
        <v>6537</v>
      </c>
      <c r="L402" s="1" t="s">
        <v>6537</v>
      </c>
      <c r="M402" s="1" t="s">
        <v>4070</v>
      </c>
      <c r="N402" s="1" t="s">
        <v>4070</v>
      </c>
      <c r="O402" s="1" t="s">
        <v>4071</v>
      </c>
      <c r="P402" s="1" t="s">
        <v>4072</v>
      </c>
      <c r="Q402" s="1" t="s">
        <v>4073</v>
      </c>
      <c r="R402" s="1" t="s">
        <v>6538</v>
      </c>
      <c r="S402" s="1" t="s">
        <v>4075</v>
      </c>
      <c r="T402" s="1" t="s">
        <v>4076</v>
      </c>
      <c r="U402" s="1" t="s">
        <v>4008</v>
      </c>
      <c r="V402" s="1" t="s">
        <v>4124</v>
      </c>
    </row>
    <row r="403" s="1" customFormat="1" spans="1:22">
      <c r="A403" s="3">
        <v>999226605931783</v>
      </c>
      <c r="B403" s="1" t="s">
        <v>4202</v>
      </c>
      <c r="C403" s="1" t="s">
        <v>6539</v>
      </c>
      <c r="D403" s="1" t="s">
        <v>5945</v>
      </c>
      <c r="E403" s="1" t="s">
        <v>6540</v>
      </c>
      <c r="F403" s="1" t="s">
        <v>4101</v>
      </c>
      <c r="G403" s="1" t="s">
        <v>4066</v>
      </c>
      <c r="H403" s="1" t="s">
        <v>4067</v>
      </c>
      <c r="I403" s="1" t="s">
        <v>6541</v>
      </c>
      <c r="J403" s="1" t="s">
        <v>30</v>
      </c>
      <c r="K403" s="1" t="s">
        <v>6542</v>
      </c>
      <c r="L403" s="1" t="s">
        <v>6542</v>
      </c>
      <c r="M403" s="1" t="s">
        <v>4070</v>
      </c>
      <c r="N403" s="1" t="s">
        <v>4070</v>
      </c>
      <c r="O403" s="1" t="s">
        <v>4071</v>
      </c>
      <c r="P403" s="1" t="s">
        <v>4072</v>
      </c>
      <c r="Q403" s="1" t="s">
        <v>4073</v>
      </c>
      <c r="R403" s="1" t="s">
        <v>6543</v>
      </c>
      <c r="S403" s="1" t="s">
        <v>4075</v>
      </c>
      <c r="T403" s="1" t="s">
        <v>4076</v>
      </c>
      <c r="U403" s="1" t="s">
        <v>4008</v>
      </c>
      <c r="V403" s="1" t="s">
        <v>4289</v>
      </c>
    </row>
    <row r="404" s="1" customFormat="1" spans="1:22">
      <c r="A404" s="3">
        <v>999226606121486</v>
      </c>
      <c r="B404" s="1" t="s">
        <v>4202</v>
      </c>
      <c r="C404" s="1" t="s">
        <v>6544</v>
      </c>
      <c r="D404" s="1" t="s">
        <v>6545</v>
      </c>
      <c r="E404" s="1" t="s">
        <v>6546</v>
      </c>
      <c r="F404" s="1" t="s">
        <v>4082</v>
      </c>
      <c r="G404" s="1" t="s">
        <v>4065</v>
      </c>
      <c r="H404" s="1" t="s">
        <v>4067</v>
      </c>
      <c r="I404" s="1" t="s">
        <v>6547</v>
      </c>
      <c r="J404" s="1" t="s">
        <v>30</v>
      </c>
      <c r="K404" s="1" t="s">
        <v>6548</v>
      </c>
      <c r="L404" s="1" t="s">
        <v>6548</v>
      </c>
      <c r="M404" s="1" t="s">
        <v>4070</v>
      </c>
      <c r="N404" s="1" t="s">
        <v>4070</v>
      </c>
      <c r="O404" s="1" t="s">
        <v>4071</v>
      </c>
      <c r="P404" s="1" t="s">
        <v>4072</v>
      </c>
      <c r="Q404" s="1" t="s">
        <v>4073</v>
      </c>
      <c r="R404" s="1" t="s">
        <v>6549</v>
      </c>
      <c r="S404" s="1" t="s">
        <v>4075</v>
      </c>
      <c r="T404" s="1" t="s">
        <v>4076</v>
      </c>
      <c r="U404" s="1" t="s">
        <v>4008</v>
      </c>
      <c r="V404" s="1" t="s">
        <v>4115</v>
      </c>
    </row>
    <row r="405" s="1" customFormat="1" spans="1:22">
      <c r="A405" s="3">
        <v>999226606416870</v>
      </c>
      <c r="B405" s="1" t="s">
        <v>4202</v>
      </c>
      <c r="C405" s="1" t="s">
        <v>6550</v>
      </c>
      <c r="D405" s="1" t="s">
        <v>5945</v>
      </c>
      <c r="E405" s="1" t="s">
        <v>6551</v>
      </c>
      <c r="F405" s="1" t="s">
        <v>4092</v>
      </c>
      <c r="G405" s="1" t="s">
        <v>4101</v>
      </c>
      <c r="H405" s="1" t="s">
        <v>4067</v>
      </c>
      <c r="I405" s="1" t="s">
        <v>6552</v>
      </c>
      <c r="J405" s="1" t="s">
        <v>30</v>
      </c>
      <c r="K405" s="1" t="s">
        <v>6553</v>
      </c>
      <c r="L405" s="1" t="s">
        <v>6553</v>
      </c>
      <c r="M405" s="1" t="s">
        <v>4070</v>
      </c>
      <c r="N405" s="1" t="s">
        <v>4070</v>
      </c>
      <c r="O405" s="1" t="s">
        <v>4071</v>
      </c>
      <c r="P405" s="1" t="s">
        <v>4072</v>
      </c>
      <c r="Q405" s="1" t="s">
        <v>4073</v>
      </c>
      <c r="R405" s="1" t="s">
        <v>6554</v>
      </c>
      <c r="S405" s="1" t="s">
        <v>4075</v>
      </c>
      <c r="T405" s="1" t="s">
        <v>4076</v>
      </c>
      <c r="U405" s="1" t="s">
        <v>4114</v>
      </c>
      <c r="V405" s="1" t="s">
        <v>4289</v>
      </c>
    </row>
    <row r="406" s="1" customFormat="1" spans="1:22">
      <c r="A406" s="3">
        <v>999226606780260</v>
      </c>
      <c r="B406" s="1" t="s">
        <v>4202</v>
      </c>
      <c r="C406" s="1" t="s">
        <v>6555</v>
      </c>
      <c r="D406" s="1" t="s">
        <v>6556</v>
      </c>
      <c r="E406" s="1" t="s">
        <v>6557</v>
      </c>
      <c r="F406" s="1" t="s">
        <v>4120</v>
      </c>
      <c r="G406" s="1" t="s">
        <v>4065</v>
      </c>
      <c r="H406" s="1" t="s">
        <v>4067</v>
      </c>
      <c r="I406" s="1" t="s">
        <v>6558</v>
      </c>
      <c r="J406" s="1" t="s">
        <v>30</v>
      </c>
      <c r="K406" s="1" t="s">
        <v>6559</v>
      </c>
      <c r="L406" s="1" t="s">
        <v>6559</v>
      </c>
      <c r="M406" s="1" t="s">
        <v>4070</v>
      </c>
      <c r="N406" s="1" t="s">
        <v>4070</v>
      </c>
      <c r="O406" s="1" t="s">
        <v>4071</v>
      </c>
      <c r="P406" s="1" t="s">
        <v>4072</v>
      </c>
      <c r="Q406" s="1" t="s">
        <v>4073</v>
      </c>
      <c r="R406" s="1" t="s">
        <v>6560</v>
      </c>
      <c r="S406" s="1" t="s">
        <v>4075</v>
      </c>
      <c r="T406" s="1" t="s">
        <v>4076</v>
      </c>
      <c r="U406" s="1" t="s">
        <v>4008</v>
      </c>
      <c r="V406" s="1" t="s">
        <v>4115</v>
      </c>
    </row>
    <row r="407" s="1" customFormat="1" spans="1:22">
      <c r="A407" s="3">
        <v>999226606950918</v>
      </c>
      <c r="B407" s="1" t="s">
        <v>4202</v>
      </c>
      <c r="C407" s="1" t="s">
        <v>6561</v>
      </c>
      <c r="D407" s="1" t="s">
        <v>6562</v>
      </c>
      <c r="E407" s="1" t="s">
        <v>6563</v>
      </c>
      <c r="F407" s="1" t="s">
        <v>4065</v>
      </c>
      <c r="G407" s="1" t="s">
        <v>4101</v>
      </c>
      <c r="H407" s="1" t="s">
        <v>4067</v>
      </c>
      <c r="I407" s="1" t="s">
        <v>6564</v>
      </c>
      <c r="J407" s="1" t="s">
        <v>30</v>
      </c>
      <c r="K407" s="1" t="s">
        <v>6565</v>
      </c>
      <c r="L407" s="1" t="s">
        <v>6565</v>
      </c>
      <c r="M407" s="1" t="s">
        <v>4070</v>
      </c>
      <c r="N407" s="1" t="s">
        <v>4070</v>
      </c>
      <c r="O407" s="1" t="s">
        <v>4071</v>
      </c>
      <c r="P407" s="1" t="s">
        <v>4072</v>
      </c>
      <c r="Q407" s="1" t="s">
        <v>4073</v>
      </c>
      <c r="R407" s="1" t="s">
        <v>6566</v>
      </c>
      <c r="S407" s="1" t="s">
        <v>4075</v>
      </c>
      <c r="T407" s="1" t="s">
        <v>4076</v>
      </c>
      <c r="U407" s="1" t="s">
        <v>4008</v>
      </c>
      <c r="V407" s="1" t="s">
        <v>4096</v>
      </c>
    </row>
    <row r="408" s="1" customFormat="1" spans="1:22">
      <c r="A408" s="3">
        <v>999226607002365</v>
      </c>
      <c r="B408" s="1" t="s">
        <v>4202</v>
      </c>
      <c r="C408" s="1" t="s">
        <v>6567</v>
      </c>
      <c r="D408" s="1" t="s">
        <v>6568</v>
      </c>
      <c r="E408" s="1" t="s">
        <v>6569</v>
      </c>
      <c r="F408" s="1" t="s">
        <v>4101</v>
      </c>
      <c r="G408" s="1" t="s">
        <v>4066</v>
      </c>
      <c r="H408" s="1" t="s">
        <v>4067</v>
      </c>
      <c r="I408" s="1" t="s">
        <v>6570</v>
      </c>
      <c r="J408" s="1" t="s">
        <v>30</v>
      </c>
      <c r="K408" s="1" t="s">
        <v>6571</v>
      </c>
      <c r="L408" s="1" t="s">
        <v>6571</v>
      </c>
      <c r="M408" s="1" t="s">
        <v>4070</v>
      </c>
      <c r="N408" s="1" t="s">
        <v>4070</v>
      </c>
      <c r="O408" s="1" t="s">
        <v>4071</v>
      </c>
      <c r="P408" s="1" t="s">
        <v>4072</v>
      </c>
      <c r="Q408" s="1" t="s">
        <v>4073</v>
      </c>
      <c r="R408" s="1" t="s">
        <v>6572</v>
      </c>
      <c r="S408" s="1" t="s">
        <v>4075</v>
      </c>
      <c r="T408" s="1" t="s">
        <v>4076</v>
      </c>
      <c r="U408" s="1" t="s">
        <v>4008</v>
      </c>
      <c r="V408" s="1" t="s">
        <v>4115</v>
      </c>
    </row>
    <row r="409" s="1" customFormat="1" spans="1:22">
      <c r="A409" s="3">
        <v>999226607170193</v>
      </c>
      <c r="B409" s="1" t="s">
        <v>4202</v>
      </c>
      <c r="C409" s="1" t="s">
        <v>6573</v>
      </c>
      <c r="D409" s="1" t="s">
        <v>6574</v>
      </c>
      <c r="E409" s="1" t="s">
        <v>6575</v>
      </c>
      <c r="F409" s="1" t="s">
        <v>4101</v>
      </c>
      <c r="G409" s="1" t="s">
        <v>4066</v>
      </c>
      <c r="H409" s="1" t="s">
        <v>4067</v>
      </c>
      <c r="I409" s="1" t="s">
        <v>6576</v>
      </c>
      <c r="J409" s="1" t="s">
        <v>30</v>
      </c>
      <c r="K409" s="1" t="s">
        <v>6577</v>
      </c>
      <c r="L409" s="1" t="s">
        <v>6577</v>
      </c>
      <c r="M409" s="1" t="s">
        <v>4070</v>
      </c>
      <c r="N409" s="1" t="s">
        <v>4070</v>
      </c>
      <c r="O409" s="1" t="s">
        <v>4071</v>
      </c>
      <c r="P409" s="1" t="s">
        <v>4072</v>
      </c>
      <c r="Q409" s="1" t="s">
        <v>4073</v>
      </c>
      <c r="R409" s="1" t="s">
        <v>6578</v>
      </c>
      <c r="S409" s="1" t="s">
        <v>4075</v>
      </c>
      <c r="T409" s="1" t="s">
        <v>4076</v>
      </c>
      <c r="U409" s="1" t="s">
        <v>4008</v>
      </c>
      <c r="V409" s="1" t="s">
        <v>6579</v>
      </c>
    </row>
    <row r="410" s="1" customFormat="1" spans="1:22">
      <c r="A410" s="3">
        <v>999226607458863</v>
      </c>
      <c r="B410" s="1" t="s">
        <v>4202</v>
      </c>
      <c r="C410" s="1" t="s">
        <v>6580</v>
      </c>
      <c r="D410" s="1" t="s">
        <v>6581</v>
      </c>
      <c r="E410" s="1" t="s">
        <v>6582</v>
      </c>
      <c r="F410" s="1" t="s">
        <v>4082</v>
      </c>
      <c r="G410" s="1" t="s">
        <v>4092</v>
      </c>
      <c r="H410" s="1" t="s">
        <v>4067</v>
      </c>
      <c r="I410" s="1" t="s">
        <v>6583</v>
      </c>
      <c r="J410" s="1" t="s">
        <v>30</v>
      </c>
      <c r="K410" s="1" t="s">
        <v>6584</v>
      </c>
      <c r="L410" s="1" t="s">
        <v>6584</v>
      </c>
      <c r="M410" s="1" t="s">
        <v>4070</v>
      </c>
      <c r="N410" s="1" t="s">
        <v>4070</v>
      </c>
      <c r="O410" s="1" t="s">
        <v>4071</v>
      </c>
      <c r="P410" s="1" t="s">
        <v>4072</v>
      </c>
      <c r="Q410" s="1" t="s">
        <v>4073</v>
      </c>
      <c r="R410" s="1" t="s">
        <v>6585</v>
      </c>
      <c r="S410" s="1" t="s">
        <v>4075</v>
      </c>
      <c r="T410" s="1" t="s">
        <v>4076</v>
      </c>
      <c r="U410" s="1" t="s">
        <v>4008</v>
      </c>
      <c r="V410" s="1" t="s">
        <v>4115</v>
      </c>
    </row>
    <row r="411" s="1" customFormat="1" spans="1:22">
      <c r="A411" s="3">
        <v>999226607858261</v>
      </c>
      <c r="B411" s="1" t="s">
        <v>4202</v>
      </c>
      <c r="C411" s="1" t="s">
        <v>6586</v>
      </c>
      <c r="D411" s="1" t="s">
        <v>6357</v>
      </c>
      <c r="E411" s="1" t="s">
        <v>6587</v>
      </c>
      <c r="F411" s="1" t="s">
        <v>4101</v>
      </c>
      <c r="G411" s="1" t="s">
        <v>4066</v>
      </c>
      <c r="H411" s="1" t="s">
        <v>4067</v>
      </c>
      <c r="I411" s="1" t="s">
        <v>6588</v>
      </c>
      <c r="J411" s="1" t="s">
        <v>30</v>
      </c>
      <c r="K411" s="1" t="s">
        <v>6589</v>
      </c>
      <c r="L411" s="1" t="s">
        <v>6589</v>
      </c>
      <c r="M411" s="1" t="s">
        <v>4070</v>
      </c>
      <c r="N411" s="1" t="s">
        <v>4070</v>
      </c>
      <c r="O411" s="1" t="s">
        <v>4071</v>
      </c>
      <c r="P411" s="1" t="s">
        <v>4072</v>
      </c>
      <c r="Q411" s="1" t="s">
        <v>4073</v>
      </c>
      <c r="R411" s="1" t="s">
        <v>6590</v>
      </c>
      <c r="S411" s="1" t="s">
        <v>4075</v>
      </c>
      <c r="T411" s="1" t="s">
        <v>4076</v>
      </c>
      <c r="U411" s="1" t="s">
        <v>4008</v>
      </c>
      <c r="V411" s="1" t="s">
        <v>4386</v>
      </c>
    </row>
    <row r="412" s="1" customFormat="1" spans="1:22">
      <c r="A412" s="3">
        <v>999226607999243</v>
      </c>
      <c r="B412" s="1" t="s">
        <v>4202</v>
      </c>
      <c r="C412" s="1" t="s">
        <v>6591</v>
      </c>
      <c r="D412" s="1" t="s">
        <v>6592</v>
      </c>
      <c r="E412" s="1" t="s">
        <v>6593</v>
      </c>
      <c r="F412" s="1" t="s">
        <v>4202</v>
      </c>
      <c r="G412" s="1" t="s">
        <v>4065</v>
      </c>
      <c r="H412" s="1" t="s">
        <v>4067</v>
      </c>
      <c r="I412" s="1" t="s">
        <v>6594</v>
      </c>
      <c r="J412" s="1" t="s">
        <v>30</v>
      </c>
      <c r="K412" s="1" t="s">
        <v>6595</v>
      </c>
      <c r="L412" s="1" t="s">
        <v>6595</v>
      </c>
      <c r="M412" s="1" t="s">
        <v>4070</v>
      </c>
      <c r="N412" s="1" t="s">
        <v>4070</v>
      </c>
      <c r="O412" s="1" t="s">
        <v>4071</v>
      </c>
      <c r="P412" s="1" t="s">
        <v>4072</v>
      </c>
      <c r="Q412" s="1" t="s">
        <v>4073</v>
      </c>
      <c r="R412" s="1" t="s">
        <v>6596</v>
      </c>
      <c r="S412" s="1" t="s">
        <v>4075</v>
      </c>
      <c r="T412" s="1" t="s">
        <v>4076</v>
      </c>
      <c r="U412" s="1" t="s">
        <v>4008</v>
      </c>
      <c r="V412" s="1" t="s">
        <v>4534</v>
      </c>
    </row>
    <row r="413" s="1" customFormat="1" spans="1:22">
      <c r="A413" s="3">
        <v>999226608066426</v>
      </c>
      <c r="B413" s="1" t="s">
        <v>4202</v>
      </c>
      <c r="C413" s="1" t="s">
        <v>6597</v>
      </c>
      <c r="D413" s="1" t="s">
        <v>6598</v>
      </c>
      <c r="E413" s="1" t="s">
        <v>6599</v>
      </c>
      <c r="F413" s="1" t="s">
        <v>4202</v>
      </c>
      <c r="G413" s="1" t="s">
        <v>4065</v>
      </c>
      <c r="H413" s="1" t="s">
        <v>4067</v>
      </c>
      <c r="I413" s="1" t="s">
        <v>6600</v>
      </c>
      <c r="J413" s="1" t="s">
        <v>30</v>
      </c>
      <c r="K413" s="1" t="s">
        <v>6601</v>
      </c>
      <c r="L413" s="1" t="s">
        <v>6601</v>
      </c>
      <c r="M413" s="1" t="s">
        <v>4070</v>
      </c>
      <c r="N413" s="1" t="s">
        <v>4070</v>
      </c>
      <c r="O413" s="1" t="s">
        <v>4071</v>
      </c>
      <c r="P413" s="1" t="s">
        <v>4072</v>
      </c>
      <c r="Q413" s="1" t="s">
        <v>4073</v>
      </c>
      <c r="R413" s="1" t="s">
        <v>6602</v>
      </c>
      <c r="S413" s="1" t="s">
        <v>4075</v>
      </c>
      <c r="T413" s="1" t="s">
        <v>4076</v>
      </c>
      <c r="U413" s="1" t="s">
        <v>4008</v>
      </c>
      <c r="V413" s="1" t="s">
        <v>4534</v>
      </c>
    </row>
    <row r="414" s="1" customFormat="1" spans="1:22">
      <c r="A414" s="3">
        <v>999226608410671</v>
      </c>
      <c r="B414" s="1" t="s">
        <v>4202</v>
      </c>
      <c r="C414" s="1" t="s">
        <v>6603</v>
      </c>
      <c r="D414" s="1" t="s">
        <v>6604</v>
      </c>
      <c r="E414" s="1" t="s">
        <v>6605</v>
      </c>
      <c r="F414" s="1" t="s">
        <v>4082</v>
      </c>
      <c r="G414" s="1" t="s">
        <v>4065</v>
      </c>
      <c r="H414" s="1" t="s">
        <v>4067</v>
      </c>
      <c r="I414" s="1" t="s">
        <v>6606</v>
      </c>
      <c r="J414" s="1" t="s">
        <v>30</v>
      </c>
      <c r="K414" s="1" t="s">
        <v>6607</v>
      </c>
      <c r="L414" s="1" t="s">
        <v>6607</v>
      </c>
      <c r="M414" s="1" t="s">
        <v>4070</v>
      </c>
      <c r="N414" s="1" t="s">
        <v>4070</v>
      </c>
      <c r="O414" s="1" t="s">
        <v>4071</v>
      </c>
      <c r="P414" s="1" t="s">
        <v>4072</v>
      </c>
      <c r="Q414" s="1" t="s">
        <v>4073</v>
      </c>
      <c r="R414" s="1" t="s">
        <v>6608</v>
      </c>
      <c r="S414" s="1" t="s">
        <v>4075</v>
      </c>
      <c r="T414" s="1" t="s">
        <v>4076</v>
      </c>
      <c r="U414" s="1" t="s">
        <v>4114</v>
      </c>
      <c r="V414" s="1" t="s">
        <v>4096</v>
      </c>
    </row>
    <row r="415" s="1" customFormat="1" spans="1:22">
      <c r="A415" s="3">
        <v>999226608489509</v>
      </c>
      <c r="B415" s="1" t="s">
        <v>4202</v>
      </c>
      <c r="C415" s="1" t="s">
        <v>6609</v>
      </c>
      <c r="D415" s="1" t="s">
        <v>6610</v>
      </c>
      <c r="E415" s="1" t="s">
        <v>6611</v>
      </c>
      <c r="F415" s="1" t="s">
        <v>4092</v>
      </c>
      <c r="G415" s="1" t="s">
        <v>4101</v>
      </c>
      <c r="H415" s="1" t="s">
        <v>4067</v>
      </c>
      <c r="I415" s="1" t="s">
        <v>6612</v>
      </c>
      <c r="J415" s="1" t="s">
        <v>30</v>
      </c>
      <c r="K415" s="1" t="s">
        <v>6613</v>
      </c>
      <c r="L415" s="1" t="s">
        <v>6613</v>
      </c>
      <c r="M415" s="1" t="s">
        <v>4070</v>
      </c>
      <c r="N415" s="1" t="s">
        <v>4070</v>
      </c>
      <c r="O415" s="1" t="s">
        <v>4071</v>
      </c>
      <c r="P415" s="1" t="s">
        <v>4072</v>
      </c>
      <c r="Q415" s="1" t="s">
        <v>4073</v>
      </c>
      <c r="R415" s="1" t="s">
        <v>6614</v>
      </c>
      <c r="S415" s="1" t="s">
        <v>4075</v>
      </c>
      <c r="T415" s="1" t="s">
        <v>4076</v>
      </c>
      <c r="U415" s="1" t="s">
        <v>4008</v>
      </c>
      <c r="V415" s="1" t="s">
        <v>4115</v>
      </c>
    </row>
    <row r="416" s="1" customFormat="1" spans="1:22">
      <c r="A416" s="3">
        <v>999226608539874</v>
      </c>
      <c r="B416" s="1" t="s">
        <v>4202</v>
      </c>
      <c r="C416" s="1" t="s">
        <v>6615</v>
      </c>
      <c r="D416" s="1" t="s">
        <v>6616</v>
      </c>
      <c r="E416" s="1" t="s">
        <v>6617</v>
      </c>
      <c r="F416" s="1" t="s">
        <v>4101</v>
      </c>
      <c r="G416" s="1" t="s">
        <v>4066</v>
      </c>
      <c r="H416" s="1" t="s">
        <v>4067</v>
      </c>
      <c r="I416" s="1" t="s">
        <v>6618</v>
      </c>
      <c r="J416" s="1" t="s">
        <v>30</v>
      </c>
      <c r="K416" s="1" t="s">
        <v>6619</v>
      </c>
      <c r="L416" s="1" t="s">
        <v>6619</v>
      </c>
      <c r="M416" s="1" t="s">
        <v>4070</v>
      </c>
      <c r="N416" s="1" t="s">
        <v>4070</v>
      </c>
      <c r="O416" s="1" t="s">
        <v>4071</v>
      </c>
      <c r="P416" s="1" t="s">
        <v>4072</v>
      </c>
      <c r="Q416" s="1" t="s">
        <v>4073</v>
      </c>
      <c r="R416" s="1" t="s">
        <v>6620</v>
      </c>
      <c r="S416" s="1" t="s">
        <v>4075</v>
      </c>
      <c r="T416" s="1" t="s">
        <v>4076</v>
      </c>
      <c r="U416" s="1" t="s">
        <v>4008</v>
      </c>
      <c r="V416" s="1" t="s">
        <v>4386</v>
      </c>
    </row>
    <row r="417" s="1" customFormat="1" spans="1:22">
      <c r="A417" s="3">
        <v>999226608725655</v>
      </c>
      <c r="B417" s="1" t="s">
        <v>4202</v>
      </c>
      <c r="C417" s="1" t="s">
        <v>6621</v>
      </c>
      <c r="D417" s="1" t="s">
        <v>6351</v>
      </c>
      <c r="E417" s="1" t="s">
        <v>6622</v>
      </c>
      <c r="F417" s="1" t="s">
        <v>4120</v>
      </c>
      <c r="G417" s="1" t="s">
        <v>4065</v>
      </c>
      <c r="H417" s="1" t="s">
        <v>4067</v>
      </c>
      <c r="I417" s="1" t="s">
        <v>6623</v>
      </c>
      <c r="J417" s="1" t="s">
        <v>30</v>
      </c>
      <c r="K417" s="1" t="s">
        <v>6354</v>
      </c>
      <c r="L417" s="1" t="s">
        <v>6354</v>
      </c>
      <c r="M417" s="1" t="s">
        <v>4070</v>
      </c>
      <c r="N417" s="1" t="s">
        <v>4070</v>
      </c>
      <c r="O417" s="1" t="s">
        <v>4071</v>
      </c>
      <c r="P417" s="1" t="s">
        <v>4072</v>
      </c>
      <c r="Q417" s="1" t="s">
        <v>4073</v>
      </c>
      <c r="R417" s="1" t="s">
        <v>6624</v>
      </c>
      <c r="S417" s="1" t="s">
        <v>4075</v>
      </c>
      <c r="T417" s="1" t="s">
        <v>4076</v>
      </c>
      <c r="U417" s="1" t="s">
        <v>4008</v>
      </c>
      <c r="V417" s="1" t="s">
        <v>4124</v>
      </c>
    </row>
    <row r="418" s="1" customFormat="1" spans="1:22">
      <c r="A418" s="3">
        <v>999226609338078</v>
      </c>
      <c r="B418" s="1" t="s">
        <v>4202</v>
      </c>
      <c r="C418" s="1" t="s">
        <v>6625</v>
      </c>
      <c r="D418" s="1" t="s">
        <v>6626</v>
      </c>
      <c r="E418" s="1" t="s">
        <v>6627</v>
      </c>
      <c r="F418" s="1" t="s">
        <v>4065</v>
      </c>
      <c r="G418" s="1" t="s">
        <v>4066</v>
      </c>
      <c r="H418" s="1" t="s">
        <v>4067</v>
      </c>
      <c r="I418" s="1" t="s">
        <v>6628</v>
      </c>
      <c r="J418" s="1" t="s">
        <v>30</v>
      </c>
      <c r="K418" s="1" t="s">
        <v>6629</v>
      </c>
      <c r="L418" s="1" t="s">
        <v>6629</v>
      </c>
      <c r="M418" s="1" t="s">
        <v>4070</v>
      </c>
      <c r="N418" s="1" t="s">
        <v>4070</v>
      </c>
      <c r="O418" s="1" t="s">
        <v>4071</v>
      </c>
      <c r="P418" s="1" t="s">
        <v>4072</v>
      </c>
      <c r="Q418" s="1" t="s">
        <v>4073</v>
      </c>
      <c r="R418" s="1" t="s">
        <v>6630</v>
      </c>
      <c r="S418" s="1" t="s">
        <v>4075</v>
      </c>
      <c r="T418" s="1" t="s">
        <v>4076</v>
      </c>
      <c r="U418" s="1" t="s">
        <v>4008</v>
      </c>
      <c r="V418" s="1" t="s">
        <v>4124</v>
      </c>
    </row>
    <row r="419" s="1" customFormat="1" spans="1:22">
      <c r="A419" s="3">
        <v>999226609712679</v>
      </c>
      <c r="B419" s="1" t="s">
        <v>4202</v>
      </c>
      <c r="C419" s="1" t="s">
        <v>6631</v>
      </c>
      <c r="D419" s="1" t="s">
        <v>6632</v>
      </c>
      <c r="E419" s="1" t="s">
        <v>6633</v>
      </c>
      <c r="F419" s="1" t="s">
        <v>4082</v>
      </c>
      <c r="G419" s="1" t="s">
        <v>4065</v>
      </c>
      <c r="H419" s="1" t="s">
        <v>4067</v>
      </c>
      <c r="I419" s="1" t="s">
        <v>6634</v>
      </c>
      <c r="J419" s="1" t="s">
        <v>30</v>
      </c>
      <c r="K419" s="1" t="s">
        <v>6635</v>
      </c>
      <c r="L419" s="1" t="s">
        <v>6635</v>
      </c>
      <c r="M419" s="1" t="s">
        <v>4070</v>
      </c>
      <c r="N419" s="1" t="s">
        <v>4070</v>
      </c>
      <c r="O419" s="1" t="s">
        <v>4071</v>
      </c>
      <c r="P419" s="1" t="s">
        <v>4072</v>
      </c>
      <c r="Q419" s="1" t="s">
        <v>4073</v>
      </c>
      <c r="R419" s="1" t="s">
        <v>6636</v>
      </c>
      <c r="S419" s="1" t="s">
        <v>4075</v>
      </c>
      <c r="T419" s="1" t="s">
        <v>4076</v>
      </c>
      <c r="U419" s="1" t="s">
        <v>4008</v>
      </c>
      <c r="V419" s="1" t="s">
        <v>4124</v>
      </c>
    </row>
    <row r="420" s="1" customFormat="1" spans="1:22">
      <c r="A420" s="3">
        <v>999226609825114</v>
      </c>
      <c r="B420" s="1" t="s">
        <v>4202</v>
      </c>
      <c r="C420" s="1" t="s">
        <v>6637</v>
      </c>
      <c r="D420" s="1" t="s">
        <v>6638</v>
      </c>
      <c r="E420" s="1" t="s">
        <v>6639</v>
      </c>
      <c r="F420" s="1" t="s">
        <v>4092</v>
      </c>
      <c r="G420" s="1" t="s">
        <v>4066</v>
      </c>
      <c r="H420" s="1" t="s">
        <v>4067</v>
      </c>
      <c r="I420" s="1" t="s">
        <v>6640</v>
      </c>
      <c r="J420" s="1" t="s">
        <v>30</v>
      </c>
      <c r="K420" s="1" t="s">
        <v>6641</v>
      </c>
      <c r="L420" s="1" t="s">
        <v>6641</v>
      </c>
      <c r="M420" s="1" t="s">
        <v>4070</v>
      </c>
      <c r="N420" s="1" t="s">
        <v>4070</v>
      </c>
      <c r="O420" s="1" t="s">
        <v>4071</v>
      </c>
      <c r="P420" s="1" t="s">
        <v>4072</v>
      </c>
      <c r="Q420" s="1" t="s">
        <v>4073</v>
      </c>
      <c r="R420" s="1" t="s">
        <v>6642</v>
      </c>
      <c r="S420" s="1" t="s">
        <v>4075</v>
      </c>
      <c r="T420" s="1" t="s">
        <v>4076</v>
      </c>
      <c r="U420" s="1" t="s">
        <v>4008</v>
      </c>
      <c r="V420" s="1" t="s">
        <v>4096</v>
      </c>
    </row>
    <row r="421" s="1" customFormat="1" spans="1:22">
      <c r="A421" s="3">
        <v>999226613110912</v>
      </c>
      <c r="B421" s="1" t="s">
        <v>4082</v>
      </c>
      <c r="C421" s="1" t="s">
        <v>6643</v>
      </c>
      <c r="D421" s="1" t="s">
        <v>6644</v>
      </c>
      <c r="E421" s="1" t="s">
        <v>6645</v>
      </c>
      <c r="F421" s="1" t="s">
        <v>4120</v>
      </c>
      <c r="G421" s="1" t="s">
        <v>4092</v>
      </c>
      <c r="H421" s="1" t="s">
        <v>4067</v>
      </c>
      <c r="I421" s="1" t="s">
        <v>6646</v>
      </c>
      <c r="J421" s="1" t="s">
        <v>30</v>
      </c>
      <c r="K421" s="1" t="s">
        <v>6647</v>
      </c>
      <c r="L421" s="1" t="s">
        <v>6647</v>
      </c>
      <c r="M421" s="1" t="s">
        <v>4070</v>
      </c>
      <c r="N421" s="1" t="s">
        <v>4070</v>
      </c>
      <c r="O421" s="1" t="s">
        <v>4071</v>
      </c>
      <c r="P421" s="1" t="s">
        <v>4072</v>
      </c>
      <c r="Q421" s="1" t="s">
        <v>4073</v>
      </c>
      <c r="R421" s="1" t="s">
        <v>6648</v>
      </c>
      <c r="S421" s="1" t="s">
        <v>4075</v>
      </c>
      <c r="T421" s="1" t="s">
        <v>4076</v>
      </c>
      <c r="U421" s="1" t="s">
        <v>4008</v>
      </c>
      <c r="V421" s="1" t="s">
        <v>4115</v>
      </c>
    </row>
    <row r="422" s="1" customFormat="1" spans="1:22">
      <c r="A422" s="3">
        <v>999226613138430</v>
      </c>
      <c r="B422" s="1" t="s">
        <v>4082</v>
      </c>
      <c r="C422" s="1" t="s">
        <v>6649</v>
      </c>
      <c r="D422" s="1" t="s">
        <v>6650</v>
      </c>
      <c r="E422" s="1" t="s">
        <v>6651</v>
      </c>
      <c r="F422" s="1" t="s">
        <v>4092</v>
      </c>
      <c r="G422" s="1" t="s">
        <v>4101</v>
      </c>
      <c r="H422" s="1" t="s">
        <v>4067</v>
      </c>
      <c r="I422" s="1" t="s">
        <v>6652</v>
      </c>
      <c r="J422" s="1" t="s">
        <v>30</v>
      </c>
      <c r="K422" s="1" t="s">
        <v>6653</v>
      </c>
      <c r="L422" s="1" t="s">
        <v>6653</v>
      </c>
      <c r="M422" s="1" t="s">
        <v>4070</v>
      </c>
      <c r="N422" s="1" t="s">
        <v>4070</v>
      </c>
      <c r="O422" s="1" t="s">
        <v>4071</v>
      </c>
      <c r="P422" s="1" t="s">
        <v>4072</v>
      </c>
      <c r="Q422" s="1" t="s">
        <v>4073</v>
      </c>
      <c r="R422" s="1" t="s">
        <v>6654</v>
      </c>
      <c r="S422" s="1" t="s">
        <v>4075</v>
      </c>
      <c r="T422" s="1" t="s">
        <v>4076</v>
      </c>
      <c r="U422" s="1" t="s">
        <v>4008</v>
      </c>
      <c r="V422" s="1" t="s">
        <v>4534</v>
      </c>
    </row>
    <row r="423" s="1" customFormat="1" spans="1:22">
      <c r="A423" s="3">
        <v>999226613167989</v>
      </c>
      <c r="B423" s="1" t="s">
        <v>4082</v>
      </c>
      <c r="C423" s="1" t="s">
        <v>6655</v>
      </c>
      <c r="D423" s="1" t="s">
        <v>6656</v>
      </c>
      <c r="E423" s="1" t="s">
        <v>6657</v>
      </c>
      <c r="F423" s="1" t="s">
        <v>4082</v>
      </c>
      <c r="G423" s="1" t="s">
        <v>4065</v>
      </c>
      <c r="H423" s="1" t="s">
        <v>4067</v>
      </c>
      <c r="I423" s="1" t="s">
        <v>6658</v>
      </c>
      <c r="J423" s="1" t="s">
        <v>30</v>
      </c>
      <c r="K423" s="1" t="s">
        <v>6659</v>
      </c>
      <c r="L423" s="1" t="s">
        <v>6659</v>
      </c>
      <c r="M423" s="1" t="s">
        <v>4070</v>
      </c>
      <c r="N423" s="1" t="s">
        <v>4070</v>
      </c>
      <c r="O423" s="1" t="s">
        <v>4071</v>
      </c>
      <c r="P423" s="1" t="s">
        <v>4072</v>
      </c>
      <c r="Q423" s="1" t="s">
        <v>4073</v>
      </c>
      <c r="R423" s="1" t="s">
        <v>6660</v>
      </c>
      <c r="S423" s="1" t="s">
        <v>4075</v>
      </c>
      <c r="T423" s="1" t="s">
        <v>4076</v>
      </c>
      <c r="U423" s="1" t="s">
        <v>4008</v>
      </c>
      <c r="V423" s="1" t="s">
        <v>4353</v>
      </c>
    </row>
    <row r="424" s="1" customFormat="1" spans="1:22">
      <c r="A424" s="3">
        <v>999226613232804</v>
      </c>
      <c r="B424" s="1" t="s">
        <v>4082</v>
      </c>
      <c r="C424" s="1" t="s">
        <v>6661</v>
      </c>
      <c r="D424" s="1" t="s">
        <v>6662</v>
      </c>
      <c r="E424" s="1" t="s">
        <v>6663</v>
      </c>
      <c r="F424" s="1" t="s">
        <v>4082</v>
      </c>
      <c r="G424" s="1" t="s">
        <v>4065</v>
      </c>
      <c r="H424" s="1" t="s">
        <v>4067</v>
      </c>
      <c r="I424" s="1" t="s">
        <v>6664</v>
      </c>
      <c r="J424" s="1" t="s">
        <v>30</v>
      </c>
      <c r="K424" s="1" t="s">
        <v>6665</v>
      </c>
      <c r="L424" s="1" t="s">
        <v>6665</v>
      </c>
      <c r="M424" s="1" t="s">
        <v>4070</v>
      </c>
      <c r="N424" s="1" t="s">
        <v>4070</v>
      </c>
      <c r="O424" s="1" t="s">
        <v>4071</v>
      </c>
      <c r="P424" s="1" t="s">
        <v>4072</v>
      </c>
      <c r="Q424" s="1" t="s">
        <v>4073</v>
      </c>
      <c r="R424" s="1" t="s">
        <v>6666</v>
      </c>
      <c r="S424" s="1" t="s">
        <v>4075</v>
      </c>
      <c r="T424" s="1" t="s">
        <v>4076</v>
      </c>
      <c r="U424" s="1" t="s">
        <v>4008</v>
      </c>
      <c r="V424" s="1" t="s">
        <v>4115</v>
      </c>
    </row>
    <row r="425" s="1" customFormat="1" spans="1:22">
      <c r="A425" s="3">
        <v>999226613259039</v>
      </c>
      <c r="B425" s="1" t="s">
        <v>4082</v>
      </c>
      <c r="C425" s="1" t="s">
        <v>6667</v>
      </c>
      <c r="D425" s="1" t="s">
        <v>6662</v>
      </c>
      <c r="E425" s="1" t="s">
        <v>6668</v>
      </c>
      <c r="F425" s="1" t="s">
        <v>4082</v>
      </c>
      <c r="G425" s="1" t="s">
        <v>4065</v>
      </c>
      <c r="H425" s="1" t="s">
        <v>4067</v>
      </c>
      <c r="I425" s="1" t="s">
        <v>6669</v>
      </c>
      <c r="J425" s="1" t="s">
        <v>30</v>
      </c>
      <c r="K425" s="1" t="s">
        <v>6670</v>
      </c>
      <c r="L425" s="1" t="s">
        <v>6670</v>
      </c>
      <c r="M425" s="1" t="s">
        <v>4070</v>
      </c>
      <c r="N425" s="1" t="s">
        <v>4070</v>
      </c>
      <c r="O425" s="1" t="s">
        <v>4071</v>
      </c>
      <c r="P425" s="1" t="s">
        <v>4072</v>
      </c>
      <c r="Q425" s="1" t="s">
        <v>4073</v>
      </c>
      <c r="R425" s="1" t="s">
        <v>6671</v>
      </c>
      <c r="S425" s="1" t="s">
        <v>4075</v>
      </c>
      <c r="T425" s="1" t="s">
        <v>4076</v>
      </c>
      <c r="U425" s="1" t="s">
        <v>4008</v>
      </c>
      <c r="V425" s="1" t="s">
        <v>4115</v>
      </c>
    </row>
    <row r="426" s="1" customFormat="1" spans="1:22">
      <c r="A426" s="3">
        <v>999226613357634</v>
      </c>
      <c r="B426" s="1" t="s">
        <v>4082</v>
      </c>
      <c r="C426" s="1" t="s">
        <v>6672</v>
      </c>
      <c r="D426" s="1" t="s">
        <v>6673</v>
      </c>
      <c r="E426" s="1" t="s">
        <v>6674</v>
      </c>
      <c r="F426" s="1" t="s">
        <v>4101</v>
      </c>
      <c r="G426" s="1" t="s">
        <v>4066</v>
      </c>
      <c r="H426" s="1" t="s">
        <v>4067</v>
      </c>
      <c r="I426" s="1" t="s">
        <v>6675</v>
      </c>
      <c r="J426" s="1" t="s">
        <v>30</v>
      </c>
      <c r="K426" s="1" t="s">
        <v>6676</v>
      </c>
      <c r="L426" s="1" t="s">
        <v>6676</v>
      </c>
      <c r="M426" s="1" t="s">
        <v>4070</v>
      </c>
      <c r="N426" s="1" t="s">
        <v>4070</v>
      </c>
      <c r="O426" s="1" t="s">
        <v>4071</v>
      </c>
      <c r="P426" s="1" t="s">
        <v>4072</v>
      </c>
      <c r="Q426" s="1" t="s">
        <v>4073</v>
      </c>
      <c r="R426" s="1" t="s">
        <v>6677</v>
      </c>
      <c r="S426" s="1" t="s">
        <v>4075</v>
      </c>
      <c r="T426" s="1" t="s">
        <v>4076</v>
      </c>
      <c r="U426" s="1" t="s">
        <v>4008</v>
      </c>
      <c r="V426" s="1" t="s">
        <v>4534</v>
      </c>
    </row>
    <row r="427" s="1" customFormat="1" spans="1:22">
      <c r="A427" s="3">
        <v>999226613380519</v>
      </c>
      <c r="B427" s="1" t="s">
        <v>4082</v>
      </c>
      <c r="C427" s="1" t="s">
        <v>6678</v>
      </c>
      <c r="D427" s="1" t="s">
        <v>6679</v>
      </c>
      <c r="E427" s="1" t="s">
        <v>6680</v>
      </c>
      <c r="F427" s="1" t="s">
        <v>4082</v>
      </c>
      <c r="G427" s="1" t="s">
        <v>4065</v>
      </c>
      <c r="H427" s="1" t="s">
        <v>4067</v>
      </c>
      <c r="I427" s="1" t="s">
        <v>6681</v>
      </c>
      <c r="J427" s="1" t="s">
        <v>30</v>
      </c>
      <c r="K427" s="1" t="s">
        <v>6682</v>
      </c>
      <c r="L427" s="1" t="s">
        <v>6682</v>
      </c>
      <c r="M427" s="1" t="s">
        <v>4070</v>
      </c>
      <c r="N427" s="1" t="s">
        <v>4070</v>
      </c>
      <c r="O427" s="1" t="s">
        <v>4071</v>
      </c>
      <c r="P427" s="1" t="s">
        <v>4072</v>
      </c>
      <c r="Q427" s="1" t="s">
        <v>4073</v>
      </c>
      <c r="R427" s="1" t="s">
        <v>6683</v>
      </c>
      <c r="S427" s="1" t="s">
        <v>4075</v>
      </c>
      <c r="T427" s="1" t="s">
        <v>4076</v>
      </c>
      <c r="U427" s="1" t="s">
        <v>4008</v>
      </c>
      <c r="V427" s="1" t="s">
        <v>4096</v>
      </c>
    </row>
    <row r="428" s="1" customFormat="1" spans="1:22">
      <c r="A428" s="3">
        <v>999226613569637</v>
      </c>
      <c r="B428" s="1" t="s">
        <v>4082</v>
      </c>
      <c r="C428" s="1" t="s">
        <v>6684</v>
      </c>
      <c r="D428" s="1" t="s">
        <v>6685</v>
      </c>
      <c r="E428" s="1" t="s">
        <v>6686</v>
      </c>
      <c r="F428" s="1" t="s">
        <v>4065</v>
      </c>
      <c r="G428" s="1" t="s">
        <v>4092</v>
      </c>
      <c r="H428" s="1" t="s">
        <v>4067</v>
      </c>
      <c r="I428" s="1" t="s">
        <v>6687</v>
      </c>
      <c r="J428" s="1" t="s">
        <v>30</v>
      </c>
      <c r="K428" s="1" t="s">
        <v>6688</v>
      </c>
      <c r="L428" s="1" t="s">
        <v>6688</v>
      </c>
      <c r="M428" s="1" t="s">
        <v>4070</v>
      </c>
      <c r="N428" s="1" t="s">
        <v>4070</v>
      </c>
      <c r="O428" s="1" t="s">
        <v>4071</v>
      </c>
      <c r="P428" s="1" t="s">
        <v>4072</v>
      </c>
      <c r="Q428" s="1" t="s">
        <v>4073</v>
      </c>
      <c r="R428" s="1" t="s">
        <v>6689</v>
      </c>
      <c r="S428" s="1" t="s">
        <v>4075</v>
      </c>
      <c r="T428" s="1" t="s">
        <v>4076</v>
      </c>
      <c r="U428" s="1" t="s">
        <v>4008</v>
      </c>
      <c r="V428" s="1" t="s">
        <v>6089</v>
      </c>
    </row>
    <row r="429" s="1" customFormat="1" spans="1:22">
      <c r="A429" s="3">
        <v>999226614460116</v>
      </c>
      <c r="B429" s="1" t="s">
        <v>4082</v>
      </c>
      <c r="C429" s="1" t="s">
        <v>6690</v>
      </c>
      <c r="D429" s="1" t="s">
        <v>6691</v>
      </c>
      <c r="E429" s="1" t="s">
        <v>6692</v>
      </c>
      <c r="F429" s="1" t="s">
        <v>4082</v>
      </c>
      <c r="G429" s="1" t="s">
        <v>4092</v>
      </c>
      <c r="H429" s="1" t="s">
        <v>4067</v>
      </c>
      <c r="I429" s="1" t="s">
        <v>6693</v>
      </c>
      <c r="J429" s="1" t="s">
        <v>30</v>
      </c>
      <c r="K429" s="1" t="s">
        <v>6694</v>
      </c>
      <c r="L429" s="1" t="s">
        <v>6694</v>
      </c>
      <c r="M429" s="1" t="s">
        <v>4070</v>
      </c>
      <c r="N429" s="1" t="s">
        <v>4070</v>
      </c>
      <c r="O429" s="1" t="s">
        <v>4071</v>
      </c>
      <c r="P429" s="1" t="s">
        <v>4072</v>
      </c>
      <c r="Q429" s="1" t="s">
        <v>4073</v>
      </c>
      <c r="R429" s="1" t="s">
        <v>6695</v>
      </c>
      <c r="S429" s="1" t="s">
        <v>4075</v>
      </c>
      <c r="T429" s="1" t="s">
        <v>4076</v>
      </c>
      <c r="U429" s="1" t="s">
        <v>4008</v>
      </c>
      <c r="V429" s="1" t="s">
        <v>6696</v>
      </c>
    </row>
    <row r="430" s="1" customFormat="1" spans="1:22">
      <c r="A430" s="3">
        <v>999226614879041</v>
      </c>
      <c r="B430" s="1" t="s">
        <v>4082</v>
      </c>
      <c r="C430" s="1" t="s">
        <v>6697</v>
      </c>
      <c r="D430" s="1" t="s">
        <v>6698</v>
      </c>
      <c r="E430" s="1" t="s">
        <v>6699</v>
      </c>
      <c r="F430" s="1" t="s">
        <v>4092</v>
      </c>
      <c r="G430" s="1" t="s">
        <v>4101</v>
      </c>
      <c r="H430" s="1" t="s">
        <v>4067</v>
      </c>
      <c r="I430" s="1" t="s">
        <v>6700</v>
      </c>
      <c r="J430" s="1" t="s">
        <v>30</v>
      </c>
      <c r="K430" s="1" t="s">
        <v>6701</v>
      </c>
      <c r="L430" s="1" t="s">
        <v>6701</v>
      </c>
      <c r="M430" s="1" t="s">
        <v>4070</v>
      </c>
      <c r="N430" s="1" t="s">
        <v>4070</v>
      </c>
      <c r="O430" s="1" t="s">
        <v>4071</v>
      </c>
      <c r="P430" s="1" t="s">
        <v>4072</v>
      </c>
      <c r="Q430" s="1" t="s">
        <v>4073</v>
      </c>
      <c r="R430" s="1" t="s">
        <v>6702</v>
      </c>
      <c r="S430" s="1" t="s">
        <v>4075</v>
      </c>
      <c r="T430" s="1" t="s">
        <v>4076</v>
      </c>
      <c r="U430" s="1" t="s">
        <v>4114</v>
      </c>
      <c r="V430" s="1" t="s">
        <v>4115</v>
      </c>
    </row>
    <row r="431" s="1" customFormat="1" spans="1:22">
      <c r="A431" s="3">
        <v>999226615101160</v>
      </c>
      <c r="B431" s="1" t="s">
        <v>4082</v>
      </c>
      <c r="C431" s="1" t="s">
        <v>6703</v>
      </c>
      <c r="D431" s="1" t="s">
        <v>6704</v>
      </c>
      <c r="E431" s="1" t="s">
        <v>6705</v>
      </c>
      <c r="F431" s="1" t="s">
        <v>4120</v>
      </c>
      <c r="G431" s="1" t="s">
        <v>4065</v>
      </c>
      <c r="H431" s="1" t="s">
        <v>4067</v>
      </c>
      <c r="I431" s="1" t="s">
        <v>6706</v>
      </c>
      <c r="J431" s="1" t="s">
        <v>30</v>
      </c>
      <c r="K431" s="1" t="s">
        <v>6707</v>
      </c>
      <c r="L431" s="1" t="s">
        <v>6707</v>
      </c>
      <c r="M431" s="1" t="s">
        <v>4070</v>
      </c>
      <c r="N431" s="1" t="s">
        <v>4070</v>
      </c>
      <c r="O431" s="1" t="s">
        <v>4071</v>
      </c>
      <c r="P431" s="1" t="s">
        <v>4072</v>
      </c>
      <c r="Q431" s="1" t="s">
        <v>4073</v>
      </c>
      <c r="R431" s="1" t="s">
        <v>6708</v>
      </c>
      <c r="S431" s="1" t="s">
        <v>4075</v>
      </c>
      <c r="T431" s="1" t="s">
        <v>4076</v>
      </c>
      <c r="U431" s="1" t="s">
        <v>4008</v>
      </c>
      <c r="V431" s="1" t="s">
        <v>4115</v>
      </c>
    </row>
    <row r="432" s="1" customFormat="1" spans="1:22">
      <c r="A432" s="3">
        <v>999226615449851</v>
      </c>
      <c r="B432" s="1" t="s">
        <v>4082</v>
      </c>
      <c r="C432" s="1" t="s">
        <v>6709</v>
      </c>
      <c r="D432" s="1" t="s">
        <v>6556</v>
      </c>
      <c r="E432" s="1" t="s">
        <v>6710</v>
      </c>
      <c r="F432" s="1" t="s">
        <v>4101</v>
      </c>
      <c r="G432" s="1" t="s">
        <v>4066</v>
      </c>
      <c r="H432" s="1" t="s">
        <v>4067</v>
      </c>
      <c r="I432" s="1" t="s">
        <v>6711</v>
      </c>
      <c r="J432" s="1" t="s">
        <v>30</v>
      </c>
      <c r="K432" s="1" t="s">
        <v>6712</v>
      </c>
      <c r="L432" s="1" t="s">
        <v>6712</v>
      </c>
      <c r="M432" s="1" t="s">
        <v>4070</v>
      </c>
      <c r="N432" s="1" t="s">
        <v>4070</v>
      </c>
      <c r="O432" s="1" t="s">
        <v>4071</v>
      </c>
      <c r="P432" s="1" t="s">
        <v>4072</v>
      </c>
      <c r="Q432" s="1" t="s">
        <v>4073</v>
      </c>
      <c r="R432" s="1" t="s">
        <v>6713</v>
      </c>
      <c r="S432" s="1" t="s">
        <v>4075</v>
      </c>
      <c r="T432" s="1" t="s">
        <v>4076</v>
      </c>
      <c r="U432" s="1" t="s">
        <v>4008</v>
      </c>
      <c r="V432" s="1" t="s">
        <v>4115</v>
      </c>
    </row>
    <row r="433" s="1" customFormat="1" spans="1:22">
      <c r="A433" s="3">
        <v>999226615469661</v>
      </c>
      <c r="B433" s="1" t="s">
        <v>4082</v>
      </c>
      <c r="C433" s="1" t="s">
        <v>6714</v>
      </c>
      <c r="D433" s="1" t="s">
        <v>6048</v>
      </c>
      <c r="E433" s="1" t="s">
        <v>6715</v>
      </c>
      <c r="F433" s="1" t="s">
        <v>4120</v>
      </c>
      <c r="G433" s="1" t="s">
        <v>4065</v>
      </c>
      <c r="H433" s="1" t="s">
        <v>4067</v>
      </c>
      <c r="I433" s="1" t="s">
        <v>6716</v>
      </c>
      <c r="J433" s="1" t="s">
        <v>30</v>
      </c>
      <c r="K433" s="1" t="s">
        <v>6717</v>
      </c>
      <c r="L433" s="1" t="s">
        <v>6717</v>
      </c>
      <c r="M433" s="1" t="s">
        <v>4070</v>
      </c>
      <c r="N433" s="1" t="s">
        <v>4070</v>
      </c>
      <c r="O433" s="1" t="s">
        <v>4071</v>
      </c>
      <c r="P433" s="1" t="s">
        <v>4072</v>
      </c>
      <c r="Q433" s="1" t="s">
        <v>4073</v>
      </c>
      <c r="R433" s="1" t="s">
        <v>6718</v>
      </c>
      <c r="S433" s="1" t="s">
        <v>4075</v>
      </c>
      <c r="T433" s="1" t="s">
        <v>4076</v>
      </c>
      <c r="U433" s="1" t="s">
        <v>4008</v>
      </c>
      <c r="V433" s="1" t="s">
        <v>4124</v>
      </c>
    </row>
    <row r="434" s="1" customFormat="1" spans="1:22">
      <c r="A434" s="3">
        <v>999226615814103</v>
      </c>
      <c r="B434" s="1" t="s">
        <v>4082</v>
      </c>
      <c r="C434" s="1" t="s">
        <v>6719</v>
      </c>
      <c r="D434" s="1" t="s">
        <v>6720</v>
      </c>
      <c r="E434" s="1" t="s">
        <v>6721</v>
      </c>
      <c r="F434" s="1" t="s">
        <v>4120</v>
      </c>
      <c r="G434" s="1" t="s">
        <v>4065</v>
      </c>
      <c r="H434" s="1" t="s">
        <v>4067</v>
      </c>
      <c r="I434" s="1" t="s">
        <v>6722</v>
      </c>
      <c r="J434" s="1" t="s">
        <v>30</v>
      </c>
      <c r="K434" s="1" t="s">
        <v>6723</v>
      </c>
      <c r="L434" s="1" t="s">
        <v>6723</v>
      </c>
      <c r="M434" s="1" t="s">
        <v>4070</v>
      </c>
      <c r="N434" s="1" t="s">
        <v>4070</v>
      </c>
      <c r="O434" s="1" t="s">
        <v>4071</v>
      </c>
      <c r="P434" s="1" t="s">
        <v>4072</v>
      </c>
      <c r="Q434" s="1" t="s">
        <v>4073</v>
      </c>
      <c r="R434" s="1" t="s">
        <v>6724</v>
      </c>
      <c r="S434" s="1" t="s">
        <v>4075</v>
      </c>
      <c r="T434" s="1" t="s">
        <v>4076</v>
      </c>
      <c r="U434" s="1" t="s">
        <v>4008</v>
      </c>
      <c r="V434" s="1" t="s">
        <v>4124</v>
      </c>
    </row>
    <row r="435" s="1" customFormat="1" spans="1:22">
      <c r="A435" s="3">
        <v>999226616454517</v>
      </c>
      <c r="B435" s="1" t="s">
        <v>4082</v>
      </c>
      <c r="C435" s="1" t="s">
        <v>6725</v>
      </c>
      <c r="D435" s="1" t="s">
        <v>5998</v>
      </c>
      <c r="E435" s="1" t="s">
        <v>6726</v>
      </c>
      <c r="F435" s="1" t="s">
        <v>4120</v>
      </c>
      <c r="G435" s="1" t="s">
        <v>4092</v>
      </c>
      <c r="H435" s="1" t="s">
        <v>4067</v>
      </c>
      <c r="I435" s="1" t="s">
        <v>6727</v>
      </c>
      <c r="J435" s="1" t="s">
        <v>30</v>
      </c>
      <c r="K435" s="1" t="s">
        <v>6728</v>
      </c>
      <c r="L435" s="1" t="s">
        <v>6728</v>
      </c>
      <c r="M435" s="1" t="s">
        <v>4070</v>
      </c>
      <c r="N435" s="1" t="s">
        <v>4070</v>
      </c>
      <c r="O435" s="1" t="s">
        <v>4071</v>
      </c>
      <c r="P435" s="1" t="s">
        <v>4072</v>
      </c>
      <c r="Q435" s="1" t="s">
        <v>4073</v>
      </c>
      <c r="R435" s="1" t="s">
        <v>6729</v>
      </c>
      <c r="S435" s="1" t="s">
        <v>4075</v>
      </c>
      <c r="T435" s="1" t="s">
        <v>4076</v>
      </c>
      <c r="U435" s="1" t="s">
        <v>4008</v>
      </c>
      <c r="V435" s="1" t="s">
        <v>4096</v>
      </c>
    </row>
    <row r="436" s="1" customFormat="1" spans="1:22">
      <c r="A436" s="3">
        <v>999226617004225</v>
      </c>
      <c r="B436" s="1" t="s">
        <v>4082</v>
      </c>
      <c r="C436" s="1" t="s">
        <v>6730</v>
      </c>
      <c r="D436" s="1" t="s">
        <v>6632</v>
      </c>
      <c r="E436" s="1" t="s">
        <v>6731</v>
      </c>
      <c r="F436" s="1" t="s">
        <v>4120</v>
      </c>
      <c r="G436" s="1" t="s">
        <v>4065</v>
      </c>
      <c r="H436" s="1" t="s">
        <v>4067</v>
      </c>
      <c r="I436" s="1" t="s">
        <v>6732</v>
      </c>
      <c r="J436" s="1" t="s">
        <v>30</v>
      </c>
      <c r="K436" s="1" t="s">
        <v>6733</v>
      </c>
      <c r="L436" s="1" t="s">
        <v>6733</v>
      </c>
      <c r="M436" s="1" t="s">
        <v>4070</v>
      </c>
      <c r="N436" s="1" t="s">
        <v>4070</v>
      </c>
      <c r="O436" s="1" t="s">
        <v>4071</v>
      </c>
      <c r="P436" s="1" t="s">
        <v>4072</v>
      </c>
      <c r="Q436" s="1" t="s">
        <v>4073</v>
      </c>
      <c r="R436" s="1" t="s">
        <v>6734</v>
      </c>
      <c r="S436" s="1" t="s">
        <v>4075</v>
      </c>
      <c r="T436" s="1" t="s">
        <v>4076</v>
      </c>
      <c r="U436" s="1" t="s">
        <v>4008</v>
      </c>
      <c r="V436" s="1" t="s">
        <v>4124</v>
      </c>
    </row>
    <row r="437" s="1" customFormat="1" spans="1:22">
      <c r="A437" s="3">
        <v>999226617201115</v>
      </c>
      <c r="B437" s="1" t="s">
        <v>4082</v>
      </c>
      <c r="C437" s="1" t="s">
        <v>6735</v>
      </c>
      <c r="D437" s="1" t="s">
        <v>5642</v>
      </c>
      <c r="E437" s="1" t="s">
        <v>6736</v>
      </c>
      <c r="F437" s="1" t="s">
        <v>4120</v>
      </c>
      <c r="G437" s="1" t="s">
        <v>4092</v>
      </c>
      <c r="H437" s="1" t="s">
        <v>4067</v>
      </c>
      <c r="I437" s="1" t="s">
        <v>6737</v>
      </c>
      <c r="J437" s="1" t="s">
        <v>30</v>
      </c>
      <c r="K437" s="1" t="s">
        <v>6738</v>
      </c>
      <c r="L437" s="1" t="s">
        <v>6738</v>
      </c>
      <c r="M437" s="1" t="s">
        <v>4070</v>
      </c>
      <c r="N437" s="1" t="s">
        <v>4070</v>
      </c>
      <c r="O437" s="1" t="s">
        <v>4071</v>
      </c>
      <c r="P437" s="1" t="s">
        <v>4072</v>
      </c>
      <c r="Q437" s="1" t="s">
        <v>4073</v>
      </c>
      <c r="R437" s="1" t="s">
        <v>6739</v>
      </c>
      <c r="S437" s="1" t="s">
        <v>4075</v>
      </c>
      <c r="T437" s="1" t="s">
        <v>4076</v>
      </c>
      <c r="U437" s="1" t="s">
        <v>4008</v>
      </c>
      <c r="V437" s="1" t="s">
        <v>4140</v>
      </c>
    </row>
    <row r="438" s="1" customFormat="1" spans="1:22">
      <c r="A438" s="3">
        <v>999226617318530</v>
      </c>
      <c r="B438" s="1" t="s">
        <v>4082</v>
      </c>
      <c r="C438" s="1" t="s">
        <v>6740</v>
      </c>
      <c r="D438" s="1" t="s">
        <v>6741</v>
      </c>
      <c r="E438" s="1" t="s">
        <v>6742</v>
      </c>
      <c r="F438" s="1" t="s">
        <v>4120</v>
      </c>
      <c r="G438" s="1" t="s">
        <v>4092</v>
      </c>
      <c r="H438" s="1" t="s">
        <v>4067</v>
      </c>
      <c r="I438" s="1" t="s">
        <v>6743</v>
      </c>
      <c r="J438" s="1" t="s">
        <v>30</v>
      </c>
      <c r="K438" s="1" t="s">
        <v>6744</v>
      </c>
      <c r="L438" s="1" t="s">
        <v>6744</v>
      </c>
      <c r="M438" s="1" t="s">
        <v>4070</v>
      </c>
      <c r="N438" s="1" t="s">
        <v>4070</v>
      </c>
      <c r="O438" s="1" t="s">
        <v>4071</v>
      </c>
      <c r="P438" s="1" t="s">
        <v>4072</v>
      </c>
      <c r="Q438" s="1" t="s">
        <v>4073</v>
      </c>
      <c r="R438" s="1" t="s">
        <v>6745</v>
      </c>
      <c r="S438" s="1" t="s">
        <v>4075</v>
      </c>
      <c r="T438" s="1" t="s">
        <v>4076</v>
      </c>
      <c r="U438" s="1" t="s">
        <v>4008</v>
      </c>
      <c r="V438" s="1" t="s">
        <v>4096</v>
      </c>
    </row>
    <row r="439" s="1" customFormat="1" spans="1:22">
      <c r="A439" s="3">
        <v>999226617857741</v>
      </c>
      <c r="B439" s="1" t="s">
        <v>4082</v>
      </c>
      <c r="C439" s="1" t="s">
        <v>6746</v>
      </c>
      <c r="D439" s="1" t="s">
        <v>6747</v>
      </c>
      <c r="E439" s="1" t="s">
        <v>6748</v>
      </c>
      <c r="F439" s="1" t="s">
        <v>4092</v>
      </c>
      <c r="G439" s="1" t="s">
        <v>4101</v>
      </c>
      <c r="H439" s="1" t="s">
        <v>4067</v>
      </c>
      <c r="I439" s="1" t="s">
        <v>6749</v>
      </c>
      <c r="J439" s="1" t="s">
        <v>30</v>
      </c>
      <c r="K439" s="1" t="s">
        <v>6750</v>
      </c>
      <c r="L439" s="1" t="s">
        <v>6750</v>
      </c>
      <c r="M439" s="1" t="s">
        <v>4070</v>
      </c>
      <c r="N439" s="1" t="s">
        <v>4070</v>
      </c>
      <c r="O439" s="1" t="s">
        <v>4071</v>
      </c>
      <c r="P439" s="1" t="s">
        <v>4072</v>
      </c>
      <c r="Q439" s="1" t="s">
        <v>4073</v>
      </c>
      <c r="R439" s="1" t="s">
        <v>6751</v>
      </c>
      <c r="S439" s="1" t="s">
        <v>4075</v>
      </c>
      <c r="T439" s="1" t="s">
        <v>4076</v>
      </c>
      <c r="U439" s="1" t="s">
        <v>4008</v>
      </c>
      <c r="V439" s="1" t="s">
        <v>4247</v>
      </c>
    </row>
    <row r="440" s="1" customFormat="1" spans="1:22">
      <c r="A440" s="3">
        <v>999226618692267</v>
      </c>
      <c r="B440" s="1" t="s">
        <v>4082</v>
      </c>
      <c r="C440" s="1" t="s">
        <v>6752</v>
      </c>
      <c r="D440" s="1" t="s">
        <v>6753</v>
      </c>
      <c r="E440" s="1" t="s">
        <v>6754</v>
      </c>
      <c r="F440" s="1" t="s">
        <v>4082</v>
      </c>
      <c r="G440" s="1" t="s">
        <v>4065</v>
      </c>
      <c r="H440" s="1" t="s">
        <v>4067</v>
      </c>
      <c r="I440" s="1" t="s">
        <v>6755</v>
      </c>
      <c r="J440" s="1" t="s">
        <v>30</v>
      </c>
      <c r="K440" s="1" t="s">
        <v>6756</v>
      </c>
      <c r="L440" s="1" t="s">
        <v>6756</v>
      </c>
      <c r="M440" s="1" t="s">
        <v>4070</v>
      </c>
      <c r="N440" s="1" t="s">
        <v>4070</v>
      </c>
      <c r="O440" s="1" t="s">
        <v>4071</v>
      </c>
      <c r="P440" s="1" t="s">
        <v>4072</v>
      </c>
      <c r="Q440" s="1" t="s">
        <v>4073</v>
      </c>
      <c r="R440" s="1" t="s">
        <v>6757</v>
      </c>
      <c r="S440" s="1" t="s">
        <v>4075</v>
      </c>
      <c r="T440" s="1" t="s">
        <v>4076</v>
      </c>
      <c r="U440" s="1" t="s">
        <v>4008</v>
      </c>
      <c r="V440" s="1" t="s">
        <v>4115</v>
      </c>
    </row>
    <row r="441" s="1" customFormat="1" spans="1:22">
      <c r="A441" s="3">
        <v>999226619059257</v>
      </c>
      <c r="B441" s="1" t="s">
        <v>4082</v>
      </c>
      <c r="C441" s="1" t="s">
        <v>6758</v>
      </c>
      <c r="D441" s="1" t="s">
        <v>6759</v>
      </c>
      <c r="E441" s="1" t="s">
        <v>6760</v>
      </c>
      <c r="F441" s="1" t="s">
        <v>4120</v>
      </c>
      <c r="G441" s="1" t="s">
        <v>4065</v>
      </c>
      <c r="H441" s="1" t="s">
        <v>4067</v>
      </c>
      <c r="I441" s="1" t="s">
        <v>6761</v>
      </c>
      <c r="J441" s="1" t="s">
        <v>30</v>
      </c>
      <c r="K441" s="1" t="s">
        <v>6762</v>
      </c>
      <c r="L441" s="1" t="s">
        <v>6762</v>
      </c>
      <c r="M441" s="1" t="s">
        <v>4070</v>
      </c>
      <c r="N441" s="1" t="s">
        <v>4070</v>
      </c>
      <c r="O441" s="1" t="s">
        <v>4071</v>
      </c>
      <c r="P441" s="1" t="s">
        <v>4072</v>
      </c>
      <c r="Q441" s="1" t="s">
        <v>4073</v>
      </c>
      <c r="R441" s="1" t="s">
        <v>6763</v>
      </c>
      <c r="S441" s="1" t="s">
        <v>4075</v>
      </c>
      <c r="T441" s="1" t="s">
        <v>4076</v>
      </c>
      <c r="U441" s="1" t="s">
        <v>4008</v>
      </c>
      <c r="V441" s="1" t="s">
        <v>4124</v>
      </c>
    </row>
    <row r="442" s="1" customFormat="1" spans="1:22">
      <c r="A442" s="3">
        <v>999226619069431</v>
      </c>
      <c r="B442" s="1" t="s">
        <v>4082</v>
      </c>
      <c r="C442" s="1" t="s">
        <v>6764</v>
      </c>
      <c r="D442" s="1" t="s">
        <v>6528</v>
      </c>
      <c r="E442" s="1" t="s">
        <v>6765</v>
      </c>
      <c r="F442" s="1" t="s">
        <v>4120</v>
      </c>
      <c r="G442" s="1" t="s">
        <v>4065</v>
      </c>
      <c r="H442" s="1" t="s">
        <v>4067</v>
      </c>
      <c r="I442" s="1" t="s">
        <v>6766</v>
      </c>
      <c r="J442" s="1" t="s">
        <v>30</v>
      </c>
      <c r="K442" s="1" t="s">
        <v>6767</v>
      </c>
      <c r="L442" s="1" t="s">
        <v>6767</v>
      </c>
      <c r="M442" s="1" t="s">
        <v>4070</v>
      </c>
      <c r="N442" s="1" t="s">
        <v>4070</v>
      </c>
      <c r="O442" s="1" t="s">
        <v>4071</v>
      </c>
      <c r="P442" s="1" t="s">
        <v>4072</v>
      </c>
      <c r="Q442" s="1" t="s">
        <v>4073</v>
      </c>
      <c r="R442" s="1" t="s">
        <v>6768</v>
      </c>
      <c r="S442" s="1" t="s">
        <v>4075</v>
      </c>
      <c r="T442" s="1" t="s">
        <v>4076</v>
      </c>
      <c r="U442" s="1" t="s">
        <v>4114</v>
      </c>
      <c r="V442" s="1" t="s">
        <v>4115</v>
      </c>
    </row>
    <row r="443" s="1" customFormat="1" spans="1:22">
      <c r="A443" s="3">
        <v>999226619107759</v>
      </c>
      <c r="B443" s="1" t="s">
        <v>4082</v>
      </c>
      <c r="C443" s="1" t="s">
        <v>6769</v>
      </c>
      <c r="D443" s="1" t="s">
        <v>6042</v>
      </c>
      <c r="E443" s="1" t="s">
        <v>6770</v>
      </c>
      <c r="F443" s="1" t="s">
        <v>4082</v>
      </c>
      <c r="G443" s="1" t="s">
        <v>4065</v>
      </c>
      <c r="H443" s="1" t="s">
        <v>4067</v>
      </c>
      <c r="I443" s="1" t="s">
        <v>6771</v>
      </c>
      <c r="J443" s="1" t="s">
        <v>30</v>
      </c>
      <c r="K443" s="1" t="s">
        <v>6772</v>
      </c>
      <c r="L443" s="1" t="s">
        <v>6772</v>
      </c>
      <c r="M443" s="1" t="s">
        <v>4070</v>
      </c>
      <c r="N443" s="1" t="s">
        <v>4070</v>
      </c>
      <c r="O443" s="1" t="s">
        <v>4071</v>
      </c>
      <c r="P443" s="1" t="s">
        <v>4072</v>
      </c>
      <c r="Q443" s="1" t="s">
        <v>4073</v>
      </c>
      <c r="R443" s="1" t="s">
        <v>6773</v>
      </c>
      <c r="S443" s="1" t="s">
        <v>4075</v>
      </c>
      <c r="T443" s="1" t="s">
        <v>4076</v>
      </c>
      <c r="U443" s="1" t="s">
        <v>4008</v>
      </c>
      <c r="V443" s="1" t="s">
        <v>4096</v>
      </c>
    </row>
    <row r="444" s="1" customFormat="1" spans="1:22">
      <c r="A444" s="3">
        <v>999226619158279</v>
      </c>
      <c r="B444" s="1" t="s">
        <v>4082</v>
      </c>
      <c r="C444" s="1" t="s">
        <v>6774</v>
      </c>
      <c r="D444" s="1" t="s">
        <v>6775</v>
      </c>
      <c r="E444" s="1" t="s">
        <v>6776</v>
      </c>
      <c r="F444" s="1" t="s">
        <v>4065</v>
      </c>
      <c r="G444" s="1" t="s">
        <v>4092</v>
      </c>
      <c r="H444" s="1" t="s">
        <v>4067</v>
      </c>
      <c r="I444" s="1" t="s">
        <v>6777</v>
      </c>
      <c r="J444" s="1" t="s">
        <v>30</v>
      </c>
      <c r="K444" s="1" t="s">
        <v>6778</v>
      </c>
      <c r="L444" s="1" t="s">
        <v>6778</v>
      </c>
      <c r="M444" s="1" t="s">
        <v>4070</v>
      </c>
      <c r="N444" s="1" t="s">
        <v>4070</v>
      </c>
      <c r="O444" s="1" t="s">
        <v>4071</v>
      </c>
      <c r="P444" s="1" t="s">
        <v>4072</v>
      </c>
      <c r="Q444" s="1" t="s">
        <v>4073</v>
      </c>
      <c r="R444" s="1" t="s">
        <v>6779</v>
      </c>
      <c r="S444" s="1" t="s">
        <v>4075</v>
      </c>
      <c r="T444" s="1" t="s">
        <v>4076</v>
      </c>
      <c r="U444" s="1" t="s">
        <v>4008</v>
      </c>
      <c r="V444" s="1" t="s">
        <v>4096</v>
      </c>
    </row>
    <row r="445" s="1" customFormat="1" spans="1:22">
      <c r="A445" s="3">
        <v>999226619187323</v>
      </c>
      <c r="B445" s="1" t="s">
        <v>4082</v>
      </c>
      <c r="C445" s="1" t="s">
        <v>6780</v>
      </c>
      <c r="D445" s="1" t="s">
        <v>6781</v>
      </c>
      <c r="E445" s="1" t="s">
        <v>6782</v>
      </c>
      <c r="F445" s="1" t="s">
        <v>4120</v>
      </c>
      <c r="G445" s="1" t="s">
        <v>4092</v>
      </c>
      <c r="H445" s="1" t="s">
        <v>4067</v>
      </c>
      <c r="I445" s="1" t="s">
        <v>6783</v>
      </c>
      <c r="J445" s="1" t="s">
        <v>30</v>
      </c>
      <c r="K445" s="1" t="s">
        <v>6784</v>
      </c>
      <c r="L445" s="1" t="s">
        <v>6784</v>
      </c>
      <c r="M445" s="1" t="s">
        <v>4070</v>
      </c>
      <c r="N445" s="1" t="s">
        <v>4070</v>
      </c>
      <c r="O445" s="1" t="s">
        <v>4071</v>
      </c>
      <c r="P445" s="1" t="s">
        <v>4072</v>
      </c>
      <c r="Q445" s="1" t="s">
        <v>4073</v>
      </c>
      <c r="R445" s="1" t="s">
        <v>6785</v>
      </c>
      <c r="S445" s="1" t="s">
        <v>4075</v>
      </c>
      <c r="T445" s="1" t="s">
        <v>4076</v>
      </c>
      <c r="U445" s="1" t="s">
        <v>4008</v>
      </c>
      <c r="V445" s="1" t="s">
        <v>4115</v>
      </c>
    </row>
    <row r="446" s="1" customFormat="1" spans="1:22">
      <c r="A446" s="3">
        <v>999226619774707</v>
      </c>
      <c r="B446" s="1" t="s">
        <v>4082</v>
      </c>
      <c r="C446" s="1" t="s">
        <v>6786</v>
      </c>
      <c r="D446" s="1" t="s">
        <v>6787</v>
      </c>
      <c r="E446" s="1" t="s">
        <v>6788</v>
      </c>
      <c r="F446" s="1" t="s">
        <v>4065</v>
      </c>
      <c r="G446" s="1" t="s">
        <v>4092</v>
      </c>
      <c r="H446" s="1" t="s">
        <v>4067</v>
      </c>
      <c r="I446" s="1" t="s">
        <v>6789</v>
      </c>
      <c r="J446" s="1" t="s">
        <v>30</v>
      </c>
      <c r="K446" s="1" t="s">
        <v>6790</v>
      </c>
      <c r="L446" s="1" t="s">
        <v>6790</v>
      </c>
      <c r="M446" s="1" t="s">
        <v>4070</v>
      </c>
      <c r="N446" s="1" t="s">
        <v>4070</v>
      </c>
      <c r="O446" s="1" t="s">
        <v>4071</v>
      </c>
      <c r="P446" s="1" t="s">
        <v>4072</v>
      </c>
      <c r="Q446" s="1" t="s">
        <v>4073</v>
      </c>
      <c r="R446" s="1" t="s">
        <v>6791</v>
      </c>
      <c r="S446" s="1" t="s">
        <v>4075</v>
      </c>
      <c r="T446" s="1" t="s">
        <v>4076</v>
      </c>
      <c r="U446" s="1" t="s">
        <v>4008</v>
      </c>
      <c r="V446" s="1" t="s">
        <v>4571</v>
      </c>
    </row>
    <row r="447" s="1" customFormat="1" spans="1:22">
      <c r="A447" s="3">
        <v>999226619776230</v>
      </c>
      <c r="B447" s="1" t="s">
        <v>4082</v>
      </c>
      <c r="C447" s="1" t="s">
        <v>6792</v>
      </c>
      <c r="D447" s="1" t="s">
        <v>6793</v>
      </c>
      <c r="E447" s="1" t="s">
        <v>6794</v>
      </c>
      <c r="F447" s="1" t="s">
        <v>4065</v>
      </c>
      <c r="G447" s="1" t="s">
        <v>4101</v>
      </c>
      <c r="H447" s="1" t="s">
        <v>4067</v>
      </c>
      <c r="I447" s="1" t="s">
        <v>6795</v>
      </c>
      <c r="J447" s="1" t="s">
        <v>30</v>
      </c>
      <c r="K447" s="1" t="s">
        <v>6796</v>
      </c>
      <c r="L447" s="1" t="s">
        <v>6796</v>
      </c>
      <c r="M447" s="1" t="s">
        <v>4070</v>
      </c>
      <c r="N447" s="1" t="s">
        <v>4070</v>
      </c>
      <c r="O447" s="1" t="s">
        <v>4071</v>
      </c>
      <c r="P447" s="1" t="s">
        <v>4072</v>
      </c>
      <c r="Q447" s="1" t="s">
        <v>4073</v>
      </c>
      <c r="R447" s="1" t="s">
        <v>6797</v>
      </c>
      <c r="S447" s="1" t="s">
        <v>4075</v>
      </c>
      <c r="T447" s="1" t="s">
        <v>4076</v>
      </c>
      <c r="U447" s="1" t="s">
        <v>4114</v>
      </c>
      <c r="V447" s="1" t="s">
        <v>4115</v>
      </c>
    </row>
    <row r="448" s="1" customFormat="1" spans="1:22">
      <c r="A448" s="3">
        <v>999226620062571</v>
      </c>
      <c r="B448" s="1" t="s">
        <v>4082</v>
      </c>
      <c r="C448" s="1" t="s">
        <v>6798</v>
      </c>
      <c r="D448" s="1" t="s">
        <v>6799</v>
      </c>
      <c r="E448" s="1" t="s">
        <v>6800</v>
      </c>
      <c r="F448" s="1" t="s">
        <v>4120</v>
      </c>
      <c r="G448" s="1" t="s">
        <v>4065</v>
      </c>
      <c r="H448" s="1" t="s">
        <v>4067</v>
      </c>
      <c r="I448" s="1" t="s">
        <v>6801</v>
      </c>
      <c r="J448" s="1" t="s">
        <v>30</v>
      </c>
      <c r="K448" s="1" t="s">
        <v>6802</v>
      </c>
      <c r="L448" s="1" t="s">
        <v>6802</v>
      </c>
      <c r="M448" s="1" t="s">
        <v>4070</v>
      </c>
      <c r="N448" s="1" t="s">
        <v>4070</v>
      </c>
      <c r="O448" s="1" t="s">
        <v>4071</v>
      </c>
      <c r="P448" s="1" t="s">
        <v>4072</v>
      </c>
      <c r="Q448" s="1" t="s">
        <v>4073</v>
      </c>
      <c r="R448" s="1" t="s">
        <v>6803</v>
      </c>
      <c r="S448" s="1" t="s">
        <v>4075</v>
      </c>
      <c r="T448" s="1" t="s">
        <v>4076</v>
      </c>
      <c r="U448" s="1" t="s">
        <v>4008</v>
      </c>
      <c r="V448" s="1" t="s">
        <v>6804</v>
      </c>
    </row>
    <row r="449" s="1" customFormat="1" spans="1:22">
      <c r="A449" s="3">
        <v>999226620402905</v>
      </c>
      <c r="B449" s="1" t="s">
        <v>4082</v>
      </c>
      <c r="C449" s="1" t="s">
        <v>6805</v>
      </c>
      <c r="D449" s="1" t="s">
        <v>6806</v>
      </c>
      <c r="E449" s="1" t="s">
        <v>6807</v>
      </c>
      <c r="F449" s="1" t="s">
        <v>4082</v>
      </c>
      <c r="G449" s="1" t="s">
        <v>4065</v>
      </c>
      <c r="H449" s="1" t="s">
        <v>4067</v>
      </c>
      <c r="I449" s="1" t="s">
        <v>6808</v>
      </c>
      <c r="J449" s="1" t="s">
        <v>30</v>
      </c>
      <c r="K449" s="1" t="s">
        <v>6809</v>
      </c>
      <c r="L449" s="1" t="s">
        <v>6809</v>
      </c>
      <c r="M449" s="1" t="s">
        <v>4070</v>
      </c>
      <c r="N449" s="1" t="s">
        <v>4070</v>
      </c>
      <c r="O449" s="1" t="s">
        <v>4071</v>
      </c>
      <c r="P449" s="1" t="s">
        <v>4072</v>
      </c>
      <c r="Q449" s="1" t="s">
        <v>4073</v>
      </c>
      <c r="R449" s="1" t="s">
        <v>6810</v>
      </c>
      <c r="S449" s="1" t="s">
        <v>4075</v>
      </c>
      <c r="T449" s="1" t="s">
        <v>4076</v>
      </c>
      <c r="U449" s="1" t="s">
        <v>4008</v>
      </c>
      <c r="V449" s="1" t="s">
        <v>4096</v>
      </c>
    </row>
    <row r="450" s="1" customFormat="1" spans="1:22">
      <c r="A450" s="3">
        <v>999226620505724</v>
      </c>
      <c r="B450" s="1" t="s">
        <v>4082</v>
      </c>
      <c r="C450" s="1" t="s">
        <v>6811</v>
      </c>
      <c r="D450" s="1" t="s">
        <v>6812</v>
      </c>
      <c r="E450" s="1" t="s">
        <v>6813</v>
      </c>
      <c r="F450" s="1" t="s">
        <v>4065</v>
      </c>
      <c r="G450" s="1" t="s">
        <v>4101</v>
      </c>
      <c r="H450" s="1" t="s">
        <v>4067</v>
      </c>
      <c r="I450" s="1" t="s">
        <v>6814</v>
      </c>
      <c r="J450" s="1" t="s">
        <v>30</v>
      </c>
      <c r="K450" s="1" t="s">
        <v>6815</v>
      </c>
      <c r="L450" s="1" t="s">
        <v>6815</v>
      </c>
      <c r="M450" s="1" t="s">
        <v>4070</v>
      </c>
      <c r="N450" s="1" t="s">
        <v>4070</v>
      </c>
      <c r="O450" s="1" t="s">
        <v>4071</v>
      </c>
      <c r="P450" s="1" t="s">
        <v>4072</v>
      </c>
      <c r="Q450" s="1" t="s">
        <v>4073</v>
      </c>
      <c r="R450" s="1" t="s">
        <v>6816</v>
      </c>
      <c r="S450" s="1" t="s">
        <v>4075</v>
      </c>
      <c r="T450" s="1" t="s">
        <v>4076</v>
      </c>
      <c r="U450" s="1" t="s">
        <v>4114</v>
      </c>
      <c r="V450" s="1" t="s">
        <v>4115</v>
      </c>
    </row>
    <row r="451" s="1" customFormat="1" spans="1:22">
      <c r="A451" s="3">
        <v>999226620506164</v>
      </c>
      <c r="B451" s="1" t="s">
        <v>4082</v>
      </c>
      <c r="C451" s="1" t="s">
        <v>6817</v>
      </c>
      <c r="D451" s="1" t="s">
        <v>6818</v>
      </c>
      <c r="E451" s="1" t="s">
        <v>6819</v>
      </c>
      <c r="F451" s="1" t="s">
        <v>4101</v>
      </c>
      <c r="G451" s="1" t="s">
        <v>4066</v>
      </c>
      <c r="H451" s="1" t="s">
        <v>4067</v>
      </c>
      <c r="I451" s="1" t="s">
        <v>6820</v>
      </c>
      <c r="J451" s="1" t="s">
        <v>30</v>
      </c>
      <c r="K451" s="1" t="s">
        <v>6821</v>
      </c>
      <c r="L451" s="1" t="s">
        <v>6821</v>
      </c>
      <c r="M451" s="1" t="s">
        <v>4070</v>
      </c>
      <c r="N451" s="1" t="s">
        <v>4070</v>
      </c>
      <c r="O451" s="1" t="s">
        <v>4071</v>
      </c>
      <c r="P451" s="1" t="s">
        <v>4072</v>
      </c>
      <c r="Q451" s="1" t="s">
        <v>4073</v>
      </c>
      <c r="R451" s="1" t="s">
        <v>6822</v>
      </c>
      <c r="S451" s="1" t="s">
        <v>4075</v>
      </c>
      <c r="T451" s="1" t="s">
        <v>4076</v>
      </c>
      <c r="U451" s="1" t="s">
        <v>4114</v>
      </c>
      <c r="V451" s="1" t="s">
        <v>4115</v>
      </c>
    </row>
    <row r="452" s="1" customFormat="1" spans="1:22">
      <c r="A452" s="3">
        <v>999226620548838</v>
      </c>
      <c r="B452" s="1" t="s">
        <v>4082</v>
      </c>
      <c r="C452" s="1" t="s">
        <v>6823</v>
      </c>
      <c r="D452" s="1" t="s">
        <v>6824</v>
      </c>
      <c r="E452" s="1" t="s">
        <v>6825</v>
      </c>
      <c r="F452" s="1" t="s">
        <v>4120</v>
      </c>
      <c r="G452" s="1" t="s">
        <v>4092</v>
      </c>
      <c r="H452" s="1" t="s">
        <v>4067</v>
      </c>
      <c r="I452" s="1" t="s">
        <v>6826</v>
      </c>
      <c r="J452" s="1" t="s">
        <v>30</v>
      </c>
      <c r="K452" s="1" t="s">
        <v>6827</v>
      </c>
      <c r="L452" s="1" t="s">
        <v>6827</v>
      </c>
      <c r="M452" s="1" t="s">
        <v>4070</v>
      </c>
      <c r="N452" s="1" t="s">
        <v>4070</v>
      </c>
      <c r="O452" s="1" t="s">
        <v>4071</v>
      </c>
      <c r="P452" s="1" t="s">
        <v>4072</v>
      </c>
      <c r="Q452" s="1" t="s">
        <v>4073</v>
      </c>
      <c r="R452" s="1" t="s">
        <v>6828</v>
      </c>
      <c r="S452" s="1" t="s">
        <v>4075</v>
      </c>
      <c r="T452" s="1" t="s">
        <v>4076</v>
      </c>
      <c r="U452" s="1" t="s">
        <v>4008</v>
      </c>
      <c r="V452" s="1" t="s">
        <v>4289</v>
      </c>
    </row>
    <row r="453" s="1" customFormat="1" spans="1:22">
      <c r="A453" s="3">
        <v>999226620681886</v>
      </c>
      <c r="B453" s="1" t="s">
        <v>4082</v>
      </c>
      <c r="C453" s="1" t="s">
        <v>6829</v>
      </c>
      <c r="D453" s="1" t="s">
        <v>6830</v>
      </c>
      <c r="E453" s="1" t="s">
        <v>6831</v>
      </c>
      <c r="F453" s="1" t="s">
        <v>4120</v>
      </c>
      <c r="G453" s="1" t="s">
        <v>4092</v>
      </c>
      <c r="H453" s="1" t="s">
        <v>4067</v>
      </c>
      <c r="I453" s="1" t="s">
        <v>6832</v>
      </c>
      <c r="J453" s="1" t="s">
        <v>30</v>
      </c>
      <c r="K453" s="1" t="s">
        <v>6833</v>
      </c>
      <c r="L453" s="1" t="s">
        <v>6833</v>
      </c>
      <c r="M453" s="1" t="s">
        <v>4070</v>
      </c>
      <c r="N453" s="1" t="s">
        <v>4070</v>
      </c>
      <c r="O453" s="1" t="s">
        <v>4071</v>
      </c>
      <c r="P453" s="1" t="s">
        <v>4072</v>
      </c>
      <c r="Q453" s="1" t="s">
        <v>4073</v>
      </c>
      <c r="R453" s="1" t="s">
        <v>6834</v>
      </c>
      <c r="S453" s="1" t="s">
        <v>4075</v>
      </c>
      <c r="T453" s="1" t="s">
        <v>4076</v>
      </c>
      <c r="U453" s="1" t="s">
        <v>4008</v>
      </c>
      <c r="V453" s="1" t="s">
        <v>4353</v>
      </c>
    </row>
    <row r="454" s="1" customFormat="1" spans="1:22">
      <c r="A454" s="3">
        <v>999226620942948</v>
      </c>
      <c r="B454" s="1" t="s">
        <v>4082</v>
      </c>
      <c r="C454" s="1" t="s">
        <v>6835</v>
      </c>
      <c r="D454" s="1" t="s">
        <v>6836</v>
      </c>
      <c r="E454" s="1" t="s">
        <v>6837</v>
      </c>
      <c r="F454" s="1" t="s">
        <v>4092</v>
      </c>
      <c r="G454" s="1" t="s">
        <v>4066</v>
      </c>
      <c r="H454" s="1" t="s">
        <v>4067</v>
      </c>
      <c r="I454" s="1" t="s">
        <v>6838</v>
      </c>
      <c r="J454" s="1" t="s">
        <v>30</v>
      </c>
      <c r="K454" s="1" t="s">
        <v>6839</v>
      </c>
      <c r="L454" s="1" t="s">
        <v>6839</v>
      </c>
      <c r="M454" s="1" t="s">
        <v>4070</v>
      </c>
      <c r="N454" s="1" t="s">
        <v>4070</v>
      </c>
      <c r="O454" s="1" t="s">
        <v>4071</v>
      </c>
      <c r="P454" s="1" t="s">
        <v>4072</v>
      </c>
      <c r="Q454" s="1" t="s">
        <v>4073</v>
      </c>
      <c r="R454" s="1" t="s">
        <v>6840</v>
      </c>
      <c r="S454" s="1" t="s">
        <v>4075</v>
      </c>
      <c r="T454" s="1" t="s">
        <v>4076</v>
      </c>
      <c r="U454" s="1" t="s">
        <v>4008</v>
      </c>
      <c r="V454" s="1" t="s">
        <v>4439</v>
      </c>
    </row>
    <row r="455" s="1" customFormat="1" spans="1:22">
      <c r="A455" s="3">
        <v>999226621962896</v>
      </c>
      <c r="B455" s="1" t="s">
        <v>4082</v>
      </c>
      <c r="C455" s="1" t="s">
        <v>6841</v>
      </c>
      <c r="D455" s="1" t="s">
        <v>6842</v>
      </c>
      <c r="E455" s="1" t="s">
        <v>6843</v>
      </c>
      <c r="F455" s="1" t="s">
        <v>4082</v>
      </c>
      <c r="G455" s="1" t="s">
        <v>4065</v>
      </c>
      <c r="H455" s="1" t="s">
        <v>4067</v>
      </c>
      <c r="I455" s="1" t="s">
        <v>6844</v>
      </c>
      <c r="J455" s="1" t="s">
        <v>30</v>
      </c>
      <c r="K455" s="1" t="s">
        <v>6845</v>
      </c>
      <c r="L455" s="1" t="s">
        <v>6845</v>
      </c>
      <c r="M455" s="1" t="s">
        <v>4070</v>
      </c>
      <c r="N455" s="1" t="s">
        <v>4070</v>
      </c>
      <c r="O455" s="1" t="s">
        <v>4071</v>
      </c>
      <c r="P455" s="1" t="s">
        <v>4072</v>
      </c>
      <c r="Q455" s="1" t="s">
        <v>4073</v>
      </c>
      <c r="R455" s="1" t="s">
        <v>6846</v>
      </c>
      <c r="S455" s="1" t="s">
        <v>4075</v>
      </c>
      <c r="T455" s="1" t="s">
        <v>4076</v>
      </c>
      <c r="U455" s="1" t="s">
        <v>4114</v>
      </c>
      <c r="V455" s="1" t="s">
        <v>4115</v>
      </c>
    </row>
    <row r="456" s="1" customFormat="1" spans="1:22">
      <c r="A456" s="3">
        <v>999226622051381</v>
      </c>
      <c r="B456" s="1" t="s">
        <v>4082</v>
      </c>
      <c r="C456" s="1" t="s">
        <v>6847</v>
      </c>
      <c r="D456" s="1" t="s">
        <v>6848</v>
      </c>
      <c r="E456" s="1" t="s">
        <v>6849</v>
      </c>
      <c r="F456" s="1" t="s">
        <v>4065</v>
      </c>
      <c r="G456" s="1" t="s">
        <v>4101</v>
      </c>
      <c r="H456" s="1" t="s">
        <v>4067</v>
      </c>
      <c r="I456" s="1" t="s">
        <v>6850</v>
      </c>
      <c r="J456" s="1" t="s">
        <v>30</v>
      </c>
      <c r="K456" s="1" t="s">
        <v>6851</v>
      </c>
      <c r="L456" s="1" t="s">
        <v>6851</v>
      </c>
      <c r="M456" s="1" t="s">
        <v>4070</v>
      </c>
      <c r="N456" s="1" t="s">
        <v>4070</v>
      </c>
      <c r="O456" s="1" t="s">
        <v>4071</v>
      </c>
      <c r="P456" s="1" t="s">
        <v>4072</v>
      </c>
      <c r="Q456" s="1" t="s">
        <v>4073</v>
      </c>
      <c r="R456" s="1" t="s">
        <v>6852</v>
      </c>
      <c r="S456" s="1" t="s">
        <v>4075</v>
      </c>
      <c r="T456" s="1" t="s">
        <v>4076</v>
      </c>
      <c r="U456" s="1" t="s">
        <v>4008</v>
      </c>
      <c r="V456" s="1" t="s">
        <v>4115</v>
      </c>
    </row>
    <row r="457" s="1" customFormat="1" spans="1:22">
      <c r="A457" s="3">
        <v>999226622430053</v>
      </c>
      <c r="B457" s="1" t="s">
        <v>4082</v>
      </c>
      <c r="C457" s="1" t="s">
        <v>6853</v>
      </c>
      <c r="D457" s="1" t="s">
        <v>6632</v>
      </c>
      <c r="E457" s="1" t="s">
        <v>6854</v>
      </c>
      <c r="F457" s="1" t="s">
        <v>4120</v>
      </c>
      <c r="G457" s="1" t="s">
        <v>4065</v>
      </c>
      <c r="H457" s="1" t="s">
        <v>4067</v>
      </c>
      <c r="I457" s="1" t="s">
        <v>6855</v>
      </c>
      <c r="J457" s="1" t="s">
        <v>30</v>
      </c>
      <c r="K457" s="1" t="s">
        <v>6856</v>
      </c>
      <c r="L457" s="1" t="s">
        <v>6856</v>
      </c>
      <c r="M457" s="1" t="s">
        <v>4070</v>
      </c>
      <c r="N457" s="1" t="s">
        <v>4070</v>
      </c>
      <c r="O457" s="1" t="s">
        <v>4071</v>
      </c>
      <c r="P457" s="1" t="s">
        <v>4072</v>
      </c>
      <c r="Q457" s="1" t="s">
        <v>4073</v>
      </c>
      <c r="R457" s="1" t="s">
        <v>6857</v>
      </c>
      <c r="S457" s="1" t="s">
        <v>4075</v>
      </c>
      <c r="T457" s="1" t="s">
        <v>4076</v>
      </c>
      <c r="U457" s="1" t="s">
        <v>4008</v>
      </c>
      <c r="V457" s="1" t="s">
        <v>4124</v>
      </c>
    </row>
    <row r="458" s="1" customFormat="1" spans="1:22">
      <c r="A458" s="3">
        <v>999226622792155</v>
      </c>
      <c r="B458" s="1" t="s">
        <v>4082</v>
      </c>
      <c r="C458" s="1" t="s">
        <v>6858</v>
      </c>
      <c r="D458" s="1" t="s">
        <v>6859</v>
      </c>
      <c r="E458" s="1" t="s">
        <v>6860</v>
      </c>
      <c r="F458" s="1" t="s">
        <v>4065</v>
      </c>
      <c r="G458" s="1" t="s">
        <v>4066</v>
      </c>
      <c r="H458" s="1" t="s">
        <v>4067</v>
      </c>
      <c r="I458" s="1" t="s">
        <v>6861</v>
      </c>
      <c r="J458" s="1" t="s">
        <v>30</v>
      </c>
      <c r="K458" s="1" t="s">
        <v>6862</v>
      </c>
      <c r="L458" s="1" t="s">
        <v>6862</v>
      </c>
      <c r="M458" s="1" t="s">
        <v>4070</v>
      </c>
      <c r="N458" s="1" t="s">
        <v>4070</v>
      </c>
      <c r="O458" s="1" t="s">
        <v>4071</v>
      </c>
      <c r="P458" s="1" t="s">
        <v>4072</v>
      </c>
      <c r="Q458" s="1" t="s">
        <v>4073</v>
      </c>
      <c r="R458" s="1" t="s">
        <v>6863</v>
      </c>
      <c r="S458" s="1" t="s">
        <v>4075</v>
      </c>
      <c r="T458" s="1" t="s">
        <v>4076</v>
      </c>
      <c r="U458" s="1" t="s">
        <v>4008</v>
      </c>
      <c r="V458" s="1" t="s">
        <v>4386</v>
      </c>
    </row>
    <row r="459" s="1" customFormat="1" spans="1:22">
      <c r="A459" s="3">
        <v>999226622928381</v>
      </c>
      <c r="B459" s="1" t="s">
        <v>4082</v>
      </c>
      <c r="C459" s="1" t="s">
        <v>6864</v>
      </c>
      <c r="D459" s="1" t="s">
        <v>6865</v>
      </c>
      <c r="E459" s="1" t="s">
        <v>6866</v>
      </c>
      <c r="F459" s="1" t="s">
        <v>4092</v>
      </c>
      <c r="G459" s="1" t="s">
        <v>4066</v>
      </c>
      <c r="H459" s="1" t="s">
        <v>4067</v>
      </c>
      <c r="I459" s="1" t="s">
        <v>6867</v>
      </c>
      <c r="J459" s="1" t="s">
        <v>30</v>
      </c>
      <c r="K459" s="1" t="s">
        <v>6868</v>
      </c>
      <c r="L459" s="1" t="s">
        <v>6868</v>
      </c>
      <c r="M459" s="1" t="s">
        <v>4070</v>
      </c>
      <c r="N459" s="1" t="s">
        <v>4070</v>
      </c>
      <c r="O459" s="1" t="s">
        <v>4071</v>
      </c>
      <c r="P459" s="1" t="s">
        <v>4072</v>
      </c>
      <c r="Q459" s="1" t="s">
        <v>4073</v>
      </c>
      <c r="R459" s="1" t="s">
        <v>6869</v>
      </c>
      <c r="S459" s="1" t="s">
        <v>4075</v>
      </c>
      <c r="T459" s="1" t="s">
        <v>4076</v>
      </c>
      <c r="U459" s="1" t="s">
        <v>4008</v>
      </c>
      <c r="V459" s="1" t="s">
        <v>4140</v>
      </c>
    </row>
    <row r="460" s="1" customFormat="1" spans="1:22">
      <c r="A460" s="3">
        <v>999226622954217</v>
      </c>
      <c r="B460" s="1" t="s">
        <v>4082</v>
      </c>
      <c r="C460" s="1" t="s">
        <v>6870</v>
      </c>
      <c r="D460" s="1" t="s">
        <v>6871</v>
      </c>
      <c r="E460" s="1" t="s">
        <v>6872</v>
      </c>
      <c r="F460" s="1" t="s">
        <v>4120</v>
      </c>
      <c r="G460" s="1" t="s">
        <v>4066</v>
      </c>
      <c r="H460" s="1" t="s">
        <v>4067</v>
      </c>
      <c r="I460" s="1" t="s">
        <v>6873</v>
      </c>
      <c r="J460" s="1" t="s">
        <v>30</v>
      </c>
      <c r="K460" s="1" t="s">
        <v>6874</v>
      </c>
      <c r="L460" s="1" t="s">
        <v>6874</v>
      </c>
      <c r="M460" s="1" t="s">
        <v>4070</v>
      </c>
      <c r="N460" s="1" t="s">
        <v>4070</v>
      </c>
      <c r="O460" s="1" t="s">
        <v>4071</v>
      </c>
      <c r="P460" s="1" t="s">
        <v>4072</v>
      </c>
      <c r="Q460" s="1" t="s">
        <v>4073</v>
      </c>
      <c r="R460" s="1" t="s">
        <v>6875</v>
      </c>
      <c r="S460" s="1" t="s">
        <v>4075</v>
      </c>
      <c r="T460" s="1" t="s">
        <v>4076</v>
      </c>
      <c r="U460" s="1" t="s">
        <v>4008</v>
      </c>
      <c r="V460" s="1" t="s">
        <v>4115</v>
      </c>
    </row>
    <row r="461" s="1" customFormat="1" spans="1:22">
      <c r="A461" s="3">
        <v>999226623015571</v>
      </c>
      <c r="B461" s="1" t="s">
        <v>4082</v>
      </c>
      <c r="C461" s="1" t="s">
        <v>6876</v>
      </c>
      <c r="D461" s="1" t="s">
        <v>6877</v>
      </c>
      <c r="E461" s="1" t="s">
        <v>6878</v>
      </c>
      <c r="F461" s="1" t="s">
        <v>4065</v>
      </c>
      <c r="G461" s="1" t="s">
        <v>4092</v>
      </c>
      <c r="H461" s="1" t="s">
        <v>4067</v>
      </c>
      <c r="I461" s="1" t="s">
        <v>6879</v>
      </c>
      <c r="J461" s="1" t="s">
        <v>30</v>
      </c>
      <c r="K461" s="1" t="s">
        <v>6880</v>
      </c>
      <c r="L461" s="1" t="s">
        <v>6880</v>
      </c>
      <c r="M461" s="1" t="s">
        <v>4070</v>
      </c>
      <c r="N461" s="1" t="s">
        <v>4070</v>
      </c>
      <c r="O461" s="1" t="s">
        <v>4071</v>
      </c>
      <c r="P461" s="1" t="s">
        <v>4072</v>
      </c>
      <c r="Q461" s="1" t="s">
        <v>4073</v>
      </c>
      <c r="R461" s="1" t="s">
        <v>6881</v>
      </c>
      <c r="S461" s="1" t="s">
        <v>4075</v>
      </c>
      <c r="T461" s="1" t="s">
        <v>4076</v>
      </c>
      <c r="U461" s="1" t="s">
        <v>4008</v>
      </c>
      <c r="V461" s="1" t="s">
        <v>4124</v>
      </c>
    </row>
    <row r="462" s="1" customFormat="1" spans="1:22">
      <c r="A462" s="3">
        <v>999226623125406</v>
      </c>
      <c r="B462" s="1" t="s">
        <v>4082</v>
      </c>
      <c r="C462" s="1" t="s">
        <v>6882</v>
      </c>
      <c r="D462" s="1" t="s">
        <v>6241</v>
      </c>
      <c r="E462" s="1" t="s">
        <v>6242</v>
      </c>
      <c r="F462" s="1" t="s">
        <v>4082</v>
      </c>
      <c r="G462" s="1" t="s">
        <v>4101</v>
      </c>
      <c r="H462" s="1" t="s">
        <v>4067</v>
      </c>
      <c r="I462" s="1" t="s">
        <v>6883</v>
      </c>
      <c r="J462" s="1" t="s">
        <v>30</v>
      </c>
      <c r="K462" s="1" t="s">
        <v>6884</v>
      </c>
      <c r="L462" s="1" t="s">
        <v>6884</v>
      </c>
      <c r="M462" s="1" t="s">
        <v>4070</v>
      </c>
      <c r="N462" s="1" t="s">
        <v>4070</v>
      </c>
      <c r="O462" s="1" t="s">
        <v>4071</v>
      </c>
      <c r="P462" s="1" t="s">
        <v>4072</v>
      </c>
      <c r="Q462" s="1" t="s">
        <v>4073</v>
      </c>
      <c r="R462" s="1" t="s">
        <v>6885</v>
      </c>
      <c r="S462" s="1" t="s">
        <v>4075</v>
      </c>
      <c r="T462" s="1" t="s">
        <v>4076</v>
      </c>
      <c r="U462" s="1" t="s">
        <v>4008</v>
      </c>
      <c r="V462" s="1" t="s">
        <v>4115</v>
      </c>
    </row>
    <row r="463" s="1" customFormat="1" spans="1:22">
      <c r="A463" s="3">
        <v>999226623155825</v>
      </c>
      <c r="B463" s="1" t="s">
        <v>4082</v>
      </c>
      <c r="C463" s="1" t="s">
        <v>6886</v>
      </c>
      <c r="D463" s="1" t="s">
        <v>6887</v>
      </c>
      <c r="E463" s="1" t="s">
        <v>6888</v>
      </c>
      <c r="F463" s="1" t="s">
        <v>4120</v>
      </c>
      <c r="G463" s="1" t="s">
        <v>4065</v>
      </c>
      <c r="H463" s="1" t="s">
        <v>4067</v>
      </c>
      <c r="I463" s="1" t="s">
        <v>6889</v>
      </c>
      <c r="J463" s="1" t="s">
        <v>30</v>
      </c>
      <c r="K463" s="1" t="s">
        <v>6890</v>
      </c>
      <c r="L463" s="1" t="s">
        <v>6890</v>
      </c>
      <c r="M463" s="1" t="s">
        <v>4070</v>
      </c>
      <c r="N463" s="1" t="s">
        <v>4070</v>
      </c>
      <c r="O463" s="1" t="s">
        <v>4071</v>
      </c>
      <c r="P463" s="1" t="s">
        <v>4072</v>
      </c>
      <c r="Q463" s="1" t="s">
        <v>4073</v>
      </c>
      <c r="R463" s="1" t="s">
        <v>6891</v>
      </c>
      <c r="S463" s="1" t="s">
        <v>4075</v>
      </c>
      <c r="T463" s="1" t="s">
        <v>4076</v>
      </c>
      <c r="U463" s="1" t="s">
        <v>4008</v>
      </c>
      <c r="V463" s="1" t="s">
        <v>4115</v>
      </c>
    </row>
    <row r="464" s="1" customFormat="1" spans="1:22">
      <c r="A464" s="3">
        <v>999226623216558</v>
      </c>
      <c r="B464" s="1" t="s">
        <v>4082</v>
      </c>
      <c r="C464" s="1" t="s">
        <v>6892</v>
      </c>
      <c r="D464" s="1" t="s">
        <v>6893</v>
      </c>
      <c r="E464" s="1" t="s">
        <v>6894</v>
      </c>
      <c r="F464" s="1" t="s">
        <v>4065</v>
      </c>
      <c r="G464" s="1" t="s">
        <v>4101</v>
      </c>
      <c r="H464" s="1" t="s">
        <v>4067</v>
      </c>
      <c r="I464" s="1" t="s">
        <v>6895</v>
      </c>
      <c r="J464" s="1" t="s">
        <v>30</v>
      </c>
      <c r="K464" s="1" t="s">
        <v>6896</v>
      </c>
      <c r="L464" s="1" t="s">
        <v>6896</v>
      </c>
      <c r="M464" s="1" t="s">
        <v>4070</v>
      </c>
      <c r="N464" s="1" t="s">
        <v>4070</v>
      </c>
      <c r="O464" s="1" t="s">
        <v>4071</v>
      </c>
      <c r="P464" s="1" t="s">
        <v>4072</v>
      </c>
      <c r="Q464" s="1" t="s">
        <v>4073</v>
      </c>
      <c r="R464" s="1" t="s">
        <v>6897</v>
      </c>
      <c r="S464" s="1" t="s">
        <v>4075</v>
      </c>
      <c r="T464" s="1" t="s">
        <v>4076</v>
      </c>
      <c r="U464" s="1" t="s">
        <v>4008</v>
      </c>
      <c r="V464" s="1" t="s">
        <v>4124</v>
      </c>
    </row>
    <row r="465" s="1" customFormat="1" spans="1:22">
      <c r="A465" s="3">
        <v>999226623225682</v>
      </c>
      <c r="B465" s="1" t="s">
        <v>4082</v>
      </c>
      <c r="C465" s="1" t="s">
        <v>6898</v>
      </c>
      <c r="D465" s="1" t="s">
        <v>6899</v>
      </c>
      <c r="E465" s="1" t="s">
        <v>6900</v>
      </c>
      <c r="F465" s="1" t="s">
        <v>4082</v>
      </c>
      <c r="G465" s="1" t="s">
        <v>4066</v>
      </c>
      <c r="H465" s="1" t="s">
        <v>4067</v>
      </c>
      <c r="I465" s="1" t="s">
        <v>6901</v>
      </c>
      <c r="J465" s="1" t="s">
        <v>30</v>
      </c>
      <c r="K465" s="1" t="s">
        <v>6902</v>
      </c>
      <c r="L465" s="1" t="s">
        <v>6902</v>
      </c>
      <c r="M465" s="1" t="s">
        <v>4070</v>
      </c>
      <c r="N465" s="1" t="s">
        <v>4070</v>
      </c>
      <c r="O465" s="1" t="s">
        <v>4071</v>
      </c>
      <c r="P465" s="1" t="s">
        <v>4072</v>
      </c>
      <c r="Q465" s="1" t="s">
        <v>4073</v>
      </c>
      <c r="R465" s="1" t="s">
        <v>6903</v>
      </c>
      <c r="S465" s="1" t="s">
        <v>4075</v>
      </c>
      <c r="T465" s="1" t="s">
        <v>4076</v>
      </c>
      <c r="U465" s="1" t="s">
        <v>4008</v>
      </c>
      <c r="V465" s="1" t="s">
        <v>4303</v>
      </c>
    </row>
    <row r="466" s="1" customFormat="1" spans="1:22">
      <c r="A466" s="3">
        <v>999226623252829</v>
      </c>
      <c r="B466" s="1" t="s">
        <v>4082</v>
      </c>
      <c r="C466" s="1" t="s">
        <v>6904</v>
      </c>
      <c r="D466" s="1" t="s">
        <v>6893</v>
      </c>
      <c r="E466" s="1" t="s">
        <v>6905</v>
      </c>
      <c r="F466" s="1" t="s">
        <v>4065</v>
      </c>
      <c r="G466" s="1" t="s">
        <v>4101</v>
      </c>
      <c r="H466" s="1" t="s">
        <v>4067</v>
      </c>
      <c r="I466" s="1" t="s">
        <v>6895</v>
      </c>
      <c r="J466" s="1" t="s">
        <v>30</v>
      </c>
      <c r="K466" s="1" t="s">
        <v>6896</v>
      </c>
      <c r="L466" s="1" t="s">
        <v>6896</v>
      </c>
      <c r="M466" s="1" t="s">
        <v>4070</v>
      </c>
      <c r="N466" s="1" t="s">
        <v>4070</v>
      </c>
      <c r="O466" s="1" t="s">
        <v>4071</v>
      </c>
      <c r="P466" s="1" t="s">
        <v>4072</v>
      </c>
      <c r="Q466" s="1" t="s">
        <v>4073</v>
      </c>
      <c r="R466" s="1" t="s">
        <v>6906</v>
      </c>
      <c r="S466" s="1" t="s">
        <v>4075</v>
      </c>
      <c r="T466" s="1" t="s">
        <v>4076</v>
      </c>
      <c r="U466" s="1" t="s">
        <v>4008</v>
      </c>
      <c r="V466" s="1" t="s">
        <v>4124</v>
      </c>
    </row>
    <row r="467" s="1" customFormat="1" spans="1:22">
      <c r="A467" s="3">
        <v>999226623336431</v>
      </c>
      <c r="B467" s="1" t="s">
        <v>4082</v>
      </c>
      <c r="C467" s="1" t="s">
        <v>6907</v>
      </c>
      <c r="D467" s="1" t="s">
        <v>6908</v>
      </c>
      <c r="E467" s="1" t="s">
        <v>6909</v>
      </c>
      <c r="F467" s="1" t="s">
        <v>4101</v>
      </c>
      <c r="G467" s="1" t="s">
        <v>4066</v>
      </c>
      <c r="H467" s="1" t="s">
        <v>4067</v>
      </c>
      <c r="I467" s="1" t="s">
        <v>6910</v>
      </c>
      <c r="J467" s="1" t="s">
        <v>30</v>
      </c>
      <c r="K467" s="1" t="s">
        <v>6911</v>
      </c>
      <c r="L467" s="1" t="s">
        <v>6911</v>
      </c>
      <c r="M467" s="1" t="s">
        <v>4070</v>
      </c>
      <c r="N467" s="1" t="s">
        <v>4070</v>
      </c>
      <c r="O467" s="1" t="s">
        <v>4071</v>
      </c>
      <c r="P467" s="1" t="s">
        <v>4072</v>
      </c>
      <c r="Q467" s="1" t="s">
        <v>4073</v>
      </c>
      <c r="R467" s="1" t="s">
        <v>6912</v>
      </c>
      <c r="S467" s="1" t="s">
        <v>4075</v>
      </c>
      <c r="T467" s="1" t="s">
        <v>4076</v>
      </c>
      <c r="U467" s="1" t="s">
        <v>4114</v>
      </c>
      <c r="V467" s="1" t="s">
        <v>4096</v>
      </c>
    </row>
    <row r="468" s="1" customFormat="1" spans="1:22">
      <c r="A468" s="3">
        <v>999226623448663</v>
      </c>
      <c r="B468" s="1" t="s">
        <v>4082</v>
      </c>
      <c r="C468" s="1" t="s">
        <v>6913</v>
      </c>
      <c r="D468" s="1" t="s">
        <v>4368</v>
      </c>
      <c r="E468" s="1" t="s">
        <v>6914</v>
      </c>
      <c r="F468" s="1" t="s">
        <v>4120</v>
      </c>
      <c r="G468" s="1" t="s">
        <v>4092</v>
      </c>
      <c r="H468" s="1" t="s">
        <v>4067</v>
      </c>
      <c r="I468" s="1" t="s">
        <v>6915</v>
      </c>
      <c r="J468" s="1" t="s">
        <v>30</v>
      </c>
      <c r="K468" s="1" t="s">
        <v>6916</v>
      </c>
      <c r="L468" s="1" t="s">
        <v>6916</v>
      </c>
      <c r="M468" s="1" t="s">
        <v>4070</v>
      </c>
      <c r="N468" s="1" t="s">
        <v>4070</v>
      </c>
      <c r="O468" s="1" t="s">
        <v>4071</v>
      </c>
      <c r="P468" s="1" t="s">
        <v>4072</v>
      </c>
      <c r="Q468" s="1" t="s">
        <v>4073</v>
      </c>
      <c r="R468" s="1" t="s">
        <v>6917</v>
      </c>
      <c r="S468" s="1" t="s">
        <v>4075</v>
      </c>
      <c r="T468" s="1" t="s">
        <v>4076</v>
      </c>
      <c r="U468" s="1" t="s">
        <v>4008</v>
      </c>
      <c r="V468" s="1" t="s">
        <v>4096</v>
      </c>
    </row>
    <row r="469" s="1" customFormat="1" spans="1:22">
      <c r="A469" s="3">
        <v>999226623447835</v>
      </c>
      <c r="B469" s="1" t="s">
        <v>4082</v>
      </c>
      <c r="C469" s="1" t="s">
        <v>6918</v>
      </c>
      <c r="D469" s="1" t="s">
        <v>4356</v>
      </c>
      <c r="E469" s="1" t="s">
        <v>6919</v>
      </c>
      <c r="F469" s="1" t="s">
        <v>4092</v>
      </c>
      <c r="G469" s="1" t="s">
        <v>4066</v>
      </c>
      <c r="H469" s="1" t="s">
        <v>4067</v>
      </c>
      <c r="I469" s="1" t="s">
        <v>6920</v>
      </c>
      <c r="J469" s="1" t="s">
        <v>30</v>
      </c>
      <c r="K469" s="1" t="s">
        <v>6921</v>
      </c>
      <c r="L469" s="1" t="s">
        <v>6921</v>
      </c>
      <c r="M469" s="1" t="s">
        <v>4070</v>
      </c>
      <c r="N469" s="1" t="s">
        <v>4070</v>
      </c>
      <c r="O469" s="1" t="s">
        <v>4071</v>
      </c>
      <c r="P469" s="1" t="s">
        <v>4072</v>
      </c>
      <c r="Q469" s="1" t="s">
        <v>4073</v>
      </c>
      <c r="R469" s="1" t="s">
        <v>6922</v>
      </c>
      <c r="S469" s="1" t="s">
        <v>4075</v>
      </c>
      <c r="T469" s="1" t="s">
        <v>4076</v>
      </c>
      <c r="U469" s="1" t="s">
        <v>4114</v>
      </c>
      <c r="V469" s="1" t="s">
        <v>4096</v>
      </c>
    </row>
    <row r="470" s="1" customFormat="1" spans="1:22">
      <c r="A470" s="3">
        <v>999226623543574</v>
      </c>
      <c r="B470" s="1" t="s">
        <v>4082</v>
      </c>
      <c r="C470" s="1" t="s">
        <v>6923</v>
      </c>
      <c r="D470" s="1" t="s">
        <v>6522</v>
      </c>
      <c r="E470" s="1" t="s">
        <v>6924</v>
      </c>
      <c r="F470" s="1" t="s">
        <v>4120</v>
      </c>
      <c r="G470" s="1" t="s">
        <v>4065</v>
      </c>
      <c r="H470" s="1" t="s">
        <v>4067</v>
      </c>
      <c r="I470" s="1" t="s">
        <v>6925</v>
      </c>
      <c r="J470" s="1" t="s">
        <v>30</v>
      </c>
      <c r="K470" s="1" t="s">
        <v>6926</v>
      </c>
      <c r="L470" s="1" t="s">
        <v>6926</v>
      </c>
      <c r="M470" s="1" t="s">
        <v>4070</v>
      </c>
      <c r="N470" s="1" t="s">
        <v>4070</v>
      </c>
      <c r="O470" s="1" t="s">
        <v>4071</v>
      </c>
      <c r="P470" s="1" t="s">
        <v>4072</v>
      </c>
      <c r="Q470" s="1" t="s">
        <v>4073</v>
      </c>
      <c r="R470" s="1" t="s">
        <v>6927</v>
      </c>
      <c r="S470" s="1" t="s">
        <v>4075</v>
      </c>
      <c r="T470" s="1" t="s">
        <v>4076</v>
      </c>
      <c r="U470" s="1" t="s">
        <v>4008</v>
      </c>
      <c r="V470" s="1" t="s">
        <v>4386</v>
      </c>
    </row>
    <row r="471" s="1" customFormat="1" spans="1:22">
      <c r="A471" s="3">
        <v>999226623600004</v>
      </c>
      <c r="B471" s="1" t="s">
        <v>4082</v>
      </c>
      <c r="C471" s="1" t="s">
        <v>6928</v>
      </c>
      <c r="D471" s="1" t="s">
        <v>6929</v>
      </c>
      <c r="E471" s="1" t="s">
        <v>6930</v>
      </c>
      <c r="F471" s="1" t="s">
        <v>4092</v>
      </c>
      <c r="G471" s="1" t="s">
        <v>4101</v>
      </c>
      <c r="H471" s="1" t="s">
        <v>4067</v>
      </c>
      <c r="I471" s="1" t="s">
        <v>6931</v>
      </c>
      <c r="J471" s="1" t="s">
        <v>30</v>
      </c>
      <c r="K471" s="1" t="s">
        <v>6932</v>
      </c>
      <c r="L471" s="1" t="s">
        <v>6932</v>
      </c>
      <c r="M471" s="1" t="s">
        <v>4070</v>
      </c>
      <c r="N471" s="1" t="s">
        <v>4070</v>
      </c>
      <c r="O471" s="1" t="s">
        <v>4071</v>
      </c>
      <c r="P471" s="1" t="s">
        <v>4072</v>
      </c>
      <c r="Q471" s="1" t="s">
        <v>4073</v>
      </c>
      <c r="R471" s="1" t="s">
        <v>6933</v>
      </c>
      <c r="S471" s="1" t="s">
        <v>4075</v>
      </c>
      <c r="T471" s="1" t="s">
        <v>4076</v>
      </c>
      <c r="U471" s="1" t="s">
        <v>4008</v>
      </c>
      <c r="V471" s="1" t="s">
        <v>4140</v>
      </c>
    </row>
    <row r="472" s="1" customFormat="1" spans="1:22">
      <c r="A472" s="3">
        <v>999226623905791</v>
      </c>
      <c r="B472" s="1" t="s">
        <v>4082</v>
      </c>
      <c r="C472" s="1" t="s">
        <v>6934</v>
      </c>
      <c r="D472" s="1" t="s">
        <v>6935</v>
      </c>
      <c r="E472" s="1" t="s">
        <v>6936</v>
      </c>
      <c r="F472" s="1" t="s">
        <v>4065</v>
      </c>
      <c r="G472" s="1" t="s">
        <v>4101</v>
      </c>
      <c r="H472" s="1" t="s">
        <v>4067</v>
      </c>
      <c r="I472" s="1" t="s">
        <v>6937</v>
      </c>
      <c r="J472" s="1" t="s">
        <v>30</v>
      </c>
      <c r="K472" s="1" t="s">
        <v>6938</v>
      </c>
      <c r="L472" s="1" t="s">
        <v>6938</v>
      </c>
      <c r="M472" s="1" t="s">
        <v>4070</v>
      </c>
      <c r="N472" s="1" t="s">
        <v>4070</v>
      </c>
      <c r="O472" s="1" t="s">
        <v>4071</v>
      </c>
      <c r="P472" s="1" t="s">
        <v>4072</v>
      </c>
      <c r="Q472" s="1" t="s">
        <v>4073</v>
      </c>
      <c r="R472" s="1" t="s">
        <v>6939</v>
      </c>
      <c r="S472" s="1" t="s">
        <v>4075</v>
      </c>
      <c r="T472" s="1" t="s">
        <v>4076</v>
      </c>
      <c r="U472" s="1" t="s">
        <v>4008</v>
      </c>
      <c r="V472" s="1" t="s">
        <v>4115</v>
      </c>
    </row>
    <row r="473" s="1" customFormat="1" spans="1:22">
      <c r="A473" s="3">
        <v>999226623979055</v>
      </c>
      <c r="B473" s="1" t="s">
        <v>4082</v>
      </c>
      <c r="C473" s="1" t="s">
        <v>6940</v>
      </c>
      <c r="D473" s="1" t="s">
        <v>6941</v>
      </c>
      <c r="E473" s="1" t="s">
        <v>6942</v>
      </c>
      <c r="F473" s="1" t="s">
        <v>4120</v>
      </c>
      <c r="G473" s="1" t="s">
        <v>4065</v>
      </c>
      <c r="H473" s="1" t="s">
        <v>4067</v>
      </c>
      <c r="I473" s="1" t="s">
        <v>6943</v>
      </c>
      <c r="J473" s="1" t="s">
        <v>30</v>
      </c>
      <c r="K473" s="1" t="s">
        <v>6944</v>
      </c>
      <c r="L473" s="1" t="s">
        <v>6944</v>
      </c>
      <c r="M473" s="1" t="s">
        <v>4070</v>
      </c>
      <c r="N473" s="1" t="s">
        <v>4070</v>
      </c>
      <c r="O473" s="1" t="s">
        <v>4071</v>
      </c>
      <c r="P473" s="1" t="s">
        <v>4072</v>
      </c>
      <c r="Q473" s="1" t="s">
        <v>4073</v>
      </c>
      <c r="R473" s="1" t="s">
        <v>6945</v>
      </c>
      <c r="S473" s="1" t="s">
        <v>4075</v>
      </c>
      <c r="T473" s="1" t="s">
        <v>4076</v>
      </c>
      <c r="U473" s="1" t="s">
        <v>4008</v>
      </c>
      <c r="V473" s="1" t="s">
        <v>4140</v>
      </c>
    </row>
    <row r="474" s="1" customFormat="1" spans="1:22">
      <c r="A474" s="3">
        <v>999226623984845</v>
      </c>
      <c r="B474" s="1" t="s">
        <v>4082</v>
      </c>
      <c r="C474" s="1" t="s">
        <v>6946</v>
      </c>
      <c r="D474" s="1" t="s">
        <v>6947</v>
      </c>
      <c r="E474" s="1" t="s">
        <v>6948</v>
      </c>
      <c r="F474" s="1" t="s">
        <v>4120</v>
      </c>
      <c r="G474" s="1" t="s">
        <v>4065</v>
      </c>
      <c r="H474" s="1" t="s">
        <v>4067</v>
      </c>
      <c r="I474" s="1" t="s">
        <v>6949</v>
      </c>
      <c r="J474" s="1" t="s">
        <v>30</v>
      </c>
      <c r="K474" s="1" t="s">
        <v>6950</v>
      </c>
      <c r="L474" s="1" t="s">
        <v>6950</v>
      </c>
      <c r="M474" s="1" t="s">
        <v>4070</v>
      </c>
      <c r="N474" s="1" t="s">
        <v>4070</v>
      </c>
      <c r="O474" s="1" t="s">
        <v>4071</v>
      </c>
      <c r="P474" s="1" t="s">
        <v>4072</v>
      </c>
      <c r="Q474" s="1" t="s">
        <v>4073</v>
      </c>
      <c r="R474" s="1" t="s">
        <v>6951</v>
      </c>
      <c r="S474" s="1" t="s">
        <v>4075</v>
      </c>
      <c r="T474" s="1" t="s">
        <v>4076</v>
      </c>
      <c r="U474" s="1" t="s">
        <v>4008</v>
      </c>
      <c r="V474" s="1" t="s">
        <v>4124</v>
      </c>
    </row>
    <row r="475" s="1" customFormat="1" spans="1:22">
      <c r="A475" s="3">
        <v>999226624264838</v>
      </c>
      <c r="B475" s="1" t="s">
        <v>4082</v>
      </c>
      <c r="C475" s="1" t="s">
        <v>6952</v>
      </c>
      <c r="D475" s="1" t="s">
        <v>6953</v>
      </c>
      <c r="E475" s="1" t="s">
        <v>6954</v>
      </c>
      <c r="F475" s="1" t="s">
        <v>4120</v>
      </c>
      <c r="G475" s="1" t="s">
        <v>4065</v>
      </c>
      <c r="H475" s="1" t="s">
        <v>4067</v>
      </c>
      <c r="I475" s="1" t="s">
        <v>6955</v>
      </c>
      <c r="J475" s="1" t="s">
        <v>30</v>
      </c>
      <c r="K475" s="1" t="s">
        <v>6956</v>
      </c>
      <c r="L475" s="1" t="s">
        <v>6956</v>
      </c>
      <c r="M475" s="1" t="s">
        <v>4070</v>
      </c>
      <c r="N475" s="1" t="s">
        <v>4070</v>
      </c>
      <c r="O475" s="1" t="s">
        <v>4071</v>
      </c>
      <c r="P475" s="1" t="s">
        <v>4072</v>
      </c>
      <c r="Q475" s="1" t="s">
        <v>4073</v>
      </c>
      <c r="R475" s="1" t="s">
        <v>6957</v>
      </c>
      <c r="S475" s="1" t="s">
        <v>4075</v>
      </c>
      <c r="T475" s="1" t="s">
        <v>4076</v>
      </c>
      <c r="U475" s="1" t="s">
        <v>4008</v>
      </c>
      <c r="V475" s="1" t="s">
        <v>4115</v>
      </c>
    </row>
    <row r="476" s="1" customFormat="1" spans="1:22">
      <c r="A476" s="3">
        <v>999226624634450</v>
      </c>
      <c r="B476" s="1" t="s">
        <v>4082</v>
      </c>
      <c r="C476" s="1" t="s">
        <v>6958</v>
      </c>
      <c r="D476" s="1" t="s">
        <v>6959</v>
      </c>
      <c r="E476" s="1" t="s">
        <v>6960</v>
      </c>
      <c r="F476" s="1" t="s">
        <v>4065</v>
      </c>
      <c r="G476" s="1" t="s">
        <v>4092</v>
      </c>
      <c r="H476" s="1" t="s">
        <v>4067</v>
      </c>
      <c r="I476" s="1" t="s">
        <v>6961</v>
      </c>
      <c r="J476" s="1" t="s">
        <v>30</v>
      </c>
      <c r="K476" s="1" t="s">
        <v>6962</v>
      </c>
      <c r="L476" s="1" t="s">
        <v>6962</v>
      </c>
      <c r="M476" s="1" t="s">
        <v>4070</v>
      </c>
      <c r="N476" s="1" t="s">
        <v>4070</v>
      </c>
      <c r="O476" s="1" t="s">
        <v>4071</v>
      </c>
      <c r="P476" s="1" t="s">
        <v>4072</v>
      </c>
      <c r="Q476" s="1" t="s">
        <v>4073</v>
      </c>
      <c r="R476" s="1" t="s">
        <v>6963</v>
      </c>
      <c r="S476" s="1" t="s">
        <v>4075</v>
      </c>
      <c r="T476" s="1" t="s">
        <v>4076</v>
      </c>
      <c r="U476" s="1" t="s">
        <v>4008</v>
      </c>
      <c r="V476" s="1" t="s">
        <v>4115</v>
      </c>
    </row>
    <row r="477" s="1" customFormat="1" spans="1:22">
      <c r="A477" s="3">
        <v>999226624816836</v>
      </c>
      <c r="B477" s="1" t="s">
        <v>4082</v>
      </c>
      <c r="C477" s="1" t="s">
        <v>6964</v>
      </c>
      <c r="D477" s="1" t="s">
        <v>6965</v>
      </c>
      <c r="E477" s="1" t="s">
        <v>6966</v>
      </c>
      <c r="F477" s="1" t="s">
        <v>4092</v>
      </c>
      <c r="G477" s="1" t="s">
        <v>4101</v>
      </c>
      <c r="H477" s="1" t="s">
        <v>4067</v>
      </c>
      <c r="I477" s="1" t="s">
        <v>6967</v>
      </c>
      <c r="J477" s="1" t="s">
        <v>30</v>
      </c>
      <c r="K477" s="1" t="s">
        <v>6968</v>
      </c>
      <c r="L477" s="1" t="s">
        <v>6968</v>
      </c>
      <c r="M477" s="1" t="s">
        <v>4070</v>
      </c>
      <c r="N477" s="1" t="s">
        <v>4070</v>
      </c>
      <c r="O477" s="1" t="s">
        <v>4071</v>
      </c>
      <c r="P477" s="1" t="s">
        <v>4072</v>
      </c>
      <c r="Q477" s="1" t="s">
        <v>4073</v>
      </c>
      <c r="R477" s="1" t="s">
        <v>6969</v>
      </c>
      <c r="S477" s="1" t="s">
        <v>4075</v>
      </c>
      <c r="T477" s="1" t="s">
        <v>4076</v>
      </c>
      <c r="U477" s="1" t="s">
        <v>4008</v>
      </c>
      <c r="V477" s="1" t="s">
        <v>4923</v>
      </c>
    </row>
    <row r="478" s="1" customFormat="1" spans="1:22">
      <c r="A478" s="3">
        <v>999226624823001</v>
      </c>
      <c r="B478" s="1" t="s">
        <v>4082</v>
      </c>
      <c r="C478" s="1" t="s">
        <v>6970</v>
      </c>
      <c r="D478" s="1" t="s">
        <v>6971</v>
      </c>
      <c r="E478" s="1" t="s">
        <v>6972</v>
      </c>
      <c r="F478" s="1" t="s">
        <v>4120</v>
      </c>
      <c r="G478" s="1" t="s">
        <v>4065</v>
      </c>
      <c r="H478" s="1" t="s">
        <v>4067</v>
      </c>
      <c r="I478" s="1" t="s">
        <v>6973</v>
      </c>
      <c r="J478" s="1" t="s">
        <v>30</v>
      </c>
      <c r="K478" s="1" t="s">
        <v>6974</v>
      </c>
      <c r="L478" s="1" t="s">
        <v>6974</v>
      </c>
      <c r="M478" s="1" t="s">
        <v>4070</v>
      </c>
      <c r="N478" s="1" t="s">
        <v>4070</v>
      </c>
      <c r="O478" s="1" t="s">
        <v>4071</v>
      </c>
      <c r="P478" s="1" t="s">
        <v>4072</v>
      </c>
      <c r="Q478" s="1" t="s">
        <v>4073</v>
      </c>
      <c r="R478" s="1" t="s">
        <v>6975</v>
      </c>
      <c r="S478" s="1" t="s">
        <v>4075</v>
      </c>
      <c r="T478" s="1" t="s">
        <v>4076</v>
      </c>
      <c r="U478" s="1" t="s">
        <v>4008</v>
      </c>
      <c r="V478" s="1" t="s">
        <v>4115</v>
      </c>
    </row>
    <row r="479" s="1" customFormat="1" spans="1:22">
      <c r="A479" s="3">
        <v>999226624904854</v>
      </c>
      <c r="B479" s="1" t="s">
        <v>4082</v>
      </c>
      <c r="C479" s="1" t="s">
        <v>6976</v>
      </c>
      <c r="D479" s="1" t="s">
        <v>6977</v>
      </c>
      <c r="E479" s="1" t="s">
        <v>6978</v>
      </c>
      <c r="F479" s="1" t="s">
        <v>4065</v>
      </c>
      <c r="G479" s="1" t="s">
        <v>4066</v>
      </c>
      <c r="H479" s="1" t="s">
        <v>4067</v>
      </c>
      <c r="I479" s="1" t="s">
        <v>6979</v>
      </c>
      <c r="J479" s="1" t="s">
        <v>30</v>
      </c>
      <c r="K479" s="1" t="s">
        <v>6980</v>
      </c>
      <c r="L479" s="1" t="s">
        <v>6980</v>
      </c>
      <c r="M479" s="1" t="s">
        <v>4070</v>
      </c>
      <c r="N479" s="1" t="s">
        <v>4070</v>
      </c>
      <c r="O479" s="1" t="s">
        <v>4071</v>
      </c>
      <c r="P479" s="1" t="s">
        <v>4072</v>
      </c>
      <c r="Q479" s="1" t="s">
        <v>4073</v>
      </c>
      <c r="R479" s="1" t="s">
        <v>6981</v>
      </c>
      <c r="S479" s="1" t="s">
        <v>4075</v>
      </c>
      <c r="T479" s="1" t="s">
        <v>4076</v>
      </c>
      <c r="U479" s="1" t="s">
        <v>4008</v>
      </c>
      <c r="V479" s="1" t="s">
        <v>4303</v>
      </c>
    </row>
    <row r="480" s="1" customFormat="1" spans="1:22">
      <c r="A480" s="3">
        <v>999226625294290</v>
      </c>
      <c r="B480" s="1" t="s">
        <v>4120</v>
      </c>
      <c r="C480" s="1" t="s">
        <v>6982</v>
      </c>
      <c r="D480" s="1" t="s">
        <v>5764</v>
      </c>
      <c r="E480" s="1" t="s">
        <v>6983</v>
      </c>
      <c r="F480" s="1" t="s">
        <v>4120</v>
      </c>
      <c r="G480" s="1" t="s">
        <v>4065</v>
      </c>
      <c r="H480" s="1" t="s">
        <v>4067</v>
      </c>
      <c r="I480" s="1" t="s">
        <v>6984</v>
      </c>
      <c r="J480" s="1" t="s">
        <v>30</v>
      </c>
      <c r="K480" s="1" t="s">
        <v>6985</v>
      </c>
      <c r="L480" s="1" t="s">
        <v>6985</v>
      </c>
      <c r="M480" s="1" t="s">
        <v>4070</v>
      </c>
      <c r="N480" s="1" t="s">
        <v>4070</v>
      </c>
      <c r="O480" s="1" t="s">
        <v>4071</v>
      </c>
      <c r="P480" s="1" t="s">
        <v>4072</v>
      </c>
      <c r="Q480" s="1" t="s">
        <v>4073</v>
      </c>
      <c r="R480" s="1" t="s">
        <v>6986</v>
      </c>
      <c r="S480" s="1" t="s">
        <v>4075</v>
      </c>
      <c r="T480" s="1" t="s">
        <v>4076</v>
      </c>
      <c r="U480" s="1" t="s">
        <v>4008</v>
      </c>
      <c r="V480" s="1" t="s">
        <v>4115</v>
      </c>
    </row>
    <row r="481" s="1" customFormat="1" spans="1:22">
      <c r="A481" s="3">
        <v>999226625458083</v>
      </c>
      <c r="B481" s="1" t="s">
        <v>4120</v>
      </c>
      <c r="C481" s="1" t="s">
        <v>6987</v>
      </c>
      <c r="D481" s="1" t="s">
        <v>6988</v>
      </c>
      <c r="E481" s="1" t="s">
        <v>6989</v>
      </c>
      <c r="F481" s="1" t="s">
        <v>4092</v>
      </c>
      <c r="G481" s="1" t="s">
        <v>4101</v>
      </c>
      <c r="H481" s="1" t="s">
        <v>4067</v>
      </c>
      <c r="I481" s="1" t="s">
        <v>6990</v>
      </c>
      <c r="J481" s="1" t="s">
        <v>30</v>
      </c>
      <c r="K481" s="1" t="s">
        <v>6991</v>
      </c>
      <c r="L481" s="1" t="s">
        <v>6991</v>
      </c>
      <c r="M481" s="1" t="s">
        <v>4070</v>
      </c>
      <c r="N481" s="1" t="s">
        <v>4070</v>
      </c>
      <c r="O481" s="1" t="s">
        <v>4071</v>
      </c>
      <c r="P481" s="1" t="s">
        <v>4072</v>
      </c>
      <c r="Q481" s="1" t="s">
        <v>4073</v>
      </c>
      <c r="R481" s="1" t="s">
        <v>6992</v>
      </c>
      <c r="S481" s="1" t="s">
        <v>4075</v>
      </c>
      <c r="T481" s="1" t="s">
        <v>4076</v>
      </c>
      <c r="U481" s="1" t="s">
        <v>4008</v>
      </c>
      <c r="V481" s="1" t="s">
        <v>4534</v>
      </c>
    </row>
    <row r="482" s="1" customFormat="1" spans="1:22">
      <c r="A482" s="3">
        <v>999226625588858</v>
      </c>
      <c r="B482" s="1" t="s">
        <v>4120</v>
      </c>
      <c r="C482" s="1" t="s">
        <v>6993</v>
      </c>
      <c r="D482" s="1" t="s">
        <v>6753</v>
      </c>
      <c r="E482" s="1" t="s">
        <v>6994</v>
      </c>
      <c r="F482" s="1" t="s">
        <v>4120</v>
      </c>
      <c r="G482" s="1" t="s">
        <v>4101</v>
      </c>
      <c r="H482" s="1" t="s">
        <v>4067</v>
      </c>
      <c r="I482" s="1" t="s">
        <v>6995</v>
      </c>
      <c r="J482" s="1" t="s">
        <v>30</v>
      </c>
      <c r="K482" s="1" t="s">
        <v>6996</v>
      </c>
      <c r="L482" s="1" t="s">
        <v>6996</v>
      </c>
      <c r="M482" s="1" t="s">
        <v>4070</v>
      </c>
      <c r="N482" s="1" t="s">
        <v>4070</v>
      </c>
      <c r="O482" s="1" t="s">
        <v>4071</v>
      </c>
      <c r="P482" s="1" t="s">
        <v>4072</v>
      </c>
      <c r="Q482" s="1" t="s">
        <v>4073</v>
      </c>
      <c r="R482" s="1" t="s">
        <v>6997</v>
      </c>
      <c r="S482" s="1" t="s">
        <v>4075</v>
      </c>
      <c r="T482" s="1" t="s">
        <v>4076</v>
      </c>
      <c r="U482" s="1" t="s">
        <v>4008</v>
      </c>
      <c r="V482" s="1" t="s">
        <v>4115</v>
      </c>
    </row>
    <row r="483" s="1" customFormat="1" spans="1:22">
      <c r="A483" s="3">
        <v>999226625600799</v>
      </c>
      <c r="B483" s="1" t="s">
        <v>4120</v>
      </c>
      <c r="C483" s="1" t="s">
        <v>6998</v>
      </c>
      <c r="D483" s="1" t="s">
        <v>6999</v>
      </c>
      <c r="E483" s="1" t="s">
        <v>7000</v>
      </c>
      <c r="F483" s="1" t="s">
        <v>4065</v>
      </c>
      <c r="G483" s="1" t="s">
        <v>4101</v>
      </c>
      <c r="H483" s="1" t="s">
        <v>4067</v>
      </c>
      <c r="I483" s="1" t="s">
        <v>7001</v>
      </c>
      <c r="J483" s="1" t="s">
        <v>30</v>
      </c>
      <c r="K483" s="1" t="s">
        <v>7002</v>
      </c>
      <c r="L483" s="1" t="s">
        <v>7002</v>
      </c>
      <c r="M483" s="1" t="s">
        <v>4070</v>
      </c>
      <c r="N483" s="1" t="s">
        <v>4070</v>
      </c>
      <c r="O483" s="1" t="s">
        <v>4071</v>
      </c>
      <c r="P483" s="1" t="s">
        <v>4072</v>
      </c>
      <c r="Q483" s="1" t="s">
        <v>4073</v>
      </c>
      <c r="R483" s="1" t="s">
        <v>7003</v>
      </c>
      <c r="S483" s="1" t="s">
        <v>4075</v>
      </c>
      <c r="T483" s="1" t="s">
        <v>4076</v>
      </c>
      <c r="U483" s="1" t="s">
        <v>4008</v>
      </c>
      <c r="V483" s="1" t="s">
        <v>4571</v>
      </c>
    </row>
    <row r="484" s="1" customFormat="1" spans="1:22">
      <c r="A484" s="3">
        <v>999226625603707</v>
      </c>
      <c r="B484" s="1" t="s">
        <v>4120</v>
      </c>
      <c r="C484" s="1" t="s">
        <v>7004</v>
      </c>
      <c r="D484" s="1" t="s">
        <v>7005</v>
      </c>
      <c r="E484" s="1" t="s">
        <v>7006</v>
      </c>
      <c r="F484" s="1" t="s">
        <v>4065</v>
      </c>
      <c r="G484" s="1" t="s">
        <v>4092</v>
      </c>
      <c r="H484" s="1" t="s">
        <v>4067</v>
      </c>
      <c r="I484" s="1" t="s">
        <v>7007</v>
      </c>
      <c r="J484" s="1" t="s">
        <v>30</v>
      </c>
      <c r="K484" s="1" t="s">
        <v>7008</v>
      </c>
      <c r="L484" s="1" t="s">
        <v>7008</v>
      </c>
      <c r="M484" s="1" t="s">
        <v>4070</v>
      </c>
      <c r="N484" s="1" t="s">
        <v>4070</v>
      </c>
      <c r="O484" s="1" t="s">
        <v>4071</v>
      </c>
      <c r="P484" s="1" t="s">
        <v>4072</v>
      </c>
      <c r="Q484" s="1" t="s">
        <v>4073</v>
      </c>
      <c r="R484" s="1" t="s">
        <v>7009</v>
      </c>
      <c r="S484" s="1" t="s">
        <v>4075</v>
      </c>
      <c r="T484" s="1" t="s">
        <v>4076</v>
      </c>
      <c r="U484" s="1" t="s">
        <v>4008</v>
      </c>
      <c r="V484" s="1" t="s">
        <v>4571</v>
      </c>
    </row>
    <row r="485" s="1" customFormat="1" spans="1:22">
      <c r="A485" s="3">
        <v>999226625619250</v>
      </c>
      <c r="B485" s="1" t="s">
        <v>4120</v>
      </c>
      <c r="C485" s="1" t="s">
        <v>7010</v>
      </c>
      <c r="D485" s="1" t="s">
        <v>6160</v>
      </c>
      <c r="E485" s="1" t="s">
        <v>7011</v>
      </c>
      <c r="F485" s="1" t="s">
        <v>4120</v>
      </c>
      <c r="G485" s="1" t="s">
        <v>4065</v>
      </c>
      <c r="H485" s="1" t="s">
        <v>4067</v>
      </c>
      <c r="I485" s="1" t="s">
        <v>7012</v>
      </c>
      <c r="J485" s="1" t="s">
        <v>30</v>
      </c>
      <c r="K485" s="1" t="s">
        <v>7013</v>
      </c>
      <c r="L485" s="1" t="s">
        <v>7013</v>
      </c>
      <c r="M485" s="1" t="s">
        <v>4070</v>
      </c>
      <c r="N485" s="1" t="s">
        <v>4070</v>
      </c>
      <c r="O485" s="1" t="s">
        <v>4071</v>
      </c>
      <c r="P485" s="1" t="s">
        <v>4072</v>
      </c>
      <c r="Q485" s="1" t="s">
        <v>4073</v>
      </c>
      <c r="R485" s="1" t="s">
        <v>7014</v>
      </c>
      <c r="S485" s="1" t="s">
        <v>4075</v>
      </c>
      <c r="T485" s="1" t="s">
        <v>4076</v>
      </c>
      <c r="U485" s="1" t="s">
        <v>4114</v>
      </c>
      <c r="V485" s="1" t="s">
        <v>4386</v>
      </c>
    </row>
    <row r="486" s="1" customFormat="1" spans="1:22">
      <c r="A486" s="3">
        <v>999226625654006</v>
      </c>
      <c r="B486" s="1" t="s">
        <v>4120</v>
      </c>
      <c r="C486" s="1" t="s">
        <v>7015</v>
      </c>
      <c r="D486" s="1" t="s">
        <v>7016</v>
      </c>
      <c r="E486" s="1" t="s">
        <v>7017</v>
      </c>
      <c r="F486" s="1" t="s">
        <v>4120</v>
      </c>
      <c r="G486" s="1" t="s">
        <v>4065</v>
      </c>
      <c r="H486" s="1" t="s">
        <v>4067</v>
      </c>
      <c r="I486" s="1" t="s">
        <v>7018</v>
      </c>
      <c r="J486" s="1" t="s">
        <v>30</v>
      </c>
      <c r="K486" s="1" t="s">
        <v>7019</v>
      </c>
      <c r="L486" s="1" t="s">
        <v>7019</v>
      </c>
      <c r="M486" s="1" t="s">
        <v>4070</v>
      </c>
      <c r="N486" s="1" t="s">
        <v>4070</v>
      </c>
      <c r="O486" s="1" t="s">
        <v>4071</v>
      </c>
      <c r="P486" s="1" t="s">
        <v>4072</v>
      </c>
      <c r="Q486" s="1" t="s">
        <v>4073</v>
      </c>
      <c r="R486" s="1" t="s">
        <v>7020</v>
      </c>
      <c r="S486" s="1" t="s">
        <v>4075</v>
      </c>
      <c r="T486" s="1" t="s">
        <v>4076</v>
      </c>
      <c r="U486" s="1" t="s">
        <v>4008</v>
      </c>
      <c r="V486" s="1" t="s">
        <v>4534</v>
      </c>
    </row>
    <row r="487" s="1" customFormat="1" spans="1:22">
      <c r="A487" s="3">
        <v>999226625937859</v>
      </c>
      <c r="B487" s="1" t="s">
        <v>4120</v>
      </c>
      <c r="C487" s="1" t="s">
        <v>7021</v>
      </c>
      <c r="D487" s="1" t="s">
        <v>7022</v>
      </c>
      <c r="E487" s="1" t="s">
        <v>7023</v>
      </c>
      <c r="F487" s="1" t="s">
        <v>4065</v>
      </c>
      <c r="G487" s="1" t="s">
        <v>4066</v>
      </c>
      <c r="H487" s="1" t="s">
        <v>4067</v>
      </c>
      <c r="I487" s="1" t="s">
        <v>7024</v>
      </c>
      <c r="J487" s="1" t="s">
        <v>30</v>
      </c>
      <c r="K487" s="1" t="s">
        <v>7025</v>
      </c>
      <c r="L487" s="1" t="s">
        <v>7025</v>
      </c>
      <c r="M487" s="1" t="s">
        <v>4070</v>
      </c>
      <c r="N487" s="1" t="s">
        <v>4070</v>
      </c>
      <c r="O487" s="1" t="s">
        <v>4071</v>
      </c>
      <c r="P487" s="1" t="s">
        <v>4072</v>
      </c>
      <c r="Q487" s="1" t="s">
        <v>4073</v>
      </c>
      <c r="R487" s="1" t="s">
        <v>7026</v>
      </c>
      <c r="S487" s="1" t="s">
        <v>4075</v>
      </c>
      <c r="T487" s="1" t="s">
        <v>4076</v>
      </c>
      <c r="U487" s="1" t="s">
        <v>4008</v>
      </c>
      <c r="V487" s="1" t="s">
        <v>6089</v>
      </c>
    </row>
    <row r="488" s="1" customFormat="1" spans="1:22">
      <c r="A488" s="3">
        <v>999226626075264</v>
      </c>
      <c r="B488" s="1" t="s">
        <v>4120</v>
      </c>
      <c r="C488" s="1" t="s">
        <v>7027</v>
      </c>
      <c r="D488" s="1" t="s">
        <v>6132</v>
      </c>
      <c r="E488" s="1" t="s">
        <v>7028</v>
      </c>
      <c r="F488" s="1" t="s">
        <v>4065</v>
      </c>
      <c r="G488" s="1" t="s">
        <v>4092</v>
      </c>
      <c r="H488" s="1" t="s">
        <v>4067</v>
      </c>
      <c r="I488" s="1" t="s">
        <v>7029</v>
      </c>
      <c r="J488" s="1" t="s">
        <v>30</v>
      </c>
      <c r="K488" s="1" t="s">
        <v>7030</v>
      </c>
      <c r="L488" s="1" t="s">
        <v>7030</v>
      </c>
      <c r="M488" s="1" t="s">
        <v>4070</v>
      </c>
      <c r="N488" s="1" t="s">
        <v>4070</v>
      </c>
      <c r="O488" s="1" t="s">
        <v>4071</v>
      </c>
      <c r="P488" s="1" t="s">
        <v>4072</v>
      </c>
      <c r="Q488" s="1" t="s">
        <v>4073</v>
      </c>
      <c r="R488" s="1" t="s">
        <v>7031</v>
      </c>
      <c r="S488" s="1" t="s">
        <v>4075</v>
      </c>
      <c r="T488" s="1" t="s">
        <v>4076</v>
      </c>
      <c r="U488" s="1" t="s">
        <v>4008</v>
      </c>
      <c r="V488" s="1" t="s">
        <v>4386</v>
      </c>
    </row>
    <row r="489" s="1" customFormat="1" spans="1:22">
      <c r="A489" s="3">
        <v>999226626408702</v>
      </c>
      <c r="B489" s="1" t="s">
        <v>4120</v>
      </c>
      <c r="C489" s="1" t="s">
        <v>7032</v>
      </c>
      <c r="D489" s="1" t="s">
        <v>6691</v>
      </c>
      <c r="E489" s="1" t="s">
        <v>7033</v>
      </c>
      <c r="F489" s="1" t="s">
        <v>4120</v>
      </c>
      <c r="G489" s="1" t="s">
        <v>4065</v>
      </c>
      <c r="H489" s="1" t="s">
        <v>4067</v>
      </c>
      <c r="I489" s="1" t="s">
        <v>7034</v>
      </c>
      <c r="J489" s="1" t="s">
        <v>30</v>
      </c>
      <c r="K489" s="1" t="s">
        <v>7035</v>
      </c>
      <c r="L489" s="1" t="s">
        <v>7035</v>
      </c>
      <c r="M489" s="1" t="s">
        <v>4070</v>
      </c>
      <c r="N489" s="1" t="s">
        <v>4070</v>
      </c>
      <c r="O489" s="1" t="s">
        <v>4071</v>
      </c>
      <c r="P489" s="1" t="s">
        <v>4072</v>
      </c>
      <c r="Q489" s="1" t="s">
        <v>4073</v>
      </c>
      <c r="R489" s="1" t="s">
        <v>7036</v>
      </c>
      <c r="S489" s="1" t="s">
        <v>4075</v>
      </c>
      <c r="T489" s="1" t="s">
        <v>4076</v>
      </c>
      <c r="U489" s="1" t="s">
        <v>4008</v>
      </c>
      <c r="V489" s="1" t="s">
        <v>6696</v>
      </c>
    </row>
    <row r="490" s="1" customFormat="1" spans="1:22">
      <c r="A490" s="3">
        <v>999226626509725</v>
      </c>
      <c r="B490" s="1" t="s">
        <v>4120</v>
      </c>
      <c r="C490" s="1" t="s">
        <v>7037</v>
      </c>
      <c r="D490" s="1" t="s">
        <v>7038</v>
      </c>
      <c r="E490" s="1" t="s">
        <v>7039</v>
      </c>
      <c r="F490" s="1" t="s">
        <v>4065</v>
      </c>
      <c r="G490" s="1" t="s">
        <v>4101</v>
      </c>
      <c r="H490" s="1" t="s">
        <v>4067</v>
      </c>
      <c r="I490" s="1" t="s">
        <v>7040</v>
      </c>
      <c r="J490" s="1" t="s">
        <v>30</v>
      </c>
      <c r="K490" s="1" t="s">
        <v>7041</v>
      </c>
      <c r="L490" s="1" t="s">
        <v>7041</v>
      </c>
      <c r="M490" s="1" t="s">
        <v>4070</v>
      </c>
      <c r="N490" s="1" t="s">
        <v>4070</v>
      </c>
      <c r="O490" s="1" t="s">
        <v>4071</v>
      </c>
      <c r="P490" s="1" t="s">
        <v>4072</v>
      </c>
      <c r="Q490" s="1" t="s">
        <v>4073</v>
      </c>
      <c r="R490" s="1" t="s">
        <v>7042</v>
      </c>
      <c r="S490" s="1" t="s">
        <v>4075</v>
      </c>
      <c r="T490" s="1" t="s">
        <v>4076</v>
      </c>
      <c r="U490" s="1" t="s">
        <v>4008</v>
      </c>
      <c r="V490" s="1" t="s">
        <v>4124</v>
      </c>
    </row>
    <row r="491" s="1" customFormat="1" spans="1:22">
      <c r="A491" s="3">
        <v>999226626612097</v>
      </c>
      <c r="B491" s="1" t="s">
        <v>4120</v>
      </c>
      <c r="C491" s="1" t="s">
        <v>7043</v>
      </c>
      <c r="D491" s="1" t="s">
        <v>7044</v>
      </c>
      <c r="E491" s="1" t="s">
        <v>7045</v>
      </c>
      <c r="F491" s="1" t="s">
        <v>4120</v>
      </c>
      <c r="G491" s="1" t="s">
        <v>4065</v>
      </c>
      <c r="H491" s="1" t="s">
        <v>4067</v>
      </c>
      <c r="I491" s="1" t="s">
        <v>7046</v>
      </c>
      <c r="J491" s="1" t="s">
        <v>30</v>
      </c>
      <c r="K491" s="1" t="s">
        <v>7047</v>
      </c>
      <c r="L491" s="1" t="s">
        <v>7047</v>
      </c>
      <c r="M491" s="1" t="s">
        <v>4070</v>
      </c>
      <c r="N491" s="1" t="s">
        <v>4070</v>
      </c>
      <c r="O491" s="1" t="s">
        <v>4071</v>
      </c>
      <c r="P491" s="1" t="s">
        <v>4072</v>
      </c>
      <c r="Q491" s="1" t="s">
        <v>4073</v>
      </c>
      <c r="R491" s="1" t="s">
        <v>7048</v>
      </c>
      <c r="S491" s="1" t="s">
        <v>4075</v>
      </c>
      <c r="T491" s="1" t="s">
        <v>4076</v>
      </c>
      <c r="U491" s="1" t="s">
        <v>4008</v>
      </c>
      <c r="V491" s="1" t="s">
        <v>4115</v>
      </c>
    </row>
    <row r="492" s="1" customFormat="1" spans="1:22">
      <c r="A492" s="3">
        <v>999226626682538</v>
      </c>
      <c r="B492" s="1" t="s">
        <v>4120</v>
      </c>
      <c r="C492" s="1" t="s">
        <v>7049</v>
      </c>
      <c r="D492" s="1" t="s">
        <v>5425</v>
      </c>
      <c r="E492" s="1" t="s">
        <v>7050</v>
      </c>
      <c r="F492" s="1" t="s">
        <v>4120</v>
      </c>
      <c r="G492" s="1" t="s">
        <v>4092</v>
      </c>
      <c r="H492" s="1" t="s">
        <v>4067</v>
      </c>
      <c r="I492" s="1" t="s">
        <v>7051</v>
      </c>
      <c r="J492" s="1" t="s">
        <v>30</v>
      </c>
      <c r="K492" s="1" t="s">
        <v>7052</v>
      </c>
      <c r="L492" s="1" t="s">
        <v>7052</v>
      </c>
      <c r="M492" s="1" t="s">
        <v>4070</v>
      </c>
      <c r="N492" s="1" t="s">
        <v>4070</v>
      </c>
      <c r="O492" s="1" t="s">
        <v>4071</v>
      </c>
      <c r="P492" s="1" t="s">
        <v>4072</v>
      </c>
      <c r="Q492" s="1" t="s">
        <v>4073</v>
      </c>
      <c r="R492" s="1" t="s">
        <v>7053</v>
      </c>
      <c r="S492" s="1" t="s">
        <v>4075</v>
      </c>
      <c r="T492" s="1" t="s">
        <v>4076</v>
      </c>
      <c r="U492" s="1" t="s">
        <v>4008</v>
      </c>
      <c r="V492" s="1" t="s">
        <v>4386</v>
      </c>
    </row>
    <row r="493" s="1" customFormat="1" spans="1:22">
      <c r="A493" s="3">
        <v>999226626729442</v>
      </c>
      <c r="B493" s="1" t="s">
        <v>4120</v>
      </c>
      <c r="C493" s="1" t="s">
        <v>7054</v>
      </c>
      <c r="D493" s="1" t="s">
        <v>7055</v>
      </c>
      <c r="E493" s="1" t="s">
        <v>7056</v>
      </c>
      <c r="F493" s="1" t="s">
        <v>4065</v>
      </c>
      <c r="G493" s="1" t="s">
        <v>4101</v>
      </c>
      <c r="H493" s="1" t="s">
        <v>4067</v>
      </c>
      <c r="I493" s="1" t="s">
        <v>7057</v>
      </c>
      <c r="J493" s="1" t="s">
        <v>30</v>
      </c>
      <c r="K493" s="1" t="s">
        <v>7058</v>
      </c>
      <c r="L493" s="1" t="s">
        <v>7058</v>
      </c>
      <c r="M493" s="1" t="s">
        <v>4070</v>
      </c>
      <c r="N493" s="1" t="s">
        <v>4070</v>
      </c>
      <c r="O493" s="1" t="s">
        <v>4071</v>
      </c>
      <c r="P493" s="1" t="s">
        <v>4072</v>
      </c>
      <c r="Q493" s="1" t="s">
        <v>4073</v>
      </c>
      <c r="R493" s="1" t="s">
        <v>7059</v>
      </c>
      <c r="S493" s="1" t="s">
        <v>4075</v>
      </c>
      <c r="T493" s="1" t="s">
        <v>4076</v>
      </c>
      <c r="U493" s="1" t="s">
        <v>4114</v>
      </c>
      <c r="V493" s="1" t="s">
        <v>4096</v>
      </c>
    </row>
    <row r="494" s="1" customFormat="1" spans="1:22">
      <c r="A494" s="3">
        <v>999226626948688</v>
      </c>
      <c r="B494" s="1" t="s">
        <v>4120</v>
      </c>
      <c r="C494" s="1" t="s">
        <v>7060</v>
      </c>
      <c r="D494" s="1" t="s">
        <v>5630</v>
      </c>
      <c r="E494" s="1" t="s">
        <v>7061</v>
      </c>
      <c r="F494" s="1" t="s">
        <v>4065</v>
      </c>
      <c r="G494" s="1" t="s">
        <v>4101</v>
      </c>
      <c r="H494" s="1" t="s">
        <v>4067</v>
      </c>
      <c r="I494" s="1" t="s">
        <v>7062</v>
      </c>
      <c r="J494" s="1" t="s">
        <v>30</v>
      </c>
      <c r="K494" s="1" t="s">
        <v>7063</v>
      </c>
      <c r="L494" s="1" t="s">
        <v>7063</v>
      </c>
      <c r="M494" s="1" t="s">
        <v>4070</v>
      </c>
      <c r="N494" s="1" t="s">
        <v>4070</v>
      </c>
      <c r="O494" s="1" t="s">
        <v>4071</v>
      </c>
      <c r="P494" s="1" t="s">
        <v>4072</v>
      </c>
      <c r="Q494" s="1" t="s">
        <v>4073</v>
      </c>
      <c r="R494" s="1" t="s">
        <v>7064</v>
      </c>
      <c r="S494" s="1" t="s">
        <v>4075</v>
      </c>
      <c r="T494" s="1" t="s">
        <v>4076</v>
      </c>
      <c r="U494" s="1" t="s">
        <v>4008</v>
      </c>
      <c r="V494" s="1" t="s">
        <v>4105</v>
      </c>
    </row>
    <row r="495" s="1" customFormat="1" spans="1:22">
      <c r="A495" s="3">
        <v>999226626954777</v>
      </c>
      <c r="B495" s="1" t="s">
        <v>4120</v>
      </c>
      <c r="C495" s="1" t="s">
        <v>7065</v>
      </c>
      <c r="D495" s="1" t="s">
        <v>5998</v>
      </c>
      <c r="E495" s="1" t="s">
        <v>7066</v>
      </c>
      <c r="F495" s="1" t="s">
        <v>4065</v>
      </c>
      <c r="G495" s="1" t="s">
        <v>4092</v>
      </c>
      <c r="H495" s="1" t="s">
        <v>4067</v>
      </c>
      <c r="I495" s="1" t="s">
        <v>7067</v>
      </c>
      <c r="J495" s="1" t="s">
        <v>30</v>
      </c>
      <c r="K495" s="1" t="s">
        <v>7068</v>
      </c>
      <c r="L495" s="1" t="s">
        <v>7068</v>
      </c>
      <c r="M495" s="1" t="s">
        <v>4070</v>
      </c>
      <c r="N495" s="1" t="s">
        <v>4070</v>
      </c>
      <c r="O495" s="1" t="s">
        <v>4071</v>
      </c>
      <c r="P495" s="1" t="s">
        <v>4072</v>
      </c>
      <c r="Q495" s="1" t="s">
        <v>4073</v>
      </c>
      <c r="R495" s="1" t="s">
        <v>7069</v>
      </c>
      <c r="S495" s="1" t="s">
        <v>4075</v>
      </c>
      <c r="T495" s="1" t="s">
        <v>4076</v>
      </c>
      <c r="U495" s="1" t="s">
        <v>4008</v>
      </c>
      <c r="V495" s="1" t="s">
        <v>4096</v>
      </c>
    </row>
    <row r="496" s="1" customFormat="1" spans="1:22">
      <c r="A496" s="3">
        <v>999226626959023</v>
      </c>
      <c r="B496" s="1" t="s">
        <v>4120</v>
      </c>
      <c r="C496" s="1" t="s">
        <v>7070</v>
      </c>
      <c r="D496" s="1" t="s">
        <v>7071</v>
      </c>
      <c r="E496" s="1" t="s">
        <v>7072</v>
      </c>
      <c r="F496" s="1" t="s">
        <v>4101</v>
      </c>
      <c r="G496" s="1" t="s">
        <v>4066</v>
      </c>
      <c r="H496" s="1" t="s">
        <v>4067</v>
      </c>
      <c r="I496" s="1" t="s">
        <v>7073</v>
      </c>
      <c r="J496" s="1" t="s">
        <v>30</v>
      </c>
      <c r="K496" s="1" t="s">
        <v>7074</v>
      </c>
      <c r="L496" s="1" t="s">
        <v>7074</v>
      </c>
      <c r="M496" s="1" t="s">
        <v>4070</v>
      </c>
      <c r="N496" s="1" t="s">
        <v>4070</v>
      </c>
      <c r="O496" s="1" t="s">
        <v>4071</v>
      </c>
      <c r="P496" s="1" t="s">
        <v>4072</v>
      </c>
      <c r="Q496" s="1" t="s">
        <v>4073</v>
      </c>
      <c r="R496" s="1" t="s">
        <v>7075</v>
      </c>
      <c r="S496" s="1" t="s">
        <v>4075</v>
      </c>
      <c r="T496" s="1" t="s">
        <v>4076</v>
      </c>
      <c r="U496" s="1" t="s">
        <v>4008</v>
      </c>
      <c r="V496" s="1" t="s">
        <v>4115</v>
      </c>
    </row>
    <row r="497" s="1" customFormat="1" spans="1:22">
      <c r="A497" s="3">
        <v>999226626983265</v>
      </c>
      <c r="B497" s="1" t="s">
        <v>4120</v>
      </c>
      <c r="C497" s="1" t="s">
        <v>7076</v>
      </c>
      <c r="D497" s="1" t="s">
        <v>7077</v>
      </c>
      <c r="E497" s="1" t="s">
        <v>7078</v>
      </c>
      <c r="F497" s="1" t="s">
        <v>4120</v>
      </c>
      <c r="G497" s="1" t="s">
        <v>4065</v>
      </c>
      <c r="H497" s="1" t="s">
        <v>4067</v>
      </c>
      <c r="I497" s="1" t="s">
        <v>7079</v>
      </c>
      <c r="J497" s="1" t="s">
        <v>30</v>
      </c>
      <c r="K497" s="1" t="s">
        <v>7080</v>
      </c>
      <c r="L497" s="1" t="s">
        <v>7080</v>
      </c>
      <c r="M497" s="1" t="s">
        <v>4070</v>
      </c>
      <c r="N497" s="1" t="s">
        <v>4070</v>
      </c>
      <c r="O497" s="1" t="s">
        <v>4071</v>
      </c>
      <c r="P497" s="1" t="s">
        <v>4072</v>
      </c>
      <c r="Q497" s="1" t="s">
        <v>4073</v>
      </c>
      <c r="R497" s="1" t="s">
        <v>7081</v>
      </c>
      <c r="S497" s="1" t="s">
        <v>4075</v>
      </c>
      <c r="T497" s="1" t="s">
        <v>4076</v>
      </c>
      <c r="U497" s="1" t="s">
        <v>4008</v>
      </c>
      <c r="V497" s="1" t="s">
        <v>4115</v>
      </c>
    </row>
    <row r="498" s="1" customFormat="1" spans="1:22">
      <c r="A498" s="3">
        <v>999226626986375</v>
      </c>
      <c r="B498" s="1" t="s">
        <v>4120</v>
      </c>
      <c r="C498" s="1" t="s">
        <v>7082</v>
      </c>
      <c r="D498" s="1" t="s">
        <v>6691</v>
      </c>
      <c r="E498" s="1" t="s">
        <v>7083</v>
      </c>
      <c r="F498" s="1" t="s">
        <v>4120</v>
      </c>
      <c r="G498" s="1" t="s">
        <v>4065</v>
      </c>
      <c r="H498" s="1" t="s">
        <v>4067</v>
      </c>
      <c r="I498" s="1" t="s">
        <v>7084</v>
      </c>
      <c r="J498" s="1" t="s">
        <v>30</v>
      </c>
      <c r="K498" s="1" t="s">
        <v>7085</v>
      </c>
      <c r="L498" s="1" t="s">
        <v>7085</v>
      </c>
      <c r="M498" s="1" t="s">
        <v>4070</v>
      </c>
      <c r="N498" s="1" t="s">
        <v>4070</v>
      </c>
      <c r="O498" s="1" t="s">
        <v>4071</v>
      </c>
      <c r="P498" s="1" t="s">
        <v>4072</v>
      </c>
      <c r="Q498" s="1" t="s">
        <v>4073</v>
      </c>
      <c r="R498" s="1" t="s">
        <v>7086</v>
      </c>
      <c r="S498" s="1" t="s">
        <v>4075</v>
      </c>
      <c r="T498" s="1" t="s">
        <v>4076</v>
      </c>
      <c r="U498" s="1" t="s">
        <v>4008</v>
      </c>
      <c r="V498" s="1" t="s">
        <v>6696</v>
      </c>
    </row>
    <row r="499" s="1" customFormat="1" spans="1:22">
      <c r="A499" s="3">
        <v>999226627039721</v>
      </c>
      <c r="B499" s="1" t="s">
        <v>4120</v>
      </c>
      <c r="C499" s="1" t="s">
        <v>7087</v>
      </c>
      <c r="D499" s="1" t="s">
        <v>7088</v>
      </c>
      <c r="E499" s="1" t="s">
        <v>7089</v>
      </c>
      <c r="F499" s="1" t="s">
        <v>4065</v>
      </c>
      <c r="G499" s="1" t="s">
        <v>4101</v>
      </c>
      <c r="H499" s="1" t="s">
        <v>4067</v>
      </c>
      <c r="I499" s="1" t="s">
        <v>7090</v>
      </c>
      <c r="J499" s="1" t="s">
        <v>30</v>
      </c>
      <c r="K499" s="1" t="s">
        <v>7091</v>
      </c>
      <c r="L499" s="1" t="s">
        <v>7091</v>
      </c>
      <c r="M499" s="1" t="s">
        <v>4070</v>
      </c>
      <c r="N499" s="1" t="s">
        <v>4070</v>
      </c>
      <c r="O499" s="1" t="s">
        <v>4071</v>
      </c>
      <c r="P499" s="1" t="s">
        <v>4072</v>
      </c>
      <c r="Q499" s="1" t="s">
        <v>4073</v>
      </c>
      <c r="R499" s="1" t="s">
        <v>7092</v>
      </c>
      <c r="S499" s="1" t="s">
        <v>4075</v>
      </c>
      <c r="T499" s="1" t="s">
        <v>4076</v>
      </c>
      <c r="U499" s="1" t="s">
        <v>4008</v>
      </c>
      <c r="V499" s="1" t="s">
        <v>4115</v>
      </c>
    </row>
    <row r="500" s="1" customFormat="1" spans="1:22">
      <c r="A500" s="3">
        <v>999226627052159</v>
      </c>
      <c r="B500" s="1" t="s">
        <v>4120</v>
      </c>
      <c r="C500" s="1" t="s">
        <v>7093</v>
      </c>
      <c r="D500" s="1" t="s">
        <v>6753</v>
      </c>
      <c r="E500" s="1" t="s">
        <v>7094</v>
      </c>
      <c r="F500" s="1" t="s">
        <v>4065</v>
      </c>
      <c r="G500" s="1" t="s">
        <v>4101</v>
      </c>
      <c r="H500" s="1" t="s">
        <v>4067</v>
      </c>
      <c r="I500" s="1" t="s">
        <v>7095</v>
      </c>
      <c r="J500" s="1" t="s">
        <v>30</v>
      </c>
      <c r="K500" s="1" t="s">
        <v>7096</v>
      </c>
      <c r="L500" s="1" t="s">
        <v>7096</v>
      </c>
      <c r="M500" s="1" t="s">
        <v>4070</v>
      </c>
      <c r="N500" s="1" t="s">
        <v>4070</v>
      </c>
      <c r="O500" s="1" t="s">
        <v>4071</v>
      </c>
      <c r="P500" s="1" t="s">
        <v>4072</v>
      </c>
      <c r="Q500" s="1" t="s">
        <v>4073</v>
      </c>
      <c r="R500" s="1" t="s">
        <v>7097</v>
      </c>
      <c r="S500" s="1" t="s">
        <v>4075</v>
      </c>
      <c r="T500" s="1" t="s">
        <v>4076</v>
      </c>
      <c r="U500" s="1" t="s">
        <v>4008</v>
      </c>
      <c r="V500" s="1" t="s">
        <v>4115</v>
      </c>
    </row>
    <row r="501" s="1" customFormat="1" spans="1:22">
      <c r="A501" s="3">
        <v>999226627078669</v>
      </c>
      <c r="B501" s="1" t="s">
        <v>4120</v>
      </c>
      <c r="C501" s="1" t="s">
        <v>7098</v>
      </c>
      <c r="D501" s="1" t="s">
        <v>7099</v>
      </c>
      <c r="E501" s="1" t="s">
        <v>7100</v>
      </c>
      <c r="F501" s="1" t="s">
        <v>4120</v>
      </c>
      <c r="G501" s="1" t="s">
        <v>4065</v>
      </c>
      <c r="H501" s="1" t="s">
        <v>4067</v>
      </c>
      <c r="I501" s="1" t="s">
        <v>7101</v>
      </c>
      <c r="J501" s="1" t="s">
        <v>30</v>
      </c>
      <c r="K501" s="1" t="s">
        <v>7102</v>
      </c>
      <c r="L501" s="1" t="s">
        <v>7102</v>
      </c>
      <c r="M501" s="1" t="s">
        <v>4070</v>
      </c>
      <c r="N501" s="1" t="s">
        <v>4070</v>
      </c>
      <c r="O501" s="1" t="s">
        <v>4071</v>
      </c>
      <c r="P501" s="1" t="s">
        <v>4072</v>
      </c>
      <c r="Q501" s="1" t="s">
        <v>4073</v>
      </c>
      <c r="R501" s="1" t="s">
        <v>7103</v>
      </c>
      <c r="S501" s="1" t="s">
        <v>4075</v>
      </c>
      <c r="T501" s="1" t="s">
        <v>4076</v>
      </c>
      <c r="U501" s="1" t="s">
        <v>4008</v>
      </c>
      <c r="V501" s="1" t="s">
        <v>4115</v>
      </c>
    </row>
    <row r="502" s="1" customFormat="1" spans="1:22">
      <c r="A502" s="3">
        <v>999226627101188</v>
      </c>
      <c r="B502" s="1" t="s">
        <v>4120</v>
      </c>
      <c r="C502" s="1" t="s">
        <v>7104</v>
      </c>
      <c r="D502" s="1" t="s">
        <v>5678</v>
      </c>
      <c r="E502" s="1" t="s">
        <v>7105</v>
      </c>
      <c r="F502" s="1" t="s">
        <v>4120</v>
      </c>
      <c r="G502" s="1" t="s">
        <v>4065</v>
      </c>
      <c r="H502" s="1" t="s">
        <v>4067</v>
      </c>
      <c r="I502" s="1" t="s">
        <v>7106</v>
      </c>
      <c r="J502" s="1" t="s">
        <v>30</v>
      </c>
      <c r="K502" s="1" t="s">
        <v>7107</v>
      </c>
      <c r="L502" s="1" t="s">
        <v>7107</v>
      </c>
      <c r="M502" s="1" t="s">
        <v>4070</v>
      </c>
      <c r="N502" s="1" t="s">
        <v>4070</v>
      </c>
      <c r="O502" s="1" t="s">
        <v>4071</v>
      </c>
      <c r="P502" s="1" t="s">
        <v>4072</v>
      </c>
      <c r="Q502" s="1" t="s">
        <v>4073</v>
      </c>
      <c r="R502" s="1" t="s">
        <v>7108</v>
      </c>
      <c r="S502" s="1" t="s">
        <v>4075</v>
      </c>
      <c r="T502" s="1" t="s">
        <v>4076</v>
      </c>
      <c r="U502" s="1" t="s">
        <v>4008</v>
      </c>
      <c r="V502" s="1" t="s">
        <v>4353</v>
      </c>
    </row>
    <row r="503" s="1" customFormat="1" spans="1:22">
      <c r="A503" s="3">
        <v>999226627112143</v>
      </c>
      <c r="B503" s="1" t="s">
        <v>4120</v>
      </c>
      <c r="C503" s="1" t="s">
        <v>7109</v>
      </c>
      <c r="D503" s="1" t="s">
        <v>7110</v>
      </c>
      <c r="E503" s="1" t="s">
        <v>7111</v>
      </c>
      <c r="F503" s="1" t="s">
        <v>4120</v>
      </c>
      <c r="G503" s="1" t="s">
        <v>4065</v>
      </c>
      <c r="H503" s="1" t="s">
        <v>4067</v>
      </c>
      <c r="I503" s="1" t="s">
        <v>7112</v>
      </c>
      <c r="J503" s="1" t="s">
        <v>30</v>
      </c>
      <c r="K503" s="1" t="s">
        <v>7113</v>
      </c>
      <c r="L503" s="1" t="s">
        <v>7113</v>
      </c>
      <c r="M503" s="1" t="s">
        <v>4070</v>
      </c>
      <c r="N503" s="1" t="s">
        <v>4070</v>
      </c>
      <c r="O503" s="1" t="s">
        <v>4071</v>
      </c>
      <c r="P503" s="1" t="s">
        <v>4072</v>
      </c>
      <c r="Q503" s="1" t="s">
        <v>4073</v>
      </c>
      <c r="R503" s="1" t="s">
        <v>7114</v>
      </c>
      <c r="S503" s="1" t="s">
        <v>4075</v>
      </c>
      <c r="T503" s="1" t="s">
        <v>4076</v>
      </c>
      <c r="U503" s="1" t="s">
        <v>4008</v>
      </c>
      <c r="V503" s="1" t="s">
        <v>4353</v>
      </c>
    </row>
    <row r="504" s="1" customFormat="1" spans="1:22">
      <c r="A504" s="3">
        <v>999226627513171</v>
      </c>
      <c r="B504" s="1" t="s">
        <v>4120</v>
      </c>
      <c r="C504" s="1" t="s">
        <v>7115</v>
      </c>
      <c r="D504" s="1" t="s">
        <v>7116</v>
      </c>
      <c r="E504" s="1" t="s">
        <v>7117</v>
      </c>
      <c r="F504" s="1" t="s">
        <v>4120</v>
      </c>
      <c r="G504" s="1" t="s">
        <v>4065</v>
      </c>
      <c r="H504" s="1" t="s">
        <v>4067</v>
      </c>
      <c r="I504" s="1" t="s">
        <v>7118</v>
      </c>
      <c r="J504" s="1" t="s">
        <v>30</v>
      </c>
      <c r="K504" s="1" t="s">
        <v>7119</v>
      </c>
      <c r="L504" s="1" t="s">
        <v>7119</v>
      </c>
      <c r="M504" s="1" t="s">
        <v>4070</v>
      </c>
      <c r="N504" s="1" t="s">
        <v>4070</v>
      </c>
      <c r="O504" s="1" t="s">
        <v>4071</v>
      </c>
      <c r="P504" s="1" t="s">
        <v>4072</v>
      </c>
      <c r="Q504" s="1" t="s">
        <v>4073</v>
      </c>
      <c r="R504" s="1" t="s">
        <v>7120</v>
      </c>
      <c r="S504" s="1" t="s">
        <v>4075</v>
      </c>
      <c r="T504" s="1" t="s">
        <v>4076</v>
      </c>
      <c r="U504" s="1" t="s">
        <v>4008</v>
      </c>
      <c r="V504" s="1" t="s">
        <v>5290</v>
      </c>
    </row>
    <row r="505" s="1" customFormat="1" spans="1:22">
      <c r="A505" s="3">
        <v>999226628081015</v>
      </c>
      <c r="B505" s="1" t="s">
        <v>4120</v>
      </c>
      <c r="C505" s="1" t="s">
        <v>7121</v>
      </c>
      <c r="D505" s="1" t="s">
        <v>7122</v>
      </c>
      <c r="E505" s="1" t="s">
        <v>7123</v>
      </c>
      <c r="F505" s="1" t="s">
        <v>4120</v>
      </c>
      <c r="G505" s="1" t="s">
        <v>4092</v>
      </c>
      <c r="H505" s="1" t="s">
        <v>4067</v>
      </c>
      <c r="I505" s="1" t="s">
        <v>7124</v>
      </c>
      <c r="J505" s="1" t="s">
        <v>30</v>
      </c>
      <c r="K505" s="1" t="s">
        <v>7125</v>
      </c>
      <c r="L505" s="1" t="s">
        <v>7125</v>
      </c>
      <c r="M505" s="1" t="s">
        <v>4070</v>
      </c>
      <c r="N505" s="1" t="s">
        <v>4070</v>
      </c>
      <c r="O505" s="1" t="s">
        <v>4071</v>
      </c>
      <c r="P505" s="1" t="s">
        <v>4072</v>
      </c>
      <c r="Q505" s="1" t="s">
        <v>4073</v>
      </c>
      <c r="R505" s="1" t="s">
        <v>7126</v>
      </c>
      <c r="S505" s="1" t="s">
        <v>4075</v>
      </c>
      <c r="T505" s="1" t="s">
        <v>4076</v>
      </c>
      <c r="U505" s="1" t="s">
        <v>4008</v>
      </c>
      <c r="V505" s="1" t="s">
        <v>4140</v>
      </c>
    </row>
    <row r="506" s="1" customFormat="1" spans="1:22">
      <c r="A506" s="3">
        <v>999226628457978</v>
      </c>
      <c r="B506" s="1" t="s">
        <v>4120</v>
      </c>
      <c r="C506" s="1" t="s">
        <v>7127</v>
      </c>
      <c r="D506" s="1" t="s">
        <v>7128</v>
      </c>
      <c r="E506" s="1" t="s">
        <v>7129</v>
      </c>
      <c r="F506" s="1" t="s">
        <v>4120</v>
      </c>
      <c r="G506" s="1" t="s">
        <v>4065</v>
      </c>
      <c r="H506" s="1" t="s">
        <v>4067</v>
      </c>
      <c r="I506" s="1" t="s">
        <v>7130</v>
      </c>
      <c r="J506" s="1" t="s">
        <v>30</v>
      </c>
      <c r="K506" s="1" t="s">
        <v>7131</v>
      </c>
      <c r="L506" s="1" t="s">
        <v>7131</v>
      </c>
      <c r="M506" s="1" t="s">
        <v>4070</v>
      </c>
      <c r="N506" s="1" t="s">
        <v>4070</v>
      </c>
      <c r="O506" s="1" t="s">
        <v>4071</v>
      </c>
      <c r="P506" s="1" t="s">
        <v>4072</v>
      </c>
      <c r="Q506" s="1" t="s">
        <v>4073</v>
      </c>
      <c r="R506" s="1" t="s">
        <v>7132</v>
      </c>
      <c r="S506" s="1" t="s">
        <v>4075</v>
      </c>
      <c r="T506" s="1" t="s">
        <v>4076</v>
      </c>
      <c r="U506" s="1" t="s">
        <v>4008</v>
      </c>
      <c r="V506" s="1" t="s">
        <v>4247</v>
      </c>
    </row>
    <row r="507" s="1" customFormat="1" spans="1:22">
      <c r="A507" s="3">
        <v>999226628540741</v>
      </c>
      <c r="B507" s="1" t="s">
        <v>4120</v>
      </c>
      <c r="C507" s="1" t="s">
        <v>7133</v>
      </c>
      <c r="D507" s="1" t="s">
        <v>7134</v>
      </c>
      <c r="E507" s="1" t="s">
        <v>7135</v>
      </c>
      <c r="F507" s="1" t="s">
        <v>4101</v>
      </c>
      <c r="G507" s="1" t="s">
        <v>4066</v>
      </c>
      <c r="H507" s="1" t="s">
        <v>4067</v>
      </c>
      <c r="I507" s="1" t="s">
        <v>7136</v>
      </c>
      <c r="J507" s="1" t="s">
        <v>30</v>
      </c>
      <c r="K507" s="1" t="s">
        <v>7137</v>
      </c>
      <c r="L507" s="1" t="s">
        <v>7137</v>
      </c>
      <c r="M507" s="1" t="s">
        <v>4070</v>
      </c>
      <c r="N507" s="1" t="s">
        <v>4070</v>
      </c>
      <c r="O507" s="1" t="s">
        <v>4071</v>
      </c>
      <c r="P507" s="1" t="s">
        <v>4072</v>
      </c>
      <c r="Q507" s="1" t="s">
        <v>4073</v>
      </c>
      <c r="R507" s="1" t="s">
        <v>7138</v>
      </c>
      <c r="S507" s="1" t="s">
        <v>4075</v>
      </c>
      <c r="T507" s="1" t="s">
        <v>4076</v>
      </c>
      <c r="U507" s="1" t="s">
        <v>4008</v>
      </c>
      <c r="V507" s="1" t="s">
        <v>4115</v>
      </c>
    </row>
    <row r="508" s="1" customFormat="1" spans="1:22">
      <c r="A508" s="3">
        <v>26629250024</v>
      </c>
      <c r="B508" s="1" t="s">
        <v>4120</v>
      </c>
      <c r="C508" s="1" t="s">
        <v>7139</v>
      </c>
      <c r="D508" s="1" t="s">
        <v>6908</v>
      </c>
      <c r="E508" s="1" t="s">
        <v>7140</v>
      </c>
      <c r="F508" s="1" t="s">
        <v>4101</v>
      </c>
      <c r="G508" s="1" t="s">
        <v>4066</v>
      </c>
      <c r="H508" s="1" t="s">
        <v>4067</v>
      </c>
      <c r="I508" s="1" t="s">
        <v>7141</v>
      </c>
      <c r="J508" s="1" t="s">
        <v>30</v>
      </c>
      <c r="K508" s="1" t="s">
        <v>7142</v>
      </c>
      <c r="L508" s="1" t="s">
        <v>7142</v>
      </c>
      <c r="M508" s="1" t="s">
        <v>4070</v>
      </c>
      <c r="N508" s="1" t="s">
        <v>4070</v>
      </c>
      <c r="O508" s="1" t="s">
        <v>4071</v>
      </c>
      <c r="P508" s="1" t="s">
        <v>4072</v>
      </c>
      <c r="Q508" s="1" t="s">
        <v>4073</v>
      </c>
      <c r="R508" s="1" t="s">
        <v>7143</v>
      </c>
      <c r="S508" s="1" t="s">
        <v>4075</v>
      </c>
      <c r="T508" s="1" t="s">
        <v>4076</v>
      </c>
      <c r="U508" s="1" t="s">
        <v>4114</v>
      </c>
      <c r="V508" s="1" t="s">
        <v>4096</v>
      </c>
    </row>
    <row r="509" s="1" customFormat="1" spans="1:22">
      <c r="A509" s="3">
        <v>999226629862282</v>
      </c>
      <c r="B509" s="1" t="s">
        <v>4120</v>
      </c>
      <c r="C509" s="1" t="s">
        <v>7144</v>
      </c>
      <c r="D509" s="1" t="s">
        <v>7145</v>
      </c>
      <c r="E509" s="1" t="s">
        <v>7146</v>
      </c>
      <c r="F509" s="1" t="s">
        <v>4120</v>
      </c>
      <c r="G509" s="1" t="s">
        <v>4065</v>
      </c>
      <c r="H509" s="1" t="s">
        <v>4067</v>
      </c>
      <c r="I509" s="1" t="s">
        <v>7147</v>
      </c>
      <c r="J509" s="1" t="s">
        <v>30</v>
      </c>
      <c r="K509" s="1" t="s">
        <v>7148</v>
      </c>
      <c r="L509" s="1" t="s">
        <v>7148</v>
      </c>
      <c r="M509" s="1" t="s">
        <v>4070</v>
      </c>
      <c r="N509" s="1" t="s">
        <v>4070</v>
      </c>
      <c r="O509" s="1" t="s">
        <v>4071</v>
      </c>
      <c r="P509" s="1" t="s">
        <v>4072</v>
      </c>
      <c r="Q509" s="1" t="s">
        <v>4073</v>
      </c>
      <c r="R509" s="1" t="s">
        <v>7149</v>
      </c>
      <c r="S509" s="1" t="s">
        <v>4075</v>
      </c>
      <c r="T509" s="1" t="s">
        <v>4076</v>
      </c>
      <c r="U509" s="1" t="s">
        <v>4008</v>
      </c>
      <c r="V509" s="1" t="s">
        <v>4353</v>
      </c>
    </row>
    <row r="510" s="1" customFormat="1" spans="1:22">
      <c r="A510" s="3">
        <v>999226630984832</v>
      </c>
      <c r="B510" s="1" t="s">
        <v>4120</v>
      </c>
      <c r="C510" s="1" t="s">
        <v>7150</v>
      </c>
      <c r="D510" s="1" t="s">
        <v>7151</v>
      </c>
      <c r="E510" s="1" t="s">
        <v>7152</v>
      </c>
      <c r="F510" s="1" t="s">
        <v>4120</v>
      </c>
      <c r="G510" s="1" t="s">
        <v>4065</v>
      </c>
      <c r="H510" s="1" t="s">
        <v>4067</v>
      </c>
      <c r="I510" s="1" t="s">
        <v>7153</v>
      </c>
      <c r="J510" s="1" t="s">
        <v>30</v>
      </c>
      <c r="K510" s="1" t="s">
        <v>7154</v>
      </c>
      <c r="L510" s="1" t="s">
        <v>7154</v>
      </c>
      <c r="M510" s="1" t="s">
        <v>4070</v>
      </c>
      <c r="N510" s="1" t="s">
        <v>4070</v>
      </c>
      <c r="O510" s="1" t="s">
        <v>4071</v>
      </c>
      <c r="P510" s="1" t="s">
        <v>4072</v>
      </c>
      <c r="Q510" s="1" t="s">
        <v>4073</v>
      </c>
      <c r="R510" s="1" t="s">
        <v>7155</v>
      </c>
      <c r="S510" s="1" t="s">
        <v>4075</v>
      </c>
      <c r="T510" s="1" t="s">
        <v>4076</v>
      </c>
      <c r="U510" s="1" t="s">
        <v>4008</v>
      </c>
      <c r="V510" s="1" t="s">
        <v>4353</v>
      </c>
    </row>
    <row r="511" s="1" customFormat="1" spans="1:22">
      <c r="A511" s="3">
        <v>999226631446134</v>
      </c>
      <c r="B511" s="1" t="s">
        <v>4120</v>
      </c>
      <c r="C511" s="1" t="s">
        <v>7156</v>
      </c>
      <c r="D511" s="1" t="s">
        <v>7157</v>
      </c>
      <c r="E511" s="1" t="s">
        <v>7158</v>
      </c>
      <c r="F511" s="1" t="s">
        <v>4120</v>
      </c>
      <c r="G511" s="1" t="s">
        <v>4065</v>
      </c>
      <c r="H511" s="1" t="s">
        <v>4067</v>
      </c>
      <c r="I511" s="1" t="s">
        <v>7159</v>
      </c>
      <c r="J511" s="1" t="s">
        <v>30</v>
      </c>
      <c r="K511" s="1" t="s">
        <v>7160</v>
      </c>
      <c r="L511" s="1" t="s">
        <v>7160</v>
      </c>
      <c r="M511" s="1" t="s">
        <v>4070</v>
      </c>
      <c r="N511" s="1" t="s">
        <v>4070</v>
      </c>
      <c r="O511" s="1" t="s">
        <v>4071</v>
      </c>
      <c r="P511" s="1" t="s">
        <v>4072</v>
      </c>
      <c r="Q511" s="1" t="s">
        <v>4073</v>
      </c>
      <c r="R511" s="1" t="s">
        <v>7161</v>
      </c>
      <c r="S511" s="1" t="s">
        <v>4075</v>
      </c>
      <c r="T511" s="1" t="s">
        <v>4076</v>
      </c>
      <c r="U511" s="1" t="s">
        <v>4008</v>
      </c>
      <c r="V511" s="1" t="s">
        <v>4096</v>
      </c>
    </row>
    <row r="512" s="1" customFormat="1" spans="1:22">
      <c r="A512" s="3">
        <v>999226631638125</v>
      </c>
      <c r="B512" s="1" t="s">
        <v>4120</v>
      </c>
      <c r="C512" s="1" t="s">
        <v>7162</v>
      </c>
      <c r="D512" s="1" t="s">
        <v>6691</v>
      </c>
      <c r="E512" s="1" t="s">
        <v>7163</v>
      </c>
      <c r="F512" s="1" t="s">
        <v>4120</v>
      </c>
      <c r="G512" s="1" t="s">
        <v>4065</v>
      </c>
      <c r="H512" s="1" t="s">
        <v>4067</v>
      </c>
      <c r="I512" s="1" t="s">
        <v>7084</v>
      </c>
      <c r="J512" s="1" t="s">
        <v>30</v>
      </c>
      <c r="K512" s="1" t="s">
        <v>7085</v>
      </c>
      <c r="L512" s="1" t="s">
        <v>7085</v>
      </c>
      <c r="M512" s="1" t="s">
        <v>4070</v>
      </c>
      <c r="N512" s="1" t="s">
        <v>4070</v>
      </c>
      <c r="O512" s="1" t="s">
        <v>4071</v>
      </c>
      <c r="P512" s="1" t="s">
        <v>4072</v>
      </c>
      <c r="Q512" s="1" t="s">
        <v>4073</v>
      </c>
      <c r="R512" s="1" t="s">
        <v>7164</v>
      </c>
      <c r="S512" s="1" t="s">
        <v>4075</v>
      </c>
      <c r="T512" s="1" t="s">
        <v>4076</v>
      </c>
      <c r="U512" s="1" t="s">
        <v>4008</v>
      </c>
      <c r="V512" s="1" t="s">
        <v>6696</v>
      </c>
    </row>
    <row r="513" s="1" customFormat="1" spans="1:22">
      <c r="A513" s="3">
        <v>999226631722091</v>
      </c>
      <c r="B513" s="1" t="s">
        <v>4120</v>
      </c>
      <c r="C513" s="1" t="s">
        <v>7165</v>
      </c>
      <c r="D513" s="1" t="s">
        <v>7166</v>
      </c>
      <c r="E513" s="1" t="s">
        <v>7167</v>
      </c>
      <c r="F513" s="1" t="s">
        <v>4092</v>
      </c>
      <c r="G513" s="1" t="s">
        <v>4066</v>
      </c>
      <c r="H513" s="1" t="s">
        <v>4067</v>
      </c>
      <c r="I513" s="1" t="s">
        <v>7168</v>
      </c>
      <c r="J513" s="1" t="s">
        <v>30</v>
      </c>
      <c r="K513" s="1" t="s">
        <v>7169</v>
      </c>
      <c r="L513" s="1" t="s">
        <v>7169</v>
      </c>
      <c r="M513" s="1" t="s">
        <v>4070</v>
      </c>
      <c r="N513" s="1" t="s">
        <v>4070</v>
      </c>
      <c r="O513" s="1" t="s">
        <v>4071</v>
      </c>
      <c r="P513" s="1" t="s">
        <v>4072</v>
      </c>
      <c r="Q513" s="1" t="s">
        <v>4073</v>
      </c>
      <c r="R513" s="1" t="s">
        <v>7170</v>
      </c>
      <c r="S513" s="1" t="s">
        <v>4075</v>
      </c>
      <c r="T513" s="1" t="s">
        <v>4076</v>
      </c>
      <c r="U513" s="1" t="s">
        <v>4008</v>
      </c>
      <c r="V513" s="1" t="s">
        <v>4303</v>
      </c>
    </row>
    <row r="514" s="1" customFormat="1" spans="1:22">
      <c r="A514" s="3">
        <v>999226631757550</v>
      </c>
      <c r="B514" s="1" t="s">
        <v>4120</v>
      </c>
      <c r="C514" s="1" t="s">
        <v>7171</v>
      </c>
      <c r="D514" s="1" t="s">
        <v>6691</v>
      </c>
      <c r="E514" s="1" t="s">
        <v>7172</v>
      </c>
      <c r="F514" s="1" t="s">
        <v>4120</v>
      </c>
      <c r="G514" s="1" t="s">
        <v>4065</v>
      </c>
      <c r="H514" s="1" t="s">
        <v>4067</v>
      </c>
      <c r="I514" s="1" t="s">
        <v>7084</v>
      </c>
      <c r="J514" s="1" t="s">
        <v>30</v>
      </c>
      <c r="K514" s="1" t="s">
        <v>7085</v>
      </c>
      <c r="L514" s="1" t="s">
        <v>7085</v>
      </c>
      <c r="M514" s="1" t="s">
        <v>4070</v>
      </c>
      <c r="N514" s="1" t="s">
        <v>4070</v>
      </c>
      <c r="O514" s="1" t="s">
        <v>4071</v>
      </c>
      <c r="P514" s="1" t="s">
        <v>4072</v>
      </c>
      <c r="Q514" s="1" t="s">
        <v>4073</v>
      </c>
      <c r="R514" s="1" t="s">
        <v>7173</v>
      </c>
      <c r="S514" s="1" t="s">
        <v>4075</v>
      </c>
      <c r="T514" s="1" t="s">
        <v>4076</v>
      </c>
      <c r="U514" s="1" t="s">
        <v>4008</v>
      </c>
      <c r="V514" s="1" t="s">
        <v>6696</v>
      </c>
    </row>
    <row r="515" s="1" customFormat="1" spans="1:22">
      <c r="A515" s="3">
        <v>999226631767735</v>
      </c>
      <c r="B515" s="1" t="s">
        <v>4120</v>
      </c>
      <c r="C515" s="1" t="s">
        <v>7174</v>
      </c>
      <c r="D515" s="1" t="s">
        <v>7175</v>
      </c>
      <c r="E515" s="1" t="s">
        <v>7176</v>
      </c>
      <c r="F515" s="1" t="s">
        <v>4065</v>
      </c>
      <c r="G515" s="1" t="s">
        <v>4101</v>
      </c>
      <c r="H515" s="1" t="s">
        <v>4067</v>
      </c>
      <c r="I515" s="1" t="s">
        <v>7177</v>
      </c>
      <c r="J515" s="1" t="s">
        <v>30</v>
      </c>
      <c r="K515" s="1" t="s">
        <v>7178</v>
      </c>
      <c r="L515" s="1" t="s">
        <v>7178</v>
      </c>
      <c r="M515" s="1" t="s">
        <v>4070</v>
      </c>
      <c r="N515" s="1" t="s">
        <v>4070</v>
      </c>
      <c r="O515" s="1" t="s">
        <v>4071</v>
      </c>
      <c r="P515" s="1" t="s">
        <v>4072</v>
      </c>
      <c r="Q515" s="1" t="s">
        <v>4073</v>
      </c>
      <c r="R515" s="1" t="s">
        <v>7179</v>
      </c>
      <c r="S515" s="1" t="s">
        <v>4075</v>
      </c>
      <c r="T515" s="1" t="s">
        <v>4076</v>
      </c>
      <c r="U515" s="1" t="s">
        <v>4008</v>
      </c>
      <c r="V515" s="1" t="s">
        <v>4115</v>
      </c>
    </row>
    <row r="516" s="1" customFormat="1" spans="1:22">
      <c r="A516" s="3">
        <v>999226632145303</v>
      </c>
      <c r="B516" s="1" t="s">
        <v>4120</v>
      </c>
      <c r="C516" s="1" t="s">
        <v>7180</v>
      </c>
      <c r="D516" s="1" t="s">
        <v>7181</v>
      </c>
      <c r="E516" s="1" t="s">
        <v>7182</v>
      </c>
      <c r="F516" s="1" t="s">
        <v>4101</v>
      </c>
      <c r="G516" s="1" t="s">
        <v>4066</v>
      </c>
      <c r="H516" s="1" t="s">
        <v>4067</v>
      </c>
      <c r="I516" s="1" t="s">
        <v>7183</v>
      </c>
      <c r="J516" s="1" t="s">
        <v>30</v>
      </c>
      <c r="K516" s="1" t="s">
        <v>7184</v>
      </c>
      <c r="L516" s="1" t="s">
        <v>7184</v>
      </c>
      <c r="M516" s="1" t="s">
        <v>4070</v>
      </c>
      <c r="N516" s="1" t="s">
        <v>4070</v>
      </c>
      <c r="O516" s="1" t="s">
        <v>4071</v>
      </c>
      <c r="P516" s="1" t="s">
        <v>4072</v>
      </c>
      <c r="Q516" s="1" t="s">
        <v>4073</v>
      </c>
      <c r="R516" s="1" t="s">
        <v>7185</v>
      </c>
      <c r="S516" s="1" t="s">
        <v>4075</v>
      </c>
      <c r="T516" s="1" t="s">
        <v>4076</v>
      </c>
      <c r="U516" s="1" t="s">
        <v>4008</v>
      </c>
      <c r="V516" s="1" t="s">
        <v>4115</v>
      </c>
    </row>
    <row r="517" s="1" customFormat="1" spans="1:22">
      <c r="A517" s="3">
        <v>999226632742849</v>
      </c>
      <c r="B517" s="1" t="s">
        <v>4120</v>
      </c>
      <c r="C517" s="1" t="s">
        <v>7186</v>
      </c>
      <c r="D517" s="1" t="s">
        <v>7187</v>
      </c>
      <c r="E517" s="1" t="s">
        <v>7188</v>
      </c>
      <c r="F517" s="1" t="s">
        <v>4065</v>
      </c>
      <c r="G517" s="1" t="s">
        <v>4092</v>
      </c>
      <c r="H517" s="1" t="s">
        <v>4067</v>
      </c>
      <c r="I517" s="1" t="s">
        <v>7189</v>
      </c>
      <c r="J517" s="1" t="s">
        <v>30</v>
      </c>
      <c r="K517" s="1" t="s">
        <v>7190</v>
      </c>
      <c r="L517" s="1" t="s">
        <v>7190</v>
      </c>
      <c r="M517" s="1" t="s">
        <v>4070</v>
      </c>
      <c r="N517" s="1" t="s">
        <v>4070</v>
      </c>
      <c r="O517" s="1" t="s">
        <v>4071</v>
      </c>
      <c r="P517" s="1" t="s">
        <v>4072</v>
      </c>
      <c r="Q517" s="1" t="s">
        <v>4073</v>
      </c>
      <c r="R517" s="1" t="s">
        <v>7191</v>
      </c>
      <c r="S517" s="1" t="s">
        <v>4075</v>
      </c>
      <c r="T517" s="1" t="s">
        <v>4076</v>
      </c>
      <c r="U517" s="1" t="s">
        <v>4008</v>
      </c>
      <c r="V517" s="1" t="s">
        <v>4353</v>
      </c>
    </row>
    <row r="518" s="1" customFormat="1" spans="1:22">
      <c r="A518" s="3">
        <v>999226632883941</v>
      </c>
      <c r="B518" s="1" t="s">
        <v>4120</v>
      </c>
      <c r="C518" s="1" t="s">
        <v>7192</v>
      </c>
      <c r="D518" s="1" t="s">
        <v>7193</v>
      </c>
      <c r="E518" s="1" t="s">
        <v>7194</v>
      </c>
      <c r="F518" s="1" t="s">
        <v>4120</v>
      </c>
      <c r="G518" s="1" t="s">
        <v>4065</v>
      </c>
      <c r="H518" s="1" t="s">
        <v>4067</v>
      </c>
      <c r="I518" s="1" t="s">
        <v>7195</v>
      </c>
      <c r="J518" s="1" t="s">
        <v>30</v>
      </c>
      <c r="K518" s="1" t="s">
        <v>7196</v>
      </c>
      <c r="L518" s="1" t="s">
        <v>7196</v>
      </c>
      <c r="M518" s="1" t="s">
        <v>4070</v>
      </c>
      <c r="N518" s="1" t="s">
        <v>4070</v>
      </c>
      <c r="O518" s="1" t="s">
        <v>4071</v>
      </c>
      <c r="P518" s="1" t="s">
        <v>4072</v>
      </c>
      <c r="Q518" s="1" t="s">
        <v>4073</v>
      </c>
      <c r="R518" s="1" t="s">
        <v>7197</v>
      </c>
      <c r="S518" s="1" t="s">
        <v>4075</v>
      </c>
      <c r="T518" s="1" t="s">
        <v>4076</v>
      </c>
      <c r="U518" s="1" t="s">
        <v>4008</v>
      </c>
      <c r="V518" s="1" t="s">
        <v>4115</v>
      </c>
    </row>
    <row r="519" s="1" customFormat="1" spans="1:22">
      <c r="A519" s="3">
        <v>999226633099769</v>
      </c>
      <c r="B519" s="1" t="s">
        <v>4120</v>
      </c>
      <c r="C519" s="1" t="s">
        <v>7198</v>
      </c>
      <c r="D519" s="1" t="s">
        <v>5969</v>
      </c>
      <c r="E519" s="1" t="s">
        <v>7199</v>
      </c>
      <c r="F519" s="1" t="s">
        <v>4120</v>
      </c>
      <c r="G519" s="1" t="s">
        <v>4065</v>
      </c>
      <c r="H519" s="1" t="s">
        <v>4067</v>
      </c>
      <c r="I519" s="1" t="s">
        <v>7200</v>
      </c>
      <c r="J519" s="1" t="s">
        <v>30</v>
      </c>
      <c r="K519" s="1" t="s">
        <v>7201</v>
      </c>
      <c r="L519" s="1" t="s">
        <v>7201</v>
      </c>
      <c r="M519" s="1" t="s">
        <v>4070</v>
      </c>
      <c r="N519" s="1" t="s">
        <v>4070</v>
      </c>
      <c r="O519" s="1" t="s">
        <v>4071</v>
      </c>
      <c r="P519" s="1" t="s">
        <v>4072</v>
      </c>
      <c r="Q519" s="1" t="s">
        <v>4073</v>
      </c>
      <c r="R519" s="1" t="s">
        <v>7202</v>
      </c>
      <c r="S519" s="1" t="s">
        <v>4075</v>
      </c>
      <c r="T519" s="1" t="s">
        <v>4076</v>
      </c>
      <c r="U519" s="1" t="s">
        <v>4008</v>
      </c>
      <c r="V519" s="1" t="s">
        <v>4115</v>
      </c>
    </row>
    <row r="520" s="1" customFormat="1" spans="1:22">
      <c r="A520" s="3">
        <v>999226633229248</v>
      </c>
      <c r="B520" s="1" t="s">
        <v>4120</v>
      </c>
      <c r="C520" s="1" t="s">
        <v>7203</v>
      </c>
      <c r="D520" s="1" t="s">
        <v>6759</v>
      </c>
      <c r="E520" s="1" t="s">
        <v>7204</v>
      </c>
      <c r="F520" s="1" t="s">
        <v>4065</v>
      </c>
      <c r="G520" s="1" t="s">
        <v>4092</v>
      </c>
      <c r="H520" s="1" t="s">
        <v>4067</v>
      </c>
      <c r="I520" s="1" t="s">
        <v>7205</v>
      </c>
      <c r="J520" s="1" t="s">
        <v>30</v>
      </c>
      <c r="K520" s="1" t="s">
        <v>7206</v>
      </c>
      <c r="L520" s="1" t="s">
        <v>7206</v>
      </c>
      <c r="M520" s="1" t="s">
        <v>4070</v>
      </c>
      <c r="N520" s="1" t="s">
        <v>4070</v>
      </c>
      <c r="O520" s="1" t="s">
        <v>4071</v>
      </c>
      <c r="P520" s="1" t="s">
        <v>4072</v>
      </c>
      <c r="Q520" s="1" t="s">
        <v>4073</v>
      </c>
      <c r="R520" s="1" t="s">
        <v>7207</v>
      </c>
      <c r="S520" s="1" t="s">
        <v>4075</v>
      </c>
      <c r="T520" s="1" t="s">
        <v>4076</v>
      </c>
      <c r="U520" s="1" t="s">
        <v>4008</v>
      </c>
      <c r="V520" s="1" t="s">
        <v>4124</v>
      </c>
    </row>
    <row r="521" s="1" customFormat="1" spans="1:22">
      <c r="A521" s="3">
        <v>999226633245530</v>
      </c>
      <c r="B521" s="1" t="s">
        <v>4120</v>
      </c>
      <c r="C521" s="1" t="s">
        <v>7208</v>
      </c>
      <c r="D521" s="1" t="s">
        <v>7209</v>
      </c>
      <c r="E521" s="1" t="s">
        <v>7210</v>
      </c>
      <c r="F521" s="1" t="s">
        <v>4120</v>
      </c>
      <c r="G521" s="1" t="s">
        <v>4092</v>
      </c>
      <c r="H521" s="1" t="s">
        <v>4067</v>
      </c>
      <c r="I521" s="1" t="s">
        <v>7211</v>
      </c>
      <c r="J521" s="1" t="s">
        <v>30</v>
      </c>
      <c r="K521" s="1" t="s">
        <v>7212</v>
      </c>
      <c r="L521" s="1" t="s">
        <v>7212</v>
      </c>
      <c r="M521" s="1" t="s">
        <v>4070</v>
      </c>
      <c r="N521" s="1" t="s">
        <v>4070</v>
      </c>
      <c r="O521" s="1" t="s">
        <v>4071</v>
      </c>
      <c r="P521" s="1" t="s">
        <v>4072</v>
      </c>
      <c r="Q521" s="1" t="s">
        <v>4073</v>
      </c>
      <c r="R521" s="1" t="s">
        <v>7213</v>
      </c>
      <c r="S521" s="1" t="s">
        <v>4075</v>
      </c>
      <c r="T521" s="1" t="s">
        <v>4076</v>
      </c>
      <c r="U521" s="1" t="s">
        <v>4008</v>
      </c>
      <c r="V521" s="1" t="s">
        <v>4386</v>
      </c>
    </row>
    <row r="522" s="1" customFormat="1" spans="1:22">
      <c r="A522" s="3">
        <v>999226633246859</v>
      </c>
      <c r="B522" s="1" t="s">
        <v>4120</v>
      </c>
      <c r="C522" s="1" t="s">
        <v>7214</v>
      </c>
      <c r="D522" s="1" t="s">
        <v>5203</v>
      </c>
      <c r="E522" s="1" t="s">
        <v>7215</v>
      </c>
      <c r="F522" s="1" t="s">
        <v>4101</v>
      </c>
      <c r="G522" s="1" t="s">
        <v>4066</v>
      </c>
      <c r="H522" s="1" t="s">
        <v>4067</v>
      </c>
      <c r="I522" s="1" t="s">
        <v>7216</v>
      </c>
      <c r="J522" s="1" t="s">
        <v>30</v>
      </c>
      <c r="K522" s="1" t="s">
        <v>7217</v>
      </c>
      <c r="L522" s="1" t="s">
        <v>7217</v>
      </c>
      <c r="M522" s="1" t="s">
        <v>4070</v>
      </c>
      <c r="N522" s="1" t="s">
        <v>4070</v>
      </c>
      <c r="O522" s="1" t="s">
        <v>4071</v>
      </c>
      <c r="P522" s="1" t="s">
        <v>4072</v>
      </c>
      <c r="Q522" s="1" t="s">
        <v>4073</v>
      </c>
      <c r="R522" s="1" t="s">
        <v>7218</v>
      </c>
      <c r="S522" s="1" t="s">
        <v>4075</v>
      </c>
      <c r="T522" s="1" t="s">
        <v>4076</v>
      </c>
      <c r="U522" s="1" t="s">
        <v>4008</v>
      </c>
      <c r="V522" s="1" t="s">
        <v>4115</v>
      </c>
    </row>
    <row r="523" s="1" customFormat="1" spans="1:22">
      <c r="A523" s="3">
        <v>999226633559868</v>
      </c>
      <c r="B523" s="1" t="s">
        <v>4120</v>
      </c>
      <c r="C523" s="1" t="s">
        <v>7219</v>
      </c>
      <c r="D523" s="1" t="s">
        <v>7220</v>
      </c>
      <c r="E523" s="1" t="s">
        <v>7221</v>
      </c>
      <c r="F523" s="1" t="s">
        <v>4120</v>
      </c>
      <c r="G523" s="1" t="s">
        <v>4101</v>
      </c>
      <c r="H523" s="1" t="s">
        <v>4067</v>
      </c>
      <c r="I523" s="1" t="s">
        <v>7222</v>
      </c>
      <c r="J523" s="1" t="s">
        <v>30</v>
      </c>
      <c r="K523" s="1" t="s">
        <v>7223</v>
      </c>
      <c r="L523" s="1" t="s">
        <v>7223</v>
      </c>
      <c r="M523" s="1" t="s">
        <v>4070</v>
      </c>
      <c r="N523" s="1" t="s">
        <v>4070</v>
      </c>
      <c r="O523" s="1" t="s">
        <v>4071</v>
      </c>
      <c r="P523" s="1" t="s">
        <v>4072</v>
      </c>
      <c r="Q523" s="1" t="s">
        <v>4073</v>
      </c>
      <c r="R523" s="1" t="s">
        <v>7224</v>
      </c>
      <c r="S523" s="1" t="s">
        <v>4075</v>
      </c>
      <c r="T523" s="1" t="s">
        <v>4076</v>
      </c>
      <c r="U523" s="1" t="s">
        <v>4008</v>
      </c>
      <c r="V523" s="1" t="s">
        <v>4353</v>
      </c>
    </row>
    <row r="524" s="1" customFormat="1" spans="1:22">
      <c r="A524" s="3">
        <v>999226633762374</v>
      </c>
      <c r="B524" s="1" t="s">
        <v>4120</v>
      </c>
      <c r="C524" s="1" t="s">
        <v>7225</v>
      </c>
      <c r="D524" s="1" t="s">
        <v>7226</v>
      </c>
      <c r="E524" s="1" t="s">
        <v>7227</v>
      </c>
      <c r="F524" s="1" t="s">
        <v>4120</v>
      </c>
      <c r="G524" s="1" t="s">
        <v>4101</v>
      </c>
      <c r="H524" s="1" t="s">
        <v>4067</v>
      </c>
      <c r="I524" s="1" t="s">
        <v>7228</v>
      </c>
      <c r="J524" s="1" t="s">
        <v>30</v>
      </c>
      <c r="K524" s="1" t="s">
        <v>7229</v>
      </c>
      <c r="L524" s="1" t="s">
        <v>7229</v>
      </c>
      <c r="M524" s="1" t="s">
        <v>4070</v>
      </c>
      <c r="N524" s="1" t="s">
        <v>4070</v>
      </c>
      <c r="O524" s="1" t="s">
        <v>4071</v>
      </c>
      <c r="P524" s="1" t="s">
        <v>4072</v>
      </c>
      <c r="Q524" s="1" t="s">
        <v>4073</v>
      </c>
      <c r="R524" s="1" t="s">
        <v>7230</v>
      </c>
      <c r="S524" s="1" t="s">
        <v>4075</v>
      </c>
      <c r="T524" s="1" t="s">
        <v>4076</v>
      </c>
      <c r="U524" s="1" t="s">
        <v>4008</v>
      </c>
      <c r="V524" s="1" t="s">
        <v>4115</v>
      </c>
    </row>
    <row r="525" s="1" customFormat="1" spans="1:22">
      <c r="A525" s="3">
        <v>999226634068887</v>
      </c>
      <c r="B525" s="1" t="s">
        <v>4120</v>
      </c>
      <c r="C525" s="1" t="s">
        <v>7231</v>
      </c>
      <c r="D525" s="1" t="s">
        <v>7232</v>
      </c>
      <c r="E525" s="1" t="s">
        <v>7233</v>
      </c>
      <c r="F525" s="1" t="s">
        <v>4120</v>
      </c>
      <c r="G525" s="1" t="s">
        <v>4065</v>
      </c>
      <c r="H525" s="1" t="s">
        <v>4067</v>
      </c>
      <c r="I525" s="1" t="s">
        <v>7234</v>
      </c>
      <c r="J525" s="1" t="s">
        <v>30</v>
      </c>
      <c r="K525" s="1" t="s">
        <v>7235</v>
      </c>
      <c r="L525" s="1" t="s">
        <v>7235</v>
      </c>
      <c r="M525" s="1" t="s">
        <v>4070</v>
      </c>
      <c r="N525" s="1" t="s">
        <v>4070</v>
      </c>
      <c r="O525" s="1" t="s">
        <v>4071</v>
      </c>
      <c r="P525" s="1" t="s">
        <v>4072</v>
      </c>
      <c r="Q525" s="1" t="s">
        <v>4073</v>
      </c>
      <c r="R525" s="1" t="s">
        <v>7236</v>
      </c>
      <c r="S525" s="1" t="s">
        <v>4075</v>
      </c>
      <c r="T525" s="1" t="s">
        <v>4076</v>
      </c>
      <c r="U525" s="1" t="s">
        <v>4008</v>
      </c>
      <c r="V525" s="1" t="s">
        <v>4132</v>
      </c>
    </row>
    <row r="526" s="1" customFormat="1" spans="1:22">
      <c r="A526" s="3">
        <v>999226634235824</v>
      </c>
      <c r="B526" s="1" t="s">
        <v>4120</v>
      </c>
      <c r="C526" s="1" t="s">
        <v>7237</v>
      </c>
      <c r="D526" s="1" t="s">
        <v>7238</v>
      </c>
      <c r="E526" s="1" t="s">
        <v>7239</v>
      </c>
      <c r="F526" s="1" t="s">
        <v>4120</v>
      </c>
      <c r="G526" s="1" t="s">
        <v>4065</v>
      </c>
      <c r="H526" s="1" t="s">
        <v>4067</v>
      </c>
      <c r="I526" s="1" t="s">
        <v>7240</v>
      </c>
      <c r="J526" s="1" t="s">
        <v>30</v>
      </c>
      <c r="K526" s="1" t="s">
        <v>7241</v>
      </c>
      <c r="L526" s="1" t="s">
        <v>7241</v>
      </c>
      <c r="M526" s="1" t="s">
        <v>4070</v>
      </c>
      <c r="N526" s="1" t="s">
        <v>4070</v>
      </c>
      <c r="O526" s="1" t="s">
        <v>4071</v>
      </c>
      <c r="P526" s="1" t="s">
        <v>4072</v>
      </c>
      <c r="Q526" s="1" t="s">
        <v>4073</v>
      </c>
      <c r="R526" s="1" t="s">
        <v>7242</v>
      </c>
      <c r="S526" s="1" t="s">
        <v>4075</v>
      </c>
      <c r="T526" s="1" t="s">
        <v>4076</v>
      </c>
      <c r="U526" s="1" t="s">
        <v>4008</v>
      </c>
      <c r="V526" s="1" t="s">
        <v>4124</v>
      </c>
    </row>
    <row r="527" s="1" customFormat="1" spans="1:22">
      <c r="A527" s="3">
        <v>999226634248452</v>
      </c>
      <c r="B527" s="1" t="s">
        <v>4120</v>
      </c>
      <c r="C527" s="1" t="s">
        <v>7243</v>
      </c>
      <c r="D527" s="1" t="s">
        <v>7244</v>
      </c>
      <c r="E527" s="1" t="s">
        <v>7245</v>
      </c>
      <c r="F527" s="1" t="s">
        <v>4065</v>
      </c>
      <c r="G527" s="1" t="s">
        <v>4101</v>
      </c>
      <c r="H527" s="1" t="s">
        <v>4067</v>
      </c>
      <c r="I527" s="1" t="s">
        <v>7246</v>
      </c>
      <c r="J527" s="1" t="s">
        <v>30</v>
      </c>
      <c r="K527" s="1" t="s">
        <v>7247</v>
      </c>
      <c r="L527" s="1" t="s">
        <v>7247</v>
      </c>
      <c r="M527" s="1" t="s">
        <v>4070</v>
      </c>
      <c r="N527" s="1" t="s">
        <v>4070</v>
      </c>
      <c r="O527" s="1" t="s">
        <v>4071</v>
      </c>
      <c r="P527" s="1" t="s">
        <v>4072</v>
      </c>
      <c r="Q527" s="1" t="s">
        <v>4073</v>
      </c>
      <c r="R527" s="1" t="s">
        <v>7248</v>
      </c>
      <c r="S527" s="1" t="s">
        <v>4075</v>
      </c>
      <c r="T527" s="1" t="s">
        <v>4076</v>
      </c>
      <c r="U527" s="1" t="s">
        <v>4008</v>
      </c>
      <c r="V527" s="1" t="s">
        <v>4170</v>
      </c>
    </row>
    <row r="528" s="1" customFormat="1" spans="1:22">
      <c r="A528" s="3">
        <v>999226634336163</v>
      </c>
      <c r="B528" s="1" t="s">
        <v>4120</v>
      </c>
      <c r="C528" s="1" t="s">
        <v>7249</v>
      </c>
      <c r="D528" s="1" t="s">
        <v>7250</v>
      </c>
      <c r="E528" s="1" t="s">
        <v>7251</v>
      </c>
      <c r="F528" s="1" t="s">
        <v>4120</v>
      </c>
      <c r="G528" s="1" t="s">
        <v>4065</v>
      </c>
      <c r="H528" s="1" t="s">
        <v>4067</v>
      </c>
      <c r="I528" s="1" t="s">
        <v>7252</v>
      </c>
      <c r="J528" s="1" t="s">
        <v>30</v>
      </c>
      <c r="K528" s="1" t="s">
        <v>7253</v>
      </c>
      <c r="L528" s="1" t="s">
        <v>7253</v>
      </c>
      <c r="M528" s="1" t="s">
        <v>4070</v>
      </c>
      <c r="N528" s="1" t="s">
        <v>4070</v>
      </c>
      <c r="O528" s="1" t="s">
        <v>4071</v>
      </c>
      <c r="P528" s="1" t="s">
        <v>4072</v>
      </c>
      <c r="Q528" s="1" t="s">
        <v>4073</v>
      </c>
      <c r="R528" s="1" t="s">
        <v>7254</v>
      </c>
      <c r="S528" s="1" t="s">
        <v>4075</v>
      </c>
      <c r="T528" s="1" t="s">
        <v>4076</v>
      </c>
      <c r="U528" s="1" t="s">
        <v>4008</v>
      </c>
      <c r="V528" s="1" t="s">
        <v>4115</v>
      </c>
    </row>
    <row r="529" s="1" customFormat="1" spans="1:22">
      <c r="A529" s="3">
        <v>999226634362330</v>
      </c>
      <c r="B529" s="1" t="s">
        <v>4120</v>
      </c>
      <c r="C529" s="1" t="s">
        <v>7255</v>
      </c>
      <c r="D529" s="1" t="s">
        <v>7256</v>
      </c>
      <c r="E529" s="1" t="s">
        <v>7257</v>
      </c>
      <c r="F529" s="1" t="s">
        <v>4092</v>
      </c>
      <c r="G529" s="1" t="s">
        <v>4101</v>
      </c>
      <c r="H529" s="1" t="s">
        <v>4067</v>
      </c>
      <c r="I529" s="1" t="s">
        <v>7258</v>
      </c>
      <c r="J529" s="1" t="s">
        <v>30</v>
      </c>
      <c r="K529" s="1" t="s">
        <v>7259</v>
      </c>
      <c r="L529" s="1" t="s">
        <v>7259</v>
      </c>
      <c r="M529" s="1" t="s">
        <v>4070</v>
      </c>
      <c r="N529" s="1" t="s">
        <v>4070</v>
      </c>
      <c r="O529" s="1" t="s">
        <v>4071</v>
      </c>
      <c r="P529" s="1" t="s">
        <v>4072</v>
      </c>
      <c r="Q529" s="1" t="s">
        <v>4073</v>
      </c>
      <c r="R529" s="1" t="s">
        <v>7260</v>
      </c>
      <c r="S529" s="1" t="s">
        <v>4075</v>
      </c>
      <c r="T529" s="1" t="s">
        <v>4076</v>
      </c>
      <c r="U529" s="1" t="s">
        <v>4008</v>
      </c>
      <c r="V529" s="1" t="s">
        <v>4140</v>
      </c>
    </row>
    <row r="530" s="1" customFormat="1" spans="1:22">
      <c r="A530" s="3">
        <v>999226634617012</v>
      </c>
      <c r="B530" s="1" t="s">
        <v>4120</v>
      </c>
      <c r="C530" s="1" t="s">
        <v>7261</v>
      </c>
      <c r="D530" s="1" t="s">
        <v>7262</v>
      </c>
      <c r="E530" s="1" t="s">
        <v>7263</v>
      </c>
      <c r="F530" s="1" t="s">
        <v>4065</v>
      </c>
      <c r="G530" s="1" t="s">
        <v>4066</v>
      </c>
      <c r="H530" s="1" t="s">
        <v>4067</v>
      </c>
      <c r="I530" s="1" t="s">
        <v>7264</v>
      </c>
      <c r="J530" s="1" t="s">
        <v>30</v>
      </c>
      <c r="K530" s="1" t="s">
        <v>7265</v>
      </c>
      <c r="L530" s="1" t="s">
        <v>7265</v>
      </c>
      <c r="M530" s="1" t="s">
        <v>4070</v>
      </c>
      <c r="N530" s="1" t="s">
        <v>4070</v>
      </c>
      <c r="O530" s="1" t="s">
        <v>4071</v>
      </c>
      <c r="P530" s="1" t="s">
        <v>4072</v>
      </c>
      <c r="Q530" s="1" t="s">
        <v>4073</v>
      </c>
      <c r="R530" s="1" t="s">
        <v>7266</v>
      </c>
      <c r="S530" s="1" t="s">
        <v>4075</v>
      </c>
      <c r="T530" s="1" t="s">
        <v>4076</v>
      </c>
      <c r="U530" s="1" t="s">
        <v>4008</v>
      </c>
      <c r="V530" s="1" t="s">
        <v>7267</v>
      </c>
    </row>
    <row r="531" s="1" customFormat="1" spans="1:22">
      <c r="A531" s="3">
        <v>999226634836384</v>
      </c>
      <c r="B531" s="1" t="s">
        <v>4120</v>
      </c>
      <c r="C531" s="1" t="s">
        <v>7268</v>
      </c>
      <c r="D531" s="1" t="s">
        <v>7269</v>
      </c>
      <c r="E531" s="1" t="s">
        <v>7270</v>
      </c>
      <c r="F531" s="1" t="s">
        <v>4065</v>
      </c>
      <c r="G531" s="1" t="s">
        <v>4092</v>
      </c>
      <c r="H531" s="1" t="s">
        <v>4067</v>
      </c>
      <c r="I531" s="1" t="s">
        <v>7271</v>
      </c>
      <c r="J531" s="1" t="s">
        <v>30</v>
      </c>
      <c r="K531" s="1" t="s">
        <v>7272</v>
      </c>
      <c r="L531" s="1" t="s">
        <v>7272</v>
      </c>
      <c r="M531" s="1" t="s">
        <v>4070</v>
      </c>
      <c r="N531" s="1" t="s">
        <v>4070</v>
      </c>
      <c r="O531" s="1" t="s">
        <v>4071</v>
      </c>
      <c r="P531" s="1" t="s">
        <v>4072</v>
      </c>
      <c r="Q531" s="1" t="s">
        <v>4073</v>
      </c>
      <c r="R531" s="1" t="s">
        <v>7273</v>
      </c>
      <c r="S531" s="1" t="s">
        <v>4075</v>
      </c>
      <c r="T531" s="1" t="s">
        <v>4076</v>
      </c>
      <c r="U531" s="1" t="s">
        <v>4008</v>
      </c>
      <c r="V531" s="1" t="s">
        <v>4124</v>
      </c>
    </row>
    <row r="532" s="1" customFormat="1" spans="1:22">
      <c r="A532" s="3">
        <v>999226635841328</v>
      </c>
      <c r="B532" s="1" t="s">
        <v>4120</v>
      </c>
      <c r="C532" s="1" t="s">
        <v>7274</v>
      </c>
      <c r="D532" s="1" t="s">
        <v>7275</v>
      </c>
      <c r="E532" s="1" t="s">
        <v>7276</v>
      </c>
      <c r="F532" s="1" t="s">
        <v>4120</v>
      </c>
      <c r="G532" s="1" t="s">
        <v>4065</v>
      </c>
      <c r="H532" s="1" t="s">
        <v>4067</v>
      </c>
      <c r="I532" s="1" t="s">
        <v>7277</v>
      </c>
      <c r="J532" s="1" t="s">
        <v>30</v>
      </c>
      <c r="K532" s="1" t="s">
        <v>7278</v>
      </c>
      <c r="L532" s="1" t="s">
        <v>7278</v>
      </c>
      <c r="M532" s="1" t="s">
        <v>4070</v>
      </c>
      <c r="N532" s="1" t="s">
        <v>4070</v>
      </c>
      <c r="O532" s="1" t="s">
        <v>4071</v>
      </c>
      <c r="P532" s="1" t="s">
        <v>4072</v>
      </c>
      <c r="Q532" s="1" t="s">
        <v>4073</v>
      </c>
      <c r="R532" s="1" t="s">
        <v>7279</v>
      </c>
      <c r="S532" s="1" t="s">
        <v>4075</v>
      </c>
      <c r="T532" s="1" t="s">
        <v>4076</v>
      </c>
      <c r="U532" s="1" t="s">
        <v>4008</v>
      </c>
      <c r="V532" s="1" t="s">
        <v>4115</v>
      </c>
    </row>
    <row r="533" s="1" customFormat="1" spans="1:22">
      <c r="A533" s="3">
        <v>999226635983809</v>
      </c>
      <c r="B533" s="1" t="s">
        <v>4120</v>
      </c>
      <c r="C533" s="1" t="s">
        <v>7280</v>
      </c>
      <c r="D533" s="1" t="s">
        <v>7281</v>
      </c>
      <c r="E533" s="1" t="s">
        <v>7282</v>
      </c>
      <c r="F533" s="1" t="s">
        <v>4120</v>
      </c>
      <c r="G533" s="1" t="s">
        <v>4092</v>
      </c>
      <c r="H533" s="1" t="s">
        <v>4067</v>
      </c>
      <c r="I533" s="1" t="s">
        <v>7283</v>
      </c>
      <c r="J533" s="1" t="s">
        <v>30</v>
      </c>
      <c r="K533" s="1" t="s">
        <v>7284</v>
      </c>
      <c r="L533" s="1" t="s">
        <v>7284</v>
      </c>
      <c r="M533" s="1" t="s">
        <v>4070</v>
      </c>
      <c r="N533" s="1" t="s">
        <v>4070</v>
      </c>
      <c r="O533" s="1" t="s">
        <v>4071</v>
      </c>
      <c r="P533" s="1" t="s">
        <v>4072</v>
      </c>
      <c r="Q533" s="1" t="s">
        <v>4073</v>
      </c>
      <c r="R533" s="1" t="s">
        <v>7285</v>
      </c>
      <c r="S533" s="1" t="s">
        <v>4075</v>
      </c>
      <c r="T533" s="1" t="s">
        <v>4076</v>
      </c>
      <c r="U533" s="1" t="s">
        <v>4008</v>
      </c>
      <c r="V533" s="1" t="s">
        <v>4096</v>
      </c>
    </row>
    <row r="534" s="1" customFormat="1" spans="1:22">
      <c r="A534" s="3">
        <v>999226636047110</v>
      </c>
      <c r="B534" s="1" t="s">
        <v>4120</v>
      </c>
      <c r="C534" s="1" t="s">
        <v>7286</v>
      </c>
      <c r="D534" s="1" t="s">
        <v>7287</v>
      </c>
      <c r="E534" s="1" t="s">
        <v>7288</v>
      </c>
      <c r="F534" s="1" t="s">
        <v>4065</v>
      </c>
      <c r="G534" s="1" t="s">
        <v>4101</v>
      </c>
      <c r="H534" s="1" t="s">
        <v>4067</v>
      </c>
      <c r="I534" s="1" t="s">
        <v>7289</v>
      </c>
      <c r="J534" s="1" t="s">
        <v>30</v>
      </c>
      <c r="K534" s="1" t="s">
        <v>7290</v>
      </c>
      <c r="L534" s="1" t="s">
        <v>7290</v>
      </c>
      <c r="M534" s="1" t="s">
        <v>4070</v>
      </c>
      <c r="N534" s="1" t="s">
        <v>4070</v>
      </c>
      <c r="O534" s="1" t="s">
        <v>4071</v>
      </c>
      <c r="P534" s="1" t="s">
        <v>4072</v>
      </c>
      <c r="Q534" s="1" t="s">
        <v>4073</v>
      </c>
      <c r="R534" s="1" t="s">
        <v>7291</v>
      </c>
      <c r="S534" s="1" t="s">
        <v>4075</v>
      </c>
      <c r="T534" s="1" t="s">
        <v>4076</v>
      </c>
      <c r="U534" s="1" t="s">
        <v>4008</v>
      </c>
      <c r="V534" s="1" t="s">
        <v>4124</v>
      </c>
    </row>
    <row r="535" s="1" customFormat="1" spans="1:22">
      <c r="A535" s="3">
        <v>999226636074804</v>
      </c>
      <c r="B535" s="1" t="s">
        <v>4120</v>
      </c>
      <c r="C535" s="1" t="s">
        <v>7292</v>
      </c>
      <c r="D535" s="1" t="s">
        <v>7293</v>
      </c>
      <c r="E535" s="1" t="s">
        <v>7294</v>
      </c>
      <c r="F535" s="1" t="s">
        <v>4092</v>
      </c>
      <c r="G535" s="1" t="s">
        <v>4101</v>
      </c>
      <c r="H535" s="1" t="s">
        <v>4067</v>
      </c>
      <c r="I535" s="1" t="s">
        <v>7295</v>
      </c>
      <c r="J535" s="1" t="s">
        <v>30</v>
      </c>
      <c r="K535" s="1" t="s">
        <v>7296</v>
      </c>
      <c r="L535" s="1" t="s">
        <v>7296</v>
      </c>
      <c r="M535" s="1" t="s">
        <v>4070</v>
      </c>
      <c r="N535" s="1" t="s">
        <v>4070</v>
      </c>
      <c r="O535" s="1" t="s">
        <v>4071</v>
      </c>
      <c r="P535" s="1" t="s">
        <v>4072</v>
      </c>
      <c r="Q535" s="1" t="s">
        <v>4073</v>
      </c>
      <c r="R535" s="1" t="s">
        <v>7297</v>
      </c>
      <c r="S535" s="1" t="s">
        <v>4075</v>
      </c>
      <c r="T535" s="1" t="s">
        <v>4076</v>
      </c>
      <c r="U535" s="1" t="s">
        <v>4008</v>
      </c>
      <c r="V535" s="1" t="s">
        <v>4115</v>
      </c>
    </row>
    <row r="536" s="1" customFormat="1" spans="1:22">
      <c r="A536" s="3">
        <v>999226636378100</v>
      </c>
      <c r="B536" s="1" t="s">
        <v>4120</v>
      </c>
      <c r="C536" s="1" t="s">
        <v>7298</v>
      </c>
      <c r="D536" s="1" t="s">
        <v>7299</v>
      </c>
      <c r="E536" s="1" t="s">
        <v>7300</v>
      </c>
      <c r="F536" s="1" t="s">
        <v>4101</v>
      </c>
      <c r="G536" s="1" t="s">
        <v>4066</v>
      </c>
      <c r="H536" s="1" t="s">
        <v>4067</v>
      </c>
      <c r="I536" s="1" t="s">
        <v>7301</v>
      </c>
      <c r="J536" s="1" t="s">
        <v>30</v>
      </c>
      <c r="K536" s="1" t="s">
        <v>7302</v>
      </c>
      <c r="L536" s="1" t="s">
        <v>7302</v>
      </c>
      <c r="M536" s="1" t="s">
        <v>4070</v>
      </c>
      <c r="N536" s="1" t="s">
        <v>4070</v>
      </c>
      <c r="O536" s="1" t="s">
        <v>4071</v>
      </c>
      <c r="P536" s="1" t="s">
        <v>4072</v>
      </c>
      <c r="Q536" s="1" t="s">
        <v>4073</v>
      </c>
      <c r="R536" s="1" t="s">
        <v>7303</v>
      </c>
      <c r="S536" s="1" t="s">
        <v>4075</v>
      </c>
      <c r="T536" s="1" t="s">
        <v>4076</v>
      </c>
      <c r="U536" s="1" t="s">
        <v>4008</v>
      </c>
      <c r="V536" s="1" t="s">
        <v>4534</v>
      </c>
    </row>
    <row r="537" s="1" customFormat="1" spans="1:22">
      <c r="A537" s="3">
        <v>999226636484773</v>
      </c>
      <c r="B537" s="1" t="s">
        <v>4120</v>
      </c>
      <c r="C537" s="1" t="s">
        <v>7304</v>
      </c>
      <c r="D537" s="1" t="s">
        <v>7305</v>
      </c>
      <c r="E537" s="1" t="s">
        <v>7306</v>
      </c>
      <c r="F537" s="1" t="s">
        <v>4101</v>
      </c>
      <c r="G537" s="1" t="s">
        <v>4066</v>
      </c>
      <c r="H537" s="1" t="s">
        <v>4067</v>
      </c>
      <c r="I537" s="1" t="s">
        <v>7307</v>
      </c>
      <c r="J537" s="1" t="s">
        <v>30</v>
      </c>
      <c r="K537" s="1" t="s">
        <v>7308</v>
      </c>
      <c r="L537" s="1" t="s">
        <v>7308</v>
      </c>
      <c r="M537" s="1" t="s">
        <v>4070</v>
      </c>
      <c r="N537" s="1" t="s">
        <v>4070</v>
      </c>
      <c r="O537" s="1" t="s">
        <v>4071</v>
      </c>
      <c r="P537" s="1" t="s">
        <v>4072</v>
      </c>
      <c r="Q537" s="1" t="s">
        <v>4073</v>
      </c>
      <c r="R537" s="1" t="s">
        <v>7309</v>
      </c>
      <c r="S537" s="1" t="s">
        <v>4075</v>
      </c>
      <c r="T537" s="1" t="s">
        <v>4076</v>
      </c>
      <c r="U537" s="1" t="s">
        <v>4008</v>
      </c>
      <c r="V537" s="1" t="s">
        <v>4115</v>
      </c>
    </row>
    <row r="538" s="1" customFormat="1" spans="1:22">
      <c r="A538" s="3">
        <v>999226636485192</v>
      </c>
      <c r="B538" s="1" t="s">
        <v>4120</v>
      </c>
      <c r="C538" s="1" t="s">
        <v>7310</v>
      </c>
      <c r="D538" s="1" t="s">
        <v>7311</v>
      </c>
      <c r="E538" s="1" t="s">
        <v>7312</v>
      </c>
      <c r="F538" s="1" t="s">
        <v>4092</v>
      </c>
      <c r="G538" s="1" t="s">
        <v>4101</v>
      </c>
      <c r="H538" s="1" t="s">
        <v>4067</v>
      </c>
      <c r="I538" s="1" t="s">
        <v>7313</v>
      </c>
      <c r="J538" s="1" t="s">
        <v>30</v>
      </c>
      <c r="K538" s="1" t="s">
        <v>7314</v>
      </c>
      <c r="L538" s="1" t="s">
        <v>7314</v>
      </c>
      <c r="M538" s="1" t="s">
        <v>4070</v>
      </c>
      <c r="N538" s="1" t="s">
        <v>4070</v>
      </c>
      <c r="O538" s="1" t="s">
        <v>4071</v>
      </c>
      <c r="P538" s="1" t="s">
        <v>4072</v>
      </c>
      <c r="Q538" s="1" t="s">
        <v>4073</v>
      </c>
      <c r="R538" s="1" t="s">
        <v>7315</v>
      </c>
      <c r="S538" s="1" t="s">
        <v>4075</v>
      </c>
      <c r="T538" s="1" t="s">
        <v>4076</v>
      </c>
      <c r="U538" s="1" t="s">
        <v>4008</v>
      </c>
      <c r="V538" s="1" t="s">
        <v>4124</v>
      </c>
    </row>
    <row r="539" s="1" customFormat="1" spans="1:22">
      <c r="A539" s="3">
        <v>999226636646357</v>
      </c>
      <c r="B539" s="1" t="s">
        <v>4120</v>
      </c>
      <c r="C539" s="1" t="s">
        <v>7316</v>
      </c>
      <c r="D539" s="1" t="s">
        <v>5493</v>
      </c>
      <c r="E539" s="1" t="s">
        <v>7317</v>
      </c>
      <c r="F539" s="1" t="s">
        <v>4101</v>
      </c>
      <c r="G539" s="1" t="s">
        <v>4066</v>
      </c>
      <c r="H539" s="1" t="s">
        <v>4067</v>
      </c>
      <c r="I539" s="1" t="s">
        <v>7318</v>
      </c>
      <c r="J539" s="1" t="s">
        <v>30</v>
      </c>
      <c r="K539" s="1" t="s">
        <v>7319</v>
      </c>
      <c r="L539" s="1" t="s">
        <v>7319</v>
      </c>
      <c r="M539" s="1" t="s">
        <v>4070</v>
      </c>
      <c r="N539" s="1" t="s">
        <v>4070</v>
      </c>
      <c r="O539" s="1" t="s">
        <v>4071</v>
      </c>
      <c r="P539" s="1" t="s">
        <v>4072</v>
      </c>
      <c r="Q539" s="1" t="s">
        <v>4073</v>
      </c>
      <c r="R539" s="1" t="s">
        <v>7320</v>
      </c>
      <c r="S539" s="1" t="s">
        <v>4075</v>
      </c>
      <c r="T539" s="1" t="s">
        <v>4076</v>
      </c>
      <c r="U539" s="1" t="s">
        <v>4008</v>
      </c>
      <c r="V539" s="1" t="s">
        <v>4132</v>
      </c>
    </row>
    <row r="540" s="1" customFormat="1" spans="1:22">
      <c r="A540" s="3">
        <v>999226637322265</v>
      </c>
      <c r="B540" s="1" t="s">
        <v>4120</v>
      </c>
      <c r="C540" s="1" t="s">
        <v>7321</v>
      </c>
      <c r="D540" s="1" t="s">
        <v>7322</v>
      </c>
      <c r="E540" s="1" t="s">
        <v>7323</v>
      </c>
      <c r="F540" s="1" t="s">
        <v>4120</v>
      </c>
      <c r="G540" s="1" t="s">
        <v>4065</v>
      </c>
      <c r="H540" s="1" t="s">
        <v>4067</v>
      </c>
      <c r="I540" s="1" t="s">
        <v>7324</v>
      </c>
      <c r="J540" s="1" t="s">
        <v>30</v>
      </c>
      <c r="K540" s="1" t="s">
        <v>7325</v>
      </c>
      <c r="L540" s="1" t="s">
        <v>7325</v>
      </c>
      <c r="M540" s="1" t="s">
        <v>4070</v>
      </c>
      <c r="N540" s="1" t="s">
        <v>4070</v>
      </c>
      <c r="O540" s="1" t="s">
        <v>4071</v>
      </c>
      <c r="P540" s="1" t="s">
        <v>4072</v>
      </c>
      <c r="Q540" s="1" t="s">
        <v>4073</v>
      </c>
      <c r="R540" s="1" t="s">
        <v>7326</v>
      </c>
      <c r="S540" s="1" t="s">
        <v>4075</v>
      </c>
      <c r="T540" s="1" t="s">
        <v>4076</v>
      </c>
      <c r="U540" s="1" t="s">
        <v>4008</v>
      </c>
      <c r="V540" s="1" t="s">
        <v>4247</v>
      </c>
    </row>
    <row r="541" s="1" customFormat="1" spans="1:22">
      <c r="A541" s="3">
        <v>999226637602068</v>
      </c>
      <c r="B541" s="1" t="s">
        <v>4120</v>
      </c>
      <c r="C541" s="1" t="s">
        <v>7327</v>
      </c>
      <c r="D541" s="1" t="s">
        <v>7328</v>
      </c>
      <c r="E541" s="1" t="s">
        <v>7329</v>
      </c>
      <c r="F541" s="1" t="s">
        <v>4065</v>
      </c>
      <c r="G541" s="1" t="s">
        <v>4066</v>
      </c>
      <c r="H541" s="1" t="s">
        <v>4067</v>
      </c>
      <c r="I541" s="1" t="s">
        <v>7330</v>
      </c>
      <c r="J541" s="1" t="s">
        <v>30</v>
      </c>
      <c r="K541" s="1" t="s">
        <v>7331</v>
      </c>
      <c r="L541" s="1" t="s">
        <v>7331</v>
      </c>
      <c r="M541" s="1" t="s">
        <v>4070</v>
      </c>
      <c r="N541" s="1" t="s">
        <v>4070</v>
      </c>
      <c r="O541" s="1" t="s">
        <v>4071</v>
      </c>
      <c r="P541" s="1" t="s">
        <v>4072</v>
      </c>
      <c r="Q541" s="1" t="s">
        <v>4073</v>
      </c>
      <c r="R541" s="1" t="s">
        <v>7332</v>
      </c>
      <c r="S541" s="1" t="s">
        <v>4075</v>
      </c>
      <c r="T541" s="1" t="s">
        <v>4076</v>
      </c>
      <c r="U541" s="1" t="s">
        <v>4114</v>
      </c>
      <c r="V541" s="1" t="s">
        <v>4115</v>
      </c>
    </row>
    <row r="542" s="1" customFormat="1" spans="1:22">
      <c r="A542" s="3">
        <v>999226637616682</v>
      </c>
      <c r="B542" s="1" t="s">
        <v>4120</v>
      </c>
      <c r="C542" s="1" t="s">
        <v>7333</v>
      </c>
      <c r="D542" s="1" t="s">
        <v>5678</v>
      </c>
      <c r="E542" s="1" t="s">
        <v>7334</v>
      </c>
      <c r="F542" s="1" t="s">
        <v>4120</v>
      </c>
      <c r="G542" s="1" t="s">
        <v>4065</v>
      </c>
      <c r="H542" s="1" t="s">
        <v>4067</v>
      </c>
      <c r="I542" s="1" t="s">
        <v>7106</v>
      </c>
      <c r="J542" s="1" t="s">
        <v>30</v>
      </c>
      <c r="K542" s="1" t="s">
        <v>7107</v>
      </c>
      <c r="L542" s="1" t="s">
        <v>7107</v>
      </c>
      <c r="M542" s="1" t="s">
        <v>4070</v>
      </c>
      <c r="N542" s="1" t="s">
        <v>4070</v>
      </c>
      <c r="O542" s="1" t="s">
        <v>4071</v>
      </c>
      <c r="P542" s="1" t="s">
        <v>4072</v>
      </c>
      <c r="Q542" s="1" t="s">
        <v>4073</v>
      </c>
      <c r="R542" s="1" t="s">
        <v>7335</v>
      </c>
      <c r="S542" s="1" t="s">
        <v>4075</v>
      </c>
      <c r="T542" s="1" t="s">
        <v>4076</v>
      </c>
      <c r="U542" s="1" t="s">
        <v>4008</v>
      </c>
      <c r="V542" s="1" t="s">
        <v>4353</v>
      </c>
    </row>
    <row r="543" s="1" customFormat="1" spans="1:22">
      <c r="A543" s="3">
        <v>999226637997425</v>
      </c>
      <c r="B543" s="1" t="s">
        <v>4120</v>
      </c>
      <c r="C543" s="1" t="s">
        <v>7336</v>
      </c>
      <c r="D543" s="1" t="s">
        <v>6753</v>
      </c>
      <c r="E543" s="1" t="s">
        <v>7337</v>
      </c>
      <c r="F543" s="1" t="s">
        <v>4120</v>
      </c>
      <c r="G543" s="1" t="s">
        <v>4065</v>
      </c>
      <c r="H543" s="1" t="s">
        <v>4067</v>
      </c>
      <c r="I543" s="1" t="s">
        <v>7338</v>
      </c>
      <c r="J543" s="1" t="s">
        <v>30</v>
      </c>
      <c r="K543" s="1" t="s">
        <v>7339</v>
      </c>
      <c r="L543" s="1" t="s">
        <v>7339</v>
      </c>
      <c r="M543" s="1" t="s">
        <v>4070</v>
      </c>
      <c r="N543" s="1" t="s">
        <v>4070</v>
      </c>
      <c r="O543" s="1" t="s">
        <v>4071</v>
      </c>
      <c r="P543" s="1" t="s">
        <v>4072</v>
      </c>
      <c r="Q543" s="1" t="s">
        <v>4073</v>
      </c>
      <c r="R543" s="1" t="s">
        <v>7340</v>
      </c>
      <c r="S543" s="1" t="s">
        <v>4075</v>
      </c>
      <c r="T543" s="1" t="s">
        <v>4076</v>
      </c>
      <c r="U543" s="1" t="s">
        <v>4008</v>
      </c>
      <c r="V543" s="1" t="s">
        <v>4115</v>
      </c>
    </row>
    <row r="544" s="1" customFormat="1" spans="1:22">
      <c r="A544" s="3">
        <v>999226638083178</v>
      </c>
      <c r="B544" s="1" t="s">
        <v>4120</v>
      </c>
      <c r="C544" s="1" t="s">
        <v>7341</v>
      </c>
      <c r="D544" s="1" t="s">
        <v>7022</v>
      </c>
      <c r="E544" s="1" t="s">
        <v>7342</v>
      </c>
      <c r="F544" s="1" t="s">
        <v>4065</v>
      </c>
      <c r="G544" s="1" t="s">
        <v>4092</v>
      </c>
      <c r="H544" s="1" t="s">
        <v>4067</v>
      </c>
      <c r="I544" s="1" t="s">
        <v>7343</v>
      </c>
      <c r="J544" s="1" t="s">
        <v>30</v>
      </c>
      <c r="K544" s="1" t="s">
        <v>7344</v>
      </c>
      <c r="L544" s="1" t="s">
        <v>7344</v>
      </c>
      <c r="M544" s="1" t="s">
        <v>4070</v>
      </c>
      <c r="N544" s="1" t="s">
        <v>4070</v>
      </c>
      <c r="O544" s="1" t="s">
        <v>4071</v>
      </c>
      <c r="P544" s="1" t="s">
        <v>4072</v>
      </c>
      <c r="Q544" s="1" t="s">
        <v>4073</v>
      </c>
      <c r="R544" s="1" t="s">
        <v>7345</v>
      </c>
      <c r="S544" s="1" t="s">
        <v>4075</v>
      </c>
      <c r="T544" s="1" t="s">
        <v>4076</v>
      </c>
      <c r="U544" s="1" t="s">
        <v>4008</v>
      </c>
      <c r="V544" s="1" t="s">
        <v>6089</v>
      </c>
    </row>
    <row r="545" s="1" customFormat="1" spans="1:22">
      <c r="A545" s="3">
        <v>999226638766883</v>
      </c>
      <c r="B545" s="1" t="s">
        <v>4120</v>
      </c>
      <c r="C545" s="1" t="s">
        <v>7346</v>
      </c>
      <c r="D545" s="1" t="s">
        <v>7347</v>
      </c>
      <c r="E545" s="1" t="s">
        <v>7348</v>
      </c>
      <c r="F545" s="1" t="s">
        <v>4120</v>
      </c>
      <c r="G545" s="1" t="s">
        <v>4065</v>
      </c>
      <c r="H545" s="1" t="s">
        <v>4067</v>
      </c>
      <c r="I545" s="1" t="s">
        <v>7349</v>
      </c>
      <c r="J545" s="1" t="s">
        <v>30</v>
      </c>
      <c r="K545" s="1" t="s">
        <v>7350</v>
      </c>
      <c r="L545" s="1" t="s">
        <v>7350</v>
      </c>
      <c r="M545" s="1" t="s">
        <v>4070</v>
      </c>
      <c r="N545" s="1" t="s">
        <v>4070</v>
      </c>
      <c r="O545" s="1" t="s">
        <v>4071</v>
      </c>
      <c r="P545" s="1" t="s">
        <v>4072</v>
      </c>
      <c r="Q545" s="1" t="s">
        <v>4073</v>
      </c>
      <c r="R545" s="1" t="s">
        <v>7351</v>
      </c>
      <c r="S545" s="1" t="s">
        <v>4075</v>
      </c>
      <c r="T545" s="1" t="s">
        <v>4076</v>
      </c>
      <c r="U545" s="1" t="s">
        <v>4008</v>
      </c>
      <c r="V545" s="1" t="s">
        <v>4310</v>
      </c>
    </row>
    <row r="546" s="1" customFormat="1" spans="1:22">
      <c r="A546" s="3">
        <v>999226638869055</v>
      </c>
      <c r="B546" s="1" t="s">
        <v>4120</v>
      </c>
      <c r="C546" s="1" t="s">
        <v>7352</v>
      </c>
      <c r="D546" s="1" t="s">
        <v>7353</v>
      </c>
      <c r="E546" s="1" t="s">
        <v>7354</v>
      </c>
      <c r="F546" s="1" t="s">
        <v>4120</v>
      </c>
      <c r="G546" s="1" t="s">
        <v>4065</v>
      </c>
      <c r="H546" s="1" t="s">
        <v>4067</v>
      </c>
      <c r="I546" s="1" t="s">
        <v>7355</v>
      </c>
      <c r="J546" s="1" t="s">
        <v>30</v>
      </c>
      <c r="K546" s="1" t="s">
        <v>7356</v>
      </c>
      <c r="L546" s="1" t="s">
        <v>7356</v>
      </c>
      <c r="M546" s="1" t="s">
        <v>4070</v>
      </c>
      <c r="N546" s="1" t="s">
        <v>4070</v>
      </c>
      <c r="O546" s="1" t="s">
        <v>4071</v>
      </c>
      <c r="P546" s="1" t="s">
        <v>4072</v>
      </c>
      <c r="Q546" s="1" t="s">
        <v>4073</v>
      </c>
      <c r="R546" s="1" t="s">
        <v>7357</v>
      </c>
      <c r="S546" s="1" t="s">
        <v>4075</v>
      </c>
      <c r="T546" s="1" t="s">
        <v>4076</v>
      </c>
      <c r="U546" s="1" t="s">
        <v>4008</v>
      </c>
      <c r="V546" s="1" t="s">
        <v>4247</v>
      </c>
    </row>
    <row r="547" s="1" customFormat="1" spans="1:22">
      <c r="A547" s="3">
        <v>999226639172381</v>
      </c>
      <c r="B547" s="1" t="s">
        <v>4120</v>
      </c>
      <c r="C547" s="1" t="s">
        <v>7358</v>
      </c>
      <c r="D547" s="1" t="s">
        <v>7359</v>
      </c>
      <c r="E547" s="1" t="s">
        <v>7360</v>
      </c>
      <c r="F547" s="1" t="s">
        <v>4092</v>
      </c>
      <c r="G547" s="1" t="s">
        <v>4066</v>
      </c>
      <c r="H547" s="1" t="s">
        <v>4067</v>
      </c>
      <c r="I547" s="1" t="s">
        <v>7361</v>
      </c>
      <c r="J547" s="1" t="s">
        <v>30</v>
      </c>
      <c r="K547" s="1" t="s">
        <v>7362</v>
      </c>
      <c r="L547" s="1" t="s">
        <v>7362</v>
      </c>
      <c r="M547" s="1" t="s">
        <v>4070</v>
      </c>
      <c r="N547" s="1" t="s">
        <v>4070</v>
      </c>
      <c r="O547" s="1" t="s">
        <v>4071</v>
      </c>
      <c r="P547" s="1" t="s">
        <v>4072</v>
      </c>
      <c r="Q547" s="1" t="s">
        <v>4073</v>
      </c>
      <c r="R547" s="1" t="s">
        <v>7363</v>
      </c>
      <c r="S547" s="1" t="s">
        <v>4075</v>
      </c>
      <c r="T547" s="1" t="s">
        <v>4076</v>
      </c>
      <c r="U547" s="1" t="s">
        <v>4008</v>
      </c>
      <c r="V547" s="1" t="s">
        <v>4386</v>
      </c>
    </row>
    <row r="548" s="1" customFormat="1" spans="1:22">
      <c r="A548" s="3">
        <v>999226639248096</v>
      </c>
      <c r="B548" s="1" t="s">
        <v>4120</v>
      </c>
      <c r="C548" s="1" t="s">
        <v>7364</v>
      </c>
      <c r="D548" s="1" t="s">
        <v>5311</v>
      </c>
      <c r="E548" s="1" t="s">
        <v>7365</v>
      </c>
      <c r="F548" s="1" t="s">
        <v>4120</v>
      </c>
      <c r="G548" s="1" t="s">
        <v>4065</v>
      </c>
      <c r="H548" s="1" t="s">
        <v>4067</v>
      </c>
      <c r="I548" s="1" t="s">
        <v>7366</v>
      </c>
      <c r="J548" s="1" t="s">
        <v>30</v>
      </c>
      <c r="K548" s="1" t="s">
        <v>7367</v>
      </c>
      <c r="L548" s="1" t="s">
        <v>7367</v>
      </c>
      <c r="M548" s="1" t="s">
        <v>4070</v>
      </c>
      <c r="N548" s="1" t="s">
        <v>4070</v>
      </c>
      <c r="O548" s="1" t="s">
        <v>4071</v>
      </c>
      <c r="P548" s="1" t="s">
        <v>4072</v>
      </c>
      <c r="Q548" s="1" t="s">
        <v>4073</v>
      </c>
      <c r="R548" s="1" t="s">
        <v>7368</v>
      </c>
      <c r="S548" s="1" t="s">
        <v>4075</v>
      </c>
      <c r="T548" s="1" t="s">
        <v>4076</v>
      </c>
      <c r="U548" s="1" t="s">
        <v>4008</v>
      </c>
      <c r="V548" s="1" t="s">
        <v>4651</v>
      </c>
    </row>
    <row r="549" s="1" customFormat="1" spans="1:22">
      <c r="A549" s="3">
        <v>999226639261637</v>
      </c>
      <c r="B549" s="1" t="s">
        <v>4120</v>
      </c>
      <c r="C549" s="1" t="s">
        <v>7369</v>
      </c>
      <c r="D549" s="1" t="s">
        <v>7370</v>
      </c>
      <c r="E549" s="1" t="s">
        <v>7371</v>
      </c>
      <c r="F549" s="1" t="s">
        <v>4065</v>
      </c>
      <c r="G549" s="1" t="s">
        <v>4092</v>
      </c>
      <c r="H549" s="1" t="s">
        <v>4067</v>
      </c>
      <c r="I549" s="1" t="s">
        <v>7372</v>
      </c>
      <c r="J549" s="1" t="s">
        <v>30</v>
      </c>
      <c r="K549" s="1" t="s">
        <v>7373</v>
      </c>
      <c r="L549" s="1" t="s">
        <v>7373</v>
      </c>
      <c r="M549" s="1" t="s">
        <v>4070</v>
      </c>
      <c r="N549" s="1" t="s">
        <v>4070</v>
      </c>
      <c r="O549" s="1" t="s">
        <v>4071</v>
      </c>
      <c r="P549" s="1" t="s">
        <v>4072</v>
      </c>
      <c r="Q549" s="1" t="s">
        <v>4073</v>
      </c>
      <c r="R549" s="1" t="s">
        <v>7374</v>
      </c>
      <c r="S549" s="1" t="s">
        <v>4075</v>
      </c>
      <c r="T549" s="1" t="s">
        <v>4076</v>
      </c>
      <c r="U549" s="1" t="s">
        <v>4008</v>
      </c>
      <c r="V549" s="1" t="s">
        <v>4096</v>
      </c>
    </row>
    <row r="550" s="1" customFormat="1" spans="1:22">
      <c r="A550" s="3">
        <v>999226640757567</v>
      </c>
      <c r="B550" s="1" t="s">
        <v>4065</v>
      </c>
      <c r="C550" s="1" t="s">
        <v>7375</v>
      </c>
      <c r="D550" s="1" t="s">
        <v>7376</v>
      </c>
      <c r="E550" s="1" t="s">
        <v>7377</v>
      </c>
      <c r="F550" s="1" t="s">
        <v>4092</v>
      </c>
      <c r="G550" s="1" t="s">
        <v>4101</v>
      </c>
      <c r="H550" s="1" t="s">
        <v>4067</v>
      </c>
      <c r="I550" s="1" t="s">
        <v>7378</v>
      </c>
      <c r="J550" s="1" t="s">
        <v>30</v>
      </c>
      <c r="K550" s="1" t="s">
        <v>7379</v>
      </c>
      <c r="L550" s="1" t="s">
        <v>7379</v>
      </c>
      <c r="M550" s="1" t="s">
        <v>4070</v>
      </c>
      <c r="N550" s="1" t="s">
        <v>4070</v>
      </c>
      <c r="O550" s="1" t="s">
        <v>4071</v>
      </c>
      <c r="P550" s="1" t="s">
        <v>4072</v>
      </c>
      <c r="Q550" s="1" t="s">
        <v>4073</v>
      </c>
      <c r="R550" s="1" t="s">
        <v>7380</v>
      </c>
      <c r="S550" s="1" t="s">
        <v>4075</v>
      </c>
      <c r="T550" s="1" t="s">
        <v>4076</v>
      </c>
      <c r="U550" s="1" t="s">
        <v>4008</v>
      </c>
      <c r="V550" s="1" t="s">
        <v>4247</v>
      </c>
    </row>
    <row r="551" s="1" customFormat="1" spans="1:22">
      <c r="A551" s="3">
        <v>999226641563690</v>
      </c>
      <c r="B551" s="1" t="s">
        <v>4065</v>
      </c>
      <c r="C551" s="1" t="s">
        <v>7381</v>
      </c>
      <c r="D551" s="1" t="s">
        <v>7382</v>
      </c>
      <c r="E551" s="1" t="s">
        <v>7383</v>
      </c>
      <c r="F551" s="1" t="s">
        <v>4101</v>
      </c>
      <c r="G551" s="1" t="s">
        <v>4066</v>
      </c>
      <c r="H551" s="1" t="s">
        <v>4067</v>
      </c>
      <c r="I551" s="1" t="s">
        <v>7384</v>
      </c>
      <c r="J551" s="1" t="s">
        <v>30</v>
      </c>
      <c r="K551" s="1" t="s">
        <v>7385</v>
      </c>
      <c r="L551" s="1" t="s">
        <v>7385</v>
      </c>
      <c r="M551" s="1" t="s">
        <v>4070</v>
      </c>
      <c r="N551" s="1" t="s">
        <v>4070</v>
      </c>
      <c r="O551" s="1" t="s">
        <v>4071</v>
      </c>
      <c r="P551" s="1" t="s">
        <v>4072</v>
      </c>
      <c r="Q551" s="1" t="s">
        <v>4073</v>
      </c>
      <c r="R551" s="1" t="s">
        <v>7386</v>
      </c>
      <c r="S551" s="1" t="s">
        <v>4075</v>
      </c>
      <c r="T551" s="1" t="s">
        <v>4076</v>
      </c>
      <c r="U551" s="1" t="s">
        <v>4008</v>
      </c>
      <c r="V551" s="1" t="s">
        <v>4115</v>
      </c>
    </row>
    <row r="552" s="1" customFormat="1" spans="1:22">
      <c r="A552" s="3">
        <v>999226641583048</v>
      </c>
      <c r="B552" s="1" t="s">
        <v>4065</v>
      </c>
      <c r="C552" s="1" t="s">
        <v>7387</v>
      </c>
      <c r="D552" s="1" t="s">
        <v>7388</v>
      </c>
      <c r="E552" s="1" t="s">
        <v>7389</v>
      </c>
      <c r="F552" s="1" t="s">
        <v>4092</v>
      </c>
      <c r="G552" s="1" t="s">
        <v>4066</v>
      </c>
      <c r="H552" s="1" t="s">
        <v>4067</v>
      </c>
      <c r="I552" s="1" t="s">
        <v>7390</v>
      </c>
      <c r="J552" s="1" t="s">
        <v>30</v>
      </c>
      <c r="K552" s="1" t="s">
        <v>7391</v>
      </c>
      <c r="L552" s="1" t="s">
        <v>7391</v>
      </c>
      <c r="M552" s="1" t="s">
        <v>4070</v>
      </c>
      <c r="N552" s="1" t="s">
        <v>4070</v>
      </c>
      <c r="O552" s="1" t="s">
        <v>4071</v>
      </c>
      <c r="P552" s="1" t="s">
        <v>4072</v>
      </c>
      <c r="Q552" s="1" t="s">
        <v>4073</v>
      </c>
      <c r="R552" s="1" t="s">
        <v>7392</v>
      </c>
      <c r="S552" s="1" t="s">
        <v>4075</v>
      </c>
      <c r="T552" s="1" t="s">
        <v>4076</v>
      </c>
      <c r="U552" s="1" t="s">
        <v>4008</v>
      </c>
      <c r="V552" s="1" t="s">
        <v>4534</v>
      </c>
    </row>
    <row r="553" s="1" customFormat="1" spans="1:22">
      <c r="A553" s="3">
        <v>999226641612534</v>
      </c>
      <c r="B553" s="1" t="s">
        <v>4065</v>
      </c>
      <c r="C553" s="1" t="s">
        <v>7393</v>
      </c>
      <c r="D553" s="1" t="s">
        <v>7394</v>
      </c>
      <c r="E553" s="1" t="s">
        <v>7395</v>
      </c>
      <c r="F553" s="1" t="s">
        <v>4101</v>
      </c>
      <c r="G553" s="1" t="s">
        <v>4066</v>
      </c>
      <c r="H553" s="1" t="s">
        <v>4067</v>
      </c>
      <c r="I553" s="1" t="s">
        <v>7396</v>
      </c>
      <c r="J553" s="1" t="s">
        <v>30</v>
      </c>
      <c r="K553" s="1" t="s">
        <v>7397</v>
      </c>
      <c r="L553" s="1" t="s">
        <v>7397</v>
      </c>
      <c r="M553" s="1" t="s">
        <v>4070</v>
      </c>
      <c r="N553" s="1" t="s">
        <v>4070</v>
      </c>
      <c r="O553" s="1" t="s">
        <v>4071</v>
      </c>
      <c r="P553" s="1" t="s">
        <v>4072</v>
      </c>
      <c r="Q553" s="1" t="s">
        <v>4073</v>
      </c>
      <c r="R553" s="1" t="s">
        <v>7398</v>
      </c>
      <c r="S553" s="1" t="s">
        <v>4075</v>
      </c>
      <c r="T553" s="1" t="s">
        <v>4076</v>
      </c>
      <c r="U553" s="1" t="s">
        <v>4008</v>
      </c>
      <c r="V553" s="1" t="s">
        <v>4247</v>
      </c>
    </row>
    <row r="554" s="1" customFormat="1" spans="1:22">
      <c r="A554" s="3">
        <v>999226641692657</v>
      </c>
      <c r="B554" s="1" t="s">
        <v>4065</v>
      </c>
      <c r="C554" s="1" t="s">
        <v>7399</v>
      </c>
      <c r="D554" s="1" t="s">
        <v>7400</v>
      </c>
      <c r="E554" s="1" t="s">
        <v>7401</v>
      </c>
      <c r="F554" s="1" t="s">
        <v>4065</v>
      </c>
      <c r="G554" s="1" t="s">
        <v>4092</v>
      </c>
      <c r="H554" s="1" t="s">
        <v>4067</v>
      </c>
      <c r="I554" s="1" t="s">
        <v>7402</v>
      </c>
      <c r="J554" s="1" t="s">
        <v>30</v>
      </c>
      <c r="K554" s="1" t="s">
        <v>7403</v>
      </c>
      <c r="L554" s="1" t="s">
        <v>7403</v>
      </c>
      <c r="M554" s="1" t="s">
        <v>4070</v>
      </c>
      <c r="N554" s="1" t="s">
        <v>4070</v>
      </c>
      <c r="O554" s="1" t="s">
        <v>4071</v>
      </c>
      <c r="P554" s="1" t="s">
        <v>4072</v>
      </c>
      <c r="Q554" s="1" t="s">
        <v>4073</v>
      </c>
      <c r="R554" s="1" t="s">
        <v>7404</v>
      </c>
      <c r="S554" s="1" t="s">
        <v>4075</v>
      </c>
      <c r="T554" s="1" t="s">
        <v>4076</v>
      </c>
      <c r="U554" s="1" t="s">
        <v>4008</v>
      </c>
      <c r="V554" s="1" t="s">
        <v>4239</v>
      </c>
    </row>
    <row r="555" s="1" customFormat="1" spans="1:22">
      <c r="A555" s="3">
        <v>999226641753962</v>
      </c>
      <c r="B555" s="1" t="s">
        <v>4065</v>
      </c>
      <c r="C555" s="1" t="s">
        <v>7405</v>
      </c>
      <c r="D555" s="1" t="s">
        <v>5425</v>
      </c>
      <c r="E555" s="1" t="s">
        <v>7406</v>
      </c>
      <c r="F555" s="1" t="s">
        <v>4065</v>
      </c>
      <c r="G555" s="1" t="s">
        <v>4092</v>
      </c>
      <c r="H555" s="1" t="s">
        <v>4067</v>
      </c>
      <c r="I555" s="1" t="s">
        <v>7407</v>
      </c>
      <c r="J555" s="1" t="s">
        <v>30</v>
      </c>
      <c r="K555" s="1" t="s">
        <v>7408</v>
      </c>
      <c r="L555" s="1" t="s">
        <v>7408</v>
      </c>
      <c r="M555" s="1" t="s">
        <v>4070</v>
      </c>
      <c r="N555" s="1" t="s">
        <v>4070</v>
      </c>
      <c r="O555" s="1" t="s">
        <v>4071</v>
      </c>
      <c r="P555" s="1" t="s">
        <v>4072</v>
      </c>
      <c r="Q555" s="1" t="s">
        <v>4073</v>
      </c>
      <c r="R555" s="1" t="s">
        <v>7409</v>
      </c>
      <c r="S555" s="1" t="s">
        <v>4075</v>
      </c>
      <c r="T555" s="1" t="s">
        <v>4076</v>
      </c>
      <c r="U555" s="1" t="s">
        <v>4008</v>
      </c>
      <c r="V555" s="1" t="s">
        <v>4386</v>
      </c>
    </row>
    <row r="556" s="1" customFormat="1" spans="1:22">
      <c r="A556" s="3">
        <v>999226641833986</v>
      </c>
      <c r="B556" s="1" t="s">
        <v>4065</v>
      </c>
      <c r="C556" s="1" t="s">
        <v>7410</v>
      </c>
      <c r="D556" s="1" t="s">
        <v>7411</v>
      </c>
      <c r="E556" s="1" t="s">
        <v>7412</v>
      </c>
      <c r="F556" s="1" t="s">
        <v>4092</v>
      </c>
      <c r="G556" s="1" t="s">
        <v>4066</v>
      </c>
      <c r="H556" s="1" t="s">
        <v>4067</v>
      </c>
      <c r="I556" s="1" t="s">
        <v>7413</v>
      </c>
      <c r="J556" s="1" t="s">
        <v>30</v>
      </c>
      <c r="K556" s="1" t="s">
        <v>7414</v>
      </c>
      <c r="L556" s="1" t="s">
        <v>7414</v>
      </c>
      <c r="M556" s="1" t="s">
        <v>4070</v>
      </c>
      <c r="N556" s="1" t="s">
        <v>4070</v>
      </c>
      <c r="O556" s="1" t="s">
        <v>4071</v>
      </c>
      <c r="P556" s="1" t="s">
        <v>4072</v>
      </c>
      <c r="Q556" s="1" t="s">
        <v>4073</v>
      </c>
      <c r="R556" s="1" t="s">
        <v>7415</v>
      </c>
      <c r="S556" s="1" t="s">
        <v>4075</v>
      </c>
      <c r="T556" s="1" t="s">
        <v>4076</v>
      </c>
      <c r="U556" s="1" t="s">
        <v>4008</v>
      </c>
      <c r="V556" s="1" t="s">
        <v>4534</v>
      </c>
    </row>
    <row r="557" s="1" customFormat="1" spans="1:22">
      <c r="A557" s="3">
        <v>999226641868957</v>
      </c>
      <c r="B557" s="1" t="s">
        <v>4065</v>
      </c>
      <c r="C557" s="1" t="s">
        <v>7416</v>
      </c>
      <c r="D557" s="1" t="s">
        <v>7417</v>
      </c>
      <c r="E557" s="1" t="s">
        <v>7418</v>
      </c>
      <c r="F557" s="1" t="s">
        <v>4092</v>
      </c>
      <c r="G557" s="1" t="s">
        <v>4101</v>
      </c>
      <c r="H557" s="1" t="s">
        <v>4067</v>
      </c>
      <c r="I557" s="1" t="s">
        <v>7419</v>
      </c>
      <c r="J557" s="1" t="s">
        <v>30</v>
      </c>
      <c r="K557" s="1" t="s">
        <v>7420</v>
      </c>
      <c r="L557" s="1" t="s">
        <v>7420</v>
      </c>
      <c r="M557" s="1" t="s">
        <v>4070</v>
      </c>
      <c r="N557" s="1" t="s">
        <v>4070</v>
      </c>
      <c r="O557" s="1" t="s">
        <v>4071</v>
      </c>
      <c r="P557" s="1" t="s">
        <v>4072</v>
      </c>
      <c r="Q557" s="1" t="s">
        <v>4073</v>
      </c>
      <c r="R557" s="1" t="s">
        <v>7421</v>
      </c>
      <c r="S557" s="1" t="s">
        <v>4075</v>
      </c>
      <c r="T557" s="1" t="s">
        <v>4076</v>
      </c>
      <c r="U557" s="1" t="s">
        <v>4008</v>
      </c>
      <c r="V557" s="1" t="s">
        <v>4247</v>
      </c>
    </row>
    <row r="558" s="1" customFormat="1" spans="1:22">
      <c r="A558" s="3">
        <v>999226641889464</v>
      </c>
      <c r="B558" s="1" t="s">
        <v>4065</v>
      </c>
      <c r="C558" s="1" t="s">
        <v>7422</v>
      </c>
      <c r="D558" s="1" t="s">
        <v>5969</v>
      </c>
      <c r="E558" s="1" t="s">
        <v>7199</v>
      </c>
      <c r="F558" s="1" t="s">
        <v>4065</v>
      </c>
      <c r="G558" s="1" t="s">
        <v>4092</v>
      </c>
      <c r="H558" s="1" t="s">
        <v>4067</v>
      </c>
      <c r="I558" s="1" t="s">
        <v>7423</v>
      </c>
      <c r="J558" s="1" t="s">
        <v>30</v>
      </c>
      <c r="K558" s="1" t="s">
        <v>7424</v>
      </c>
      <c r="L558" s="1" t="s">
        <v>7424</v>
      </c>
      <c r="M558" s="1" t="s">
        <v>4070</v>
      </c>
      <c r="N558" s="1" t="s">
        <v>4070</v>
      </c>
      <c r="O558" s="1" t="s">
        <v>4071</v>
      </c>
      <c r="P558" s="1" t="s">
        <v>4072</v>
      </c>
      <c r="Q558" s="1" t="s">
        <v>4073</v>
      </c>
      <c r="R558" s="1" t="s">
        <v>7425</v>
      </c>
      <c r="S558" s="1" t="s">
        <v>4075</v>
      </c>
      <c r="T558" s="1" t="s">
        <v>4076</v>
      </c>
      <c r="U558" s="1" t="s">
        <v>4008</v>
      </c>
      <c r="V558" s="1" t="s">
        <v>4115</v>
      </c>
    </row>
    <row r="559" s="1" customFormat="1" spans="1:22">
      <c r="A559" s="3">
        <v>999226641929749</v>
      </c>
      <c r="B559" s="1" t="s">
        <v>4065</v>
      </c>
      <c r="C559" s="1" t="s">
        <v>7426</v>
      </c>
      <c r="D559" s="1" t="s">
        <v>7427</v>
      </c>
      <c r="E559" s="1" t="s">
        <v>7428</v>
      </c>
      <c r="F559" s="1" t="s">
        <v>4065</v>
      </c>
      <c r="G559" s="1" t="s">
        <v>4092</v>
      </c>
      <c r="H559" s="1" t="s">
        <v>4067</v>
      </c>
      <c r="I559" s="1" t="s">
        <v>7429</v>
      </c>
      <c r="J559" s="1" t="s">
        <v>30</v>
      </c>
      <c r="K559" s="1" t="s">
        <v>7430</v>
      </c>
      <c r="L559" s="1" t="s">
        <v>7430</v>
      </c>
      <c r="M559" s="1" t="s">
        <v>4070</v>
      </c>
      <c r="N559" s="1" t="s">
        <v>4070</v>
      </c>
      <c r="O559" s="1" t="s">
        <v>4071</v>
      </c>
      <c r="P559" s="1" t="s">
        <v>4072</v>
      </c>
      <c r="Q559" s="1" t="s">
        <v>4073</v>
      </c>
      <c r="R559" s="1" t="s">
        <v>7431</v>
      </c>
      <c r="S559" s="1" t="s">
        <v>4075</v>
      </c>
      <c r="T559" s="1" t="s">
        <v>4076</v>
      </c>
      <c r="U559" s="1" t="s">
        <v>4008</v>
      </c>
      <c r="V559" s="1" t="s">
        <v>4310</v>
      </c>
    </row>
    <row r="560" s="1" customFormat="1" spans="1:22">
      <c r="A560" s="3">
        <v>999226642058202</v>
      </c>
      <c r="B560" s="1" t="s">
        <v>4065</v>
      </c>
      <c r="C560" s="1" t="s">
        <v>7432</v>
      </c>
      <c r="D560" s="1" t="s">
        <v>7433</v>
      </c>
      <c r="E560" s="1" t="s">
        <v>7434</v>
      </c>
      <c r="F560" s="1" t="s">
        <v>4092</v>
      </c>
      <c r="G560" s="1" t="s">
        <v>4101</v>
      </c>
      <c r="H560" s="1" t="s">
        <v>4067</v>
      </c>
      <c r="I560" s="1" t="s">
        <v>7435</v>
      </c>
      <c r="J560" s="1" t="s">
        <v>30</v>
      </c>
      <c r="K560" s="1" t="s">
        <v>7436</v>
      </c>
      <c r="L560" s="1" t="s">
        <v>7436</v>
      </c>
      <c r="M560" s="1" t="s">
        <v>4070</v>
      </c>
      <c r="N560" s="1" t="s">
        <v>4070</v>
      </c>
      <c r="O560" s="1" t="s">
        <v>4071</v>
      </c>
      <c r="P560" s="1" t="s">
        <v>4072</v>
      </c>
      <c r="Q560" s="1" t="s">
        <v>4073</v>
      </c>
      <c r="R560" s="1" t="s">
        <v>7437</v>
      </c>
      <c r="S560" s="1" t="s">
        <v>4075</v>
      </c>
      <c r="T560" s="1" t="s">
        <v>4076</v>
      </c>
      <c r="U560" s="1" t="s">
        <v>4008</v>
      </c>
      <c r="V560" s="1" t="s">
        <v>4353</v>
      </c>
    </row>
    <row r="561" s="1" customFormat="1" spans="1:22">
      <c r="A561" s="3">
        <v>999226642203707</v>
      </c>
      <c r="B561" s="1" t="s">
        <v>4065</v>
      </c>
      <c r="C561" s="1" t="s">
        <v>7438</v>
      </c>
      <c r="D561" s="1" t="s">
        <v>5425</v>
      </c>
      <c r="E561" s="1" t="s">
        <v>7439</v>
      </c>
      <c r="F561" s="1" t="s">
        <v>4092</v>
      </c>
      <c r="G561" s="1" t="s">
        <v>4101</v>
      </c>
      <c r="H561" s="1" t="s">
        <v>4067</v>
      </c>
      <c r="I561" s="1" t="s">
        <v>7440</v>
      </c>
      <c r="J561" s="1" t="s">
        <v>30</v>
      </c>
      <c r="K561" s="1" t="s">
        <v>7441</v>
      </c>
      <c r="L561" s="1" t="s">
        <v>7441</v>
      </c>
      <c r="M561" s="1" t="s">
        <v>4070</v>
      </c>
      <c r="N561" s="1" t="s">
        <v>4070</v>
      </c>
      <c r="O561" s="1" t="s">
        <v>4071</v>
      </c>
      <c r="P561" s="1" t="s">
        <v>4072</v>
      </c>
      <c r="Q561" s="1" t="s">
        <v>4073</v>
      </c>
      <c r="R561" s="1" t="s">
        <v>7442</v>
      </c>
      <c r="S561" s="1" t="s">
        <v>4075</v>
      </c>
      <c r="T561" s="1" t="s">
        <v>4076</v>
      </c>
      <c r="U561" s="1" t="s">
        <v>4114</v>
      </c>
      <c r="V561" s="1" t="s">
        <v>4386</v>
      </c>
    </row>
    <row r="562" s="1" customFormat="1" spans="1:22">
      <c r="A562" s="3">
        <v>999226642210254</v>
      </c>
      <c r="B562" s="1" t="s">
        <v>4065</v>
      </c>
      <c r="C562" s="1" t="s">
        <v>7443</v>
      </c>
      <c r="D562" s="1" t="s">
        <v>7022</v>
      </c>
      <c r="E562" s="1" t="s">
        <v>7444</v>
      </c>
      <c r="F562" s="1" t="s">
        <v>4101</v>
      </c>
      <c r="G562" s="1" t="s">
        <v>4066</v>
      </c>
      <c r="H562" s="1" t="s">
        <v>4067</v>
      </c>
      <c r="I562" s="1" t="s">
        <v>7445</v>
      </c>
      <c r="J562" s="1" t="s">
        <v>30</v>
      </c>
      <c r="K562" s="1" t="s">
        <v>7446</v>
      </c>
      <c r="L562" s="1" t="s">
        <v>7446</v>
      </c>
      <c r="M562" s="1" t="s">
        <v>4070</v>
      </c>
      <c r="N562" s="1" t="s">
        <v>4070</v>
      </c>
      <c r="O562" s="1" t="s">
        <v>4071</v>
      </c>
      <c r="P562" s="1" t="s">
        <v>4072</v>
      </c>
      <c r="Q562" s="1" t="s">
        <v>4073</v>
      </c>
      <c r="R562" s="1" t="s">
        <v>7447</v>
      </c>
      <c r="S562" s="1" t="s">
        <v>4075</v>
      </c>
      <c r="T562" s="1" t="s">
        <v>4076</v>
      </c>
      <c r="U562" s="1" t="s">
        <v>4008</v>
      </c>
      <c r="V562" s="1" t="s">
        <v>6089</v>
      </c>
    </row>
    <row r="563" s="1" customFormat="1" spans="1:22">
      <c r="A563" s="3">
        <v>999226642397860</v>
      </c>
      <c r="B563" s="1" t="s">
        <v>4065</v>
      </c>
      <c r="C563" s="1" t="s">
        <v>7448</v>
      </c>
      <c r="D563" s="1" t="s">
        <v>7449</v>
      </c>
      <c r="E563" s="1" t="s">
        <v>7450</v>
      </c>
      <c r="F563" s="1" t="s">
        <v>4065</v>
      </c>
      <c r="G563" s="1" t="s">
        <v>4092</v>
      </c>
      <c r="H563" s="1" t="s">
        <v>4067</v>
      </c>
      <c r="I563" s="1" t="s">
        <v>7451</v>
      </c>
      <c r="J563" s="1" t="s">
        <v>30</v>
      </c>
      <c r="K563" s="1" t="s">
        <v>7452</v>
      </c>
      <c r="L563" s="1" t="s">
        <v>7452</v>
      </c>
      <c r="M563" s="1" t="s">
        <v>4070</v>
      </c>
      <c r="N563" s="1" t="s">
        <v>4070</v>
      </c>
      <c r="O563" s="1" t="s">
        <v>4071</v>
      </c>
      <c r="P563" s="1" t="s">
        <v>4072</v>
      </c>
      <c r="Q563" s="1" t="s">
        <v>4073</v>
      </c>
      <c r="R563" s="1" t="s">
        <v>7453</v>
      </c>
      <c r="S563" s="1" t="s">
        <v>4075</v>
      </c>
      <c r="T563" s="1" t="s">
        <v>4076</v>
      </c>
      <c r="U563" s="1" t="s">
        <v>4008</v>
      </c>
      <c r="V563" s="1" t="s">
        <v>4140</v>
      </c>
    </row>
    <row r="564" s="1" customFormat="1" spans="1:22">
      <c r="A564" s="3">
        <v>999226642534879</v>
      </c>
      <c r="B564" s="1" t="s">
        <v>4065</v>
      </c>
      <c r="C564" s="1" t="s">
        <v>7454</v>
      </c>
      <c r="D564" s="1" t="s">
        <v>7455</v>
      </c>
      <c r="E564" s="1" t="s">
        <v>7456</v>
      </c>
      <c r="F564" s="1" t="s">
        <v>4065</v>
      </c>
      <c r="G564" s="1" t="s">
        <v>4101</v>
      </c>
      <c r="H564" s="1" t="s">
        <v>4067</v>
      </c>
      <c r="I564" s="1" t="s">
        <v>7457</v>
      </c>
      <c r="J564" s="1" t="s">
        <v>30</v>
      </c>
      <c r="K564" s="1" t="s">
        <v>7458</v>
      </c>
      <c r="L564" s="1" t="s">
        <v>7458</v>
      </c>
      <c r="M564" s="1" t="s">
        <v>4070</v>
      </c>
      <c r="N564" s="1" t="s">
        <v>4070</v>
      </c>
      <c r="O564" s="1" t="s">
        <v>4071</v>
      </c>
      <c r="P564" s="1" t="s">
        <v>4072</v>
      </c>
      <c r="Q564" s="1" t="s">
        <v>4073</v>
      </c>
      <c r="R564" s="1" t="s">
        <v>7459</v>
      </c>
      <c r="S564" s="1" t="s">
        <v>4075</v>
      </c>
      <c r="T564" s="1" t="s">
        <v>4076</v>
      </c>
      <c r="U564" s="1" t="s">
        <v>4008</v>
      </c>
      <c r="V564" s="1" t="s">
        <v>4115</v>
      </c>
    </row>
    <row r="565" s="1" customFormat="1" spans="1:22">
      <c r="A565" s="3">
        <v>999226642848651</v>
      </c>
      <c r="B565" s="1" t="s">
        <v>4065</v>
      </c>
      <c r="C565" s="1" t="s">
        <v>7460</v>
      </c>
      <c r="D565" s="1" t="s">
        <v>7461</v>
      </c>
      <c r="E565" s="1" t="s">
        <v>7462</v>
      </c>
      <c r="F565" s="1" t="s">
        <v>4092</v>
      </c>
      <c r="G565" s="1" t="s">
        <v>4101</v>
      </c>
      <c r="H565" s="1" t="s">
        <v>4067</v>
      </c>
      <c r="I565" s="1" t="s">
        <v>7463</v>
      </c>
      <c r="J565" s="1" t="s">
        <v>30</v>
      </c>
      <c r="K565" s="1" t="s">
        <v>7464</v>
      </c>
      <c r="L565" s="1" t="s">
        <v>7464</v>
      </c>
      <c r="M565" s="1" t="s">
        <v>4070</v>
      </c>
      <c r="N565" s="1" t="s">
        <v>4070</v>
      </c>
      <c r="O565" s="1" t="s">
        <v>4071</v>
      </c>
      <c r="P565" s="1" t="s">
        <v>4072</v>
      </c>
      <c r="Q565" s="1" t="s">
        <v>4073</v>
      </c>
      <c r="R565" s="1" t="s">
        <v>7465</v>
      </c>
      <c r="S565" s="1" t="s">
        <v>4075</v>
      </c>
      <c r="T565" s="1" t="s">
        <v>4076</v>
      </c>
      <c r="U565" s="1" t="s">
        <v>4008</v>
      </c>
      <c r="V565" s="1" t="s">
        <v>4140</v>
      </c>
    </row>
    <row r="566" s="1" customFormat="1" spans="1:22">
      <c r="A566" s="3">
        <v>999226643402668</v>
      </c>
      <c r="B566" s="1" t="s">
        <v>4065</v>
      </c>
      <c r="C566" s="1" t="s">
        <v>7466</v>
      </c>
      <c r="D566" s="1" t="s">
        <v>7388</v>
      </c>
      <c r="E566" s="1" t="s">
        <v>7467</v>
      </c>
      <c r="F566" s="1" t="s">
        <v>4065</v>
      </c>
      <c r="G566" s="1" t="s">
        <v>4101</v>
      </c>
      <c r="H566" s="1" t="s">
        <v>4067</v>
      </c>
      <c r="I566" s="1" t="s">
        <v>7468</v>
      </c>
      <c r="J566" s="1" t="s">
        <v>30</v>
      </c>
      <c r="K566" s="1" t="s">
        <v>7469</v>
      </c>
      <c r="L566" s="1" t="s">
        <v>7469</v>
      </c>
      <c r="M566" s="1" t="s">
        <v>4070</v>
      </c>
      <c r="N566" s="1" t="s">
        <v>4070</v>
      </c>
      <c r="O566" s="1" t="s">
        <v>4071</v>
      </c>
      <c r="P566" s="1" t="s">
        <v>4072</v>
      </c>
      <c r="Q566" s="1" t="s">
        <v>4073</v>
      </c>
      <c r="R566" s="1" t="s">
        <v>7470</v>
      </c>
      <c r="S566" s="1" t="s">
        <v>4075</v>
      </c>
      <c r="T566" s="1" t="s">
        <v>4076</v>
      </c>
      <c r="U566" s="1" t="s">
        <v>4008</v>
      </c>
      <c r="V566" s="1" t="s">
        <v>4534</v>
      </c>
    </row>
    <row r="567" s="1" customFormat="1" spans="1:22">
      <c r="A567" s="3">
        <v>999226644536536</v>
      </c>
      <c r="B567" s="1" t="s">
        <v>4065</v>
      </c>
      <c r="C567" s="1" t="s">
        <v>7471</v>
      </c>
      <c r="D567" s="1" t="s">
        <v>7472</v>
      </c>
      <c r="E567" s="1" t="s">
        <v>7473</v>
      </c>
      <c r="F567" s="1" t="s">
        <v>4101</v>
      </c>
      <c r="G567" s="1" t="s">
        <v>4066</v>
      </c>
      <c r="H567" s="1" t="s">
        <v>4067</v>
      </c>
      <c r="I567" s="1" t="s">
        <v>7474</v>
      </c>
      <c r="J567" s="1" t="s">
        <v>30</v>
      </c>
      <c r="K567" s="1" t="s">
        <v>7475</v>
      </c>
      <c r="L567" s="1" t="s">
        <v>7475</v>
      </c>
      <c r="M567" s="1" t="s">
        <v>4070</v>
      </c>
      <c r="N567" s="1" t="s">
        <v>4070</v>
      </c>
      <c r="O567" s="1" t="s">
        <v>4071</v>
      </c>
      <c r="P567" s="1" t="s">
        <v>4072</v>
      </c>
      <c r="Q567" s="1" t="s">
        <v>4073</v>
      </c>
      <c r="R567" s="1" t="s">
        <v>7476</v>
      </c>
      <c r="S567" s="1" t="s">
        <v>4075</v>
      </c>
      <c r="T567" s="1" t="s">
        <v>4076</v>
      </c>
      <c r="U567" s="1" t="s">
        <v>4008</v>
      </c>
      <c r="V567" s="1" t="s">
        <v>4247</v>
      </c>
    </row>
    <row r="568" s="1" customFormat="1" spans="1:22">
      <c r="A568" s="3">
        <v>999226644584303</v>
      </c>
      <c r="B568" s="1" t="s">
        <v>4065</v>
      </c>
      <c r="C568" s="1" t="s">
        <v>7477</v>
      </c>
      <c r="D568" s="1" t="s">
        <v>7478</v>
      </c>
      <c r="E568" s="1" t="s">
        <v>7479</v>
      </c>
      <c r="F568" s="1" t="s">
        <v>4101</v>
      </c>
      <c r="G568" s="1" t="s">
        <v>4066</v>
      </c>
      <c r="H568" s="1" t="s">
        <v>4067</v>
      </c>
      <c r="I568" s="1" t="s">
        <v>7480</v>
      </c>
      <c r="J568" s="1" t="s">
        <v>30</v>
      </c>
      <c r="K568" s="1" t="s">
        <v>7481</v>
      </c>
      <c r="L568" s="1" t="s">
        <v>7481</v>
      </c>
      <c r="M568" s="1" t="s">
        <v>4070</v>
      </c>
      <c r="N568" s="1" t="s">
        <v>4070</v>
      </c>
      <c r="O568" s="1" t="s">
        <v>4071</v>
      </c>
      <c r="P568" s="1" t="s">
        <v>4072</v>
      </c>
      <c r="Q568" s="1" t="s">
        <v>4073</v>
      </c>
      <c r="R568" s="1" t="s">
        <v>7482</v>
      </c>
      <c r="S568" s="1" t="s">
        <v>4075</v>
      </c>
      <c r="T568" s="1" t="s">
        <v>4076</v>
      </c>
      <c r="U568" s="1" t="s">
        <v>4008</v>
      </c>
      <c r="V568" s="1" t="s">
        <v>4124</v>
      </c>
    </row>
    <row r="569" s="1" customFormat="1" spans="1:22">
      <c r="A569" s="3">
        <v>999226644619233</v>
      </c>
      <c r="B569" s="1" t="s">
        <v>4065</v>
      </c>
      <c r="C569" s="1" t="s">
        <v>7483</v>
      </c>
      <c r="D569" s="1" t="s">
        <v>6691</v>
      </c>
      <c r="E569" s="1" t="s">
        <v>7484</v>
      </c>
      <c r="F569" s="1" t="s">
        <v>4065</v>
      </c>
      <c r="G569" s="1" t="s">
        <v>4092</v>
      </c>
      <c r="H569" s="1" t="s">
        <v>4067</v>
      </c>
      <c r="I569" s="1" t="s">
        <v>7485</v>
      </c>
      <c r="J569" s="1" t="s">
        <v>30</v>
      </c>
      <c r="K569" s="1" t="s">
        <v>7486</v>
      </c>
      <c r="L569" s="1" t="s">
        <v>7486</v>
      </c>
      <c r="M569" s="1" t="s">
        <v>4070</v>
      </c>
      <c r="N569" s="1" t="s">
        <v>4070</v>
      </c>
      <c r="O569" s="1" t="s">
        <v>4071</v>
      </c>
      <c r="P569" s="1" t="s">
        <v>4072</v>
      </c>
      <c r="Q569" s="1" t="s">
        <v>4073</v>
      </c>
      <c r="R569" s="1" t="s">
        <v>7487</v>
      </c>
      <c r="S569" s="1" t="s">
        <v>4075</v>
      </c>
      <c r="T569" s="1" t="s">
        <v>4076</v>
      </c>
      <c r="U569" s="1" t="s">
        <v>4008</v>
      </c>
      <c r="V569" s="1" t="s">
        <v>6696</v>
      </c>
    </row>
    <row r="570" s="1" customFormat="1" spans="1:22">
      <c r="A570" s="3">
        <v>999226644673345</v>
      </c>
      <c r="B570" s="1" t="s">
        <v>4065</v>
      </c>
      <c r="C570" s="1" t="s">
        <v>7488</v>
      </c>
      <c r="D570" s="1" t="s">
        <v>6941</v>
      </c>
      <c r="E570" s="1" t="s">
        <v>7489</v>
      </c>
      <c r="F570" s="1" t="s">
        <v>4101</v>
      </c>
      <c r="G570" s="1" t="s">
        <v>4066</v>
      </c>
      <c r="H570" s="1" t="s">
        <v>4067</v>
      </c>
      <c r="I570" s="1" t="s">
        <v>7490</v>
      </c>
      <c r="J570" s="1" t="s">
        <v>30</v>
      </c>
      <c r="K570" s="1" t="s">
        <v>7491</v>
      </c>
      <c r="L570" s="1" t="s">
        <v>7491</v>
      </c>
      <c r="M570" s="1" t="s">
        <v>4070</v>
      </c>
      <c r="N570" s="1" t="s">
        <v>4070</v>
      </c>
      <c r="O570" s="1" t="s">
        <v>4071</v>
      </c>
      <c r="P570" s="1" t="s">
        <v>4072</v>
      </c>
      <c r="Q570" s="1" t="s">
        <v>4073</v>
      </c>
      <c r="R570" s="1" t="s">
        <v>7492</v>
      </c>
      <c r="S570" s="1" t="s">
        <v>4075</v>
      </c>
      <c r="T570" s="1" t="s">
        <v>4076</v>
      </c>
      <c r="U570" s="1" t="s">
        <v>4008</v>
      </c>
      <c r="V570" s="1" t="s">
        <v>4140</v>
      </c>
    </row>
    <row r="571" s="1" customFormat="1" spans="1:22">
      <c r="A571" s="3">
        <v>26644888841</v>
      </c>
      <c r="B571" s="1" t="s">
        <v>4065</v>
      </c>
      <c r="C571" s="1" t="s">
        <v>7493</v>
      </c>
      <c r="D571" s="1" t="s">
        <v>7128</v>
      </c>
      <c r="E571" s="1" t="s">
        <v>7129</v>
      </c>
      <c r="F571" s="1" t="s">
        <v>4065</v>
      </c>
      <c r="G571" s="1" t="s">
        <v>4092</v>
      </c>
      <c r="H571" s="1" t="s">
        <v>4067</v>
      </c>
      <c r="I571" s="1" t="s">
        <v>7494</v>
      </c>
      <c r="J571" s="1" t="s">
        <v>30</v>
      </c>
      <c r="K571" s="1" t="s">
        <v>7495</v>
      </c>
      <c r="L571" s="1" t="s">
        <v>7495</v>
      </c>
      <c r="M571" s="1" t="s">
        <v>4070</v>
      </c>
      <c r="N571" s="1" t="s">
        <v>4070</v>
      </c>
      <c r="O571" s="1" t="s">
        <v>4071</v>
      </c>
      <c r="P571" s="1" t="s">
        <v>4072</v>
      </c>
      <c r="Q571" s="1" t="s">
        <v>4073</v>
      </c>
      <c r="R571" s="1" t="s">
        <v>7496</v>
      </c>
      <c r="S571" s="1" t="s">
        <v>4075</v>
      </c>
      <c r="T571" s="1" t="s">
        <v>4076</v>
      </c>
      <c r="U571" s="1" t="s">
        <v>4008</v>
      </c>
      <c r="V571" s="1" t="s">
        <v>4247</v>
      </c>
    </row>
    <row r="572" s="1" customFormat="1" spans="1:22">
      <c r="A572" s="3">
        <v>999226645011199</v>
      </c>
      <c r="B572" s="1" t="s">
        <v>4065</v>
      </c>
      <c r="C572" s="1" t="s">
        <v>7497</v>
      </c>
      <c r="D572" s="1" t="s">
        <v>7498</v>
      </c>
      <c r="E572" s="1" t="s">
        <v>7499</v>
      </c>
      <c r="F572" s="1" t="s">
        <v>4092</v>
      </c>
      <c r="G572" s="1" t="s">
        <v>4101</v>
      </c>
      <c r="H572" s="1" t="s">
        <v>4067</v>
      </c>
      <c r="I572" s="1" t="s">
        <v>7500</v>
      </c>
      <c r="J572" s="1" t="s">
        <v>30</v>
      </c>
      <c r="K572" s="1" t="s">
        <v>7501</v>
      </c>
      <c r="L572" s="1" t="s">
        <v>7501</v>
      </c>
      <c r="M572" s="1" t="s">
        <v>4070</v>
      </c>
      <c r="N572" s="1" t="s">
        <v>4070</v>
      </c>
      <c r="O572" s="1" t="s">
        <v>4071</v>
      </c>
      <c r="P572" s="1" t="s">
        <v>4072</v>
      </c>
      <c r="Q572" s="1" t="s">
        <v>4073</v>
      </c>
      <c r="R572" s="1" t="s">
        <v>7502</v>
      </c>
      <c r="S572" s="1" t="s">
        <v>4075</v>
      </c>
      <c r="T572" s="1" t="s">
        <v>4076</v>
      </c>
      <c r="U572" s="1" t="s">
        <v>4008</v>
      </c>
      <c r="V572" s="1" t="s">
        <v>4115</v>
      </c>
    </row>
    <row r="573" s="1" customFormat="1" spans="1:22">
      <c r="A573" s="3">
        <v>999226645063758</v>
      </c>
      <c r="B573" s="1" t="s">
        <v>4065</v>
      </c>
      <c r="C573" s="1" t="s">
        <v>7503</v>
      </c>
      <c r="D573" s="1" t="s">
        <v>7322</v>
      </c>
      <c r="E573" s="1" t="s">
        <v>7323</v>
      </c>
      <c r="F573" s="1" t="s">
        <v>4065</v>
      </c>
      <c r="G573" s="1" t="s">
        <v>4092</v>
      </c>
      <c r="H573" s="1" t="s">
        <v>4067</v>
      </c>
      <c r="I573" s="1" t="s">
        <v>7504</v>
      </c>
      <c r="J573" s="1" t="s">
        <v>30</v>
      </c>
      <c r="K573" s="1" t="s">
        <v>7505</v>
      </c>
      <c r="L573" s="1" t="s">
        <v>7505</v>
      </c>
      <c r="M573" s="1" t="s">
        <v>4070</v>
      </c>
      <c r="N573" s="1" t="s">
        <v>4070</v>
      </c>
      <c r="O573" s="1" t="s">
        <v>4071</v>
      </c>
      <c r="P573" s="1" t="s">
        <v>4072</v>
      </c>
      <c r="Q573" s="1" t="s">
        <v>4073</v>
      </c>
      <c r="R573" s="1" t="s">
        <v>7506</v>
      </c>
      <c r="S573" s="1" t="s">
        <v>4075</v>
      </c>
      <c r="T573" s="1" t="s">
        <v>4076</v>
      </c>
      <c r="U573" s="1" t="s">
        <v>4008</v>
      </c>
      <c r="V573" s="1" t="s">
        <v>4247</v>
      </c>
    </row>
    <row r="574" s="1" customFormat="1" spans="1:22">
      <c r="A574" s="3">
        <v>999226645170209</v>
      </c>
      <c r="B574" s="1" t="s">
        <v>4065</v>
      </c>
      <c r="C574" s="1" t="s">
        <v>7507</v>
      </c>
      <c r="D574" s="1" t="s">
        <v>7508</v>
      </c>
      <c r="E574" s="1" t="s">
        <v>7509</v>
      </c>
      <c r="F574" s="1" t="s">
        <v>4101</v>
      </c>
      <c r="G574" s="1" t="s">
        <v>4066</v>
      </c>
      <c r="H574" s="1" t="s">
        <v>4067</v>
      </c>
      <c r="I574" s="1" t="s">
        <v>7510</v>
      </c>
      <c r="J574" s="1" t="s">
        <v>30</v>
      </c>
      <c r="K574" s="1" t="s">
        <v>7511</v>
      </c>
      <c r="L574" s="1" t="s">
        <v>7511</v>
      </c>
      <c r="M574" s="1" t="s">
        <v>4070</v>
      </c>
      <c r="N574" s="1" t="s">
        <v>4070</v>
      </c>
      <c r="O574" s="1" t="s">
        <v>4071</v>
      </c>
      <c r="P574" s="1" t="s">
        <v>4072</v>
      </c>
      <c r="Q574" s="1" t="s">
        <v>4073</v>
      </c>
      <c r="R574" s="1" t="s">
        <v>7512</v>
      </c>
      <c r="S574" s="1" t="s">
        <v>4075</v>
      </c>
      <c r="T574" s="1" t="s">
        <v>4076</v>
      </c>
      <c r="U574" s="1" t="s">
        <v>4114</v>
      </c>
      <c r="V574" s="1" t="s">
        <v>4096</v>
      </c>
    </row>
    <row r="575" s="1" customFormat="1" spans="1:22">
      <c r="A575" s="3">
        <v>999226645882187</v>
      </c>
      <c r="B575" s="1" t="s">
        <v>4065</v>
      </c>
      <c r="C575" s="1" t="s">
        <v>7513</v>
      </c>
      <c r="D575" s="1" t="s">
        <v>7514</v>
      </c>
      <c r="E575" s="1" t="s">
        <v>7515</v>
      </c>
      <c r="F575" s="1" t="s">
        <v>4065</v>
      </c>
      <c r="G575" s="1" t="s">
        <v>4092</v>
      </c>
      <c r="H575" s="1" t="s">
        <v>4067</v>
      </c>
      <c r="I575" s="1" t="s">
        <v>7516</v>
      </c>
      <c r="J575" s="1" t="s">
        <v>30</v>
      </c>
      <c r="K575" s="1" t="s">
        <v>7517</v>
      </c>
      <c r="L575" s="1" t="s">
        <v>7517</v>
      </c>
      <c r="M575" s="1" t="s">
        <v>4070</v>
      </c>
      <c r="N575" s="1" t="s">
        <v>4070</v>
      </c>
      <c r="O575" s="1" t="s">
        <v>4071</v>
      </c>
      <c r="P575" s="1" t="s">
        <v>4072</v>
      </c>
      <c r="Q575" s="1" t="s">
        <v>4073</v>
      </c>
      <c r="R575" s="1" t="s">
        <v>7518</v>
      </c>
      <c r="S575" s="1" t="s">
        <v>4075</v>
      </c>
      <c r="T575" s="1" t="s">
        <v>4076</v>
      </c>
      <c r="U575" s="1" t="s">
        <v>4008</v>
      </c>
      <c r="V575" s="1" t="s">
        <v>4096</v>
      </c>
    </row>
    <row r="576" s="1" customFormat="1" spans="1:22">
      <c r="A576" s="3">
        <v>999226646091054</v>
      </c>
      <c r="B576" s="1" t="s">
        <v>4065</v>
      </c>
      <c r="C576" s="1" t="s">
        <v>7519</v>
      </c>
      <c r="D576" s="1" t="s">
        <v>7520</v>
      </c>
      <c r="E576" s="1" t="s">
        <v>7521</v>
      </c>
      <c r="F576" s="1" t="s">
        <v>4092</v>
      </c>
      <c r="G576" s="1" t="s">
        <v>4101</v>
      </c>
      <c r="H576" s="1" t="s">
        <v>4067</v>
      </c>
      <c r="I576" s="1" t="s">
        <v>7522</v>
      </c>
      <c r="J576" s="1" t="s">
        <v>30</v>
      </c>
      <c r="K576" s="1" t="s">
        <v>7523</v>
      </c>
      <c r="L576" s="1" t="s">
        <v>7523</v>
      </c>
      <c r="M576" s="1" t="s">
        <v>4070</v>
      </c>
      <c r="N576" s="1" t="s">
        <v>4070</v>
      </c>
      <c r="O576" s="1" t="s">
        <v>4071</v>
      </c>
      <c r="P576" s="1" t="s">
        <v>4072</v>
      </c>
      <c r="Q576" s="1" t="s">
        <v>4073</v>
      </c>
      <c r="R576" s="1" t="s">
        <v>7524</v>
      </c>
      <c r="S576" s="1" t="s">
        <v>4075</v>
      </c>
      <c r="T576" s="1" t="s">
        <v>4076</v>
      </c>
      <c r="U576" s="1" t="s">
        <v>4008</v>
      </c>
      <c r="V576" s="1" t="s">
        <v>4096</v>
      </c>
    </row>
    <row r="577" s="1" customFormat="1" spans="1:22">
      <c r="A577" s="3">
        <v>999226646335463</v>
      </c>
      <c r="B577" s="1" t="s">
        <v>4065</v>
      </c>
      <c r="C577" s="1" t="s">
        <v>7525</v>
      </c>
      <c r="D577" s="1" t="s">
        <v>5425</v>
      </c>
      <c r="E577" s="1" t="s">
        <v>4807</v>
      </c>
      <c r="F577" s="1" t="s">
        <v>4092</v>
      </c>
      <c r="G577" s="1" t="s">
        <v>4101</v>
      </c>
      <c r="H577" s="1" t="s">
        <v>4067</v>
      </c>
      <c r="I577" s="1" t="s">
        <v>7526</v>
      </c>
      <c r="J577" s="1" t="s">
        <v>30</v>
      </c>
      <c r="K577" s="1" t="s">
        <v>7527</v>
      </c>
      <c r="L577" s="1" t="s">
        <v>7527</v>
      </c>
      <c r="M577" s="1" t="s">
        <v>4070</v>
      </c>
      <c r="N577" s="1" t="s">
        <v>4070</v>
      </c>
      <c r="O577" s="1" t="s">
        <v>4071</v>
      </c>
      <c r="P577" s="1" t="s">
        <v>4072</v>
      </c>
      <c r="Q577" s="1" t="s">
        <v>4073</v>
      </c>
      <c r="R577" s="1" t="s">
        <v>7528</v>
      </c>
      <c r="S577" s="1" t="s">
        <v>4075</v>
      </c>
      <c r="T577" s="1" t="s">
        <v>4076</v>
      </c>
      <c r="U577" s="1" t="s">
        <v>4008</v>
      </c>
      <c r="V577" s="1" t="s">
        <v>4386</v>
      </c>
    </row>
    <row r="578" s="1" customFormat="1" spans="1:22">
      <c r="A578" s="3">
        <v>999226646457983</v>
      </c>
      <c r="B578" s="1" t="s">
        <v>4065</v>
      </c>
      <c r="C578" s="1" t="s">
        <v>7529</v>
      </c>
      <c r="D578" s="1" t="s">
        <v>7250</v>
      </c>
      <c r="E578" s="1" t="s">
        <v>7530</v>
      </c>
      <c r="F578" s="1" t="s">
        <v>4092</v>
      </c>
      <c r="G578" s="1" t="s">
        <v>4101</v>
      </c>
      <c r="H578" s="1" t="s">
        <v>4067</v>
      </c>
      <c r="I578" s="1" t="s">
        <v>7531</v>
      </c>
      <c r="J578" s="1" t="s">
        <v>30</v>
      </c>
      <c r="K578" s="1" t="s">
        <v>7532</v>
      </c>
      <c r="L578" s="1" t="s">
        <v>7532</v>
      </c>
      <c r="M578" s="1" t="s">
        <v>4070</v>
      </c>
      <c r="N578" s="1" t="s">
        <v>4070</v>
      </c>
      <c r="O578" s="1" t="s">
        <v>4071</v>
      </c>
      <c r="P578" s="1" t="s">
        <v>4072</v>
      </c>
      <c r="Q578" s="1" t="s">
        <v>4073</v>
      </c>
      <c r="R578" s="1" t="s">
        <v>7533</v>
      </c>
      <c r="S578" s="1" t="s">
        <v>4075</v>
      </c>
      <c r="T578" s="1" t="s">
        <v>4076</v>
      </c>
      <c r="U578" s="1" t="s">
        <v>4008</v>
      </c>
      <c r="V578" s="1" t="s">
        <v>4115</v>
      </c>
    </row>
    <row r="579" s="1" customFormat="1" spans="1:22">
      <c r="A579" s="3">
        <v>999226646525003</v>
      </c>
      <c r="B579" s="1" t="s">
        <v>4065</v>
      </c>
      <c r="C579" s="1" t="s">
        <v>7534</v>
      </c>
      <c r="D579" s="1" t="s">
        <v>6753</v>
      </c>
      <c r="E579" s="1" t="s">
        <v>7535</v>
      </c>
      <c r="F579" s="1" t="s">
        <v>4065</v>
      </c>
      <c r="G579" s="1" t="s">
        <v>4101</v>
      </c>
      <c r="H579" s="1" t="s">
        <v>4067</v>
      </c>
      <c r="I579" s="1" t="s">
        <v>7536</v>
      </c>
      <c r="J579" s="1" t="s">
        <v>30</v>
      </c>
      <c r="K579" s="1" t="s">
        <v>7537</v>
      </c>
      <c r="L579" s="1" t="s">
        <v>7537</v>
      </c>
      <c r="M579" s="1" t="s">
        <v>4070</v>
      </c>
      <c r="N579" s="1" t="s">
        <v>4070</v>
      </c>
      <c r="O579" s="1" t="s">
        <v>4071</v>
      </c>
      <c r="P579" s="1" t="s">
        <v>4072</v>
      </c>
      <c r="Q579" s="1" t="s">
        <v>4073</v>
      </c>
      <c r="R579" s="1" t="s">
        <v>7538</v>
      </c>
      <c r="S579" s="1" t="s">
        <v>4075</v>
      </c>
      <c r="T579" s="1" t="s">
        <v>4076</v>
      </c>
      <c r="U579" s="1" t="s">
        <v>4008</v>
      </c>
      <c r="V579" s="1" t="s">
        <v>4115</v>
      </c>
    </row>
    <row r="580" s="1" customFormat="1" spans="1:22">
      <c r="A580" s="3">
        <v>999226646586866</v>
      </c>
      <c r="B580" s="1" t="s">
        <v>4065</v>
      </c>
      <c r="C580" s="1" t="s">
        <v>7539</v>
      </c>
      <c r="D580" s="1" t="s">
        <v>7226</v>
      </c>
      <c r="E580" s="1" t="s">
        <v>7540</v>
      </c>
      <c r="F580" s="1" t="s">
        <v>4065</v>
      </c>
      <c r="G580" s="1" t="s">
        <v>4101</v>
      </c>
      <c r="H580" s="1" t="s">
        <v>4067</v>
      </c>
      <c r="I580" s="1" t="s">
        <v>7541</v>
      </c>
      <c r="J580" s="1" t="s">
        <v>30</v>
      </c>
      <c r="K580" s="1" t="s">
        <v>7542</v>
      </c>
      <c r="L580" s="1" t="s">
        <v>7542</v>
      </c>
      <c r="M580" s="1" t="s">
        <v>4070</v>
      </c>
      <c r="N580" s="1" t="s">
        <v>4070</v>
      </c>
      <c r="O580" s="1" t="s">
        <v>4071</v>
      </c>
      <c r="P580" s="1" t="s">
        <v>4072</v>
      </c>
      <c r="Q580" s="1" t="s">
        <v>4073</v>
      </c>
      <c r="R580" s="1" t="s">
        <v>7543</v>
      </c>
      <c r="S580" s="1" t="s">
        <v>4075</v>
      </c>
      <c r="T580" s="1" t="s">
        <v>4076</v>
      </c>
      <c r="U580" s="1" t="s">
        <v>4008</v>
      </c>
      <c r="V580" s="1" t="s">
        <v>4115</v>
      </c>
    </row>
    <row r="581" s="1" customFormat="1" spans="1:22">
      <c r="A581" s="3">
        <v>999226646665380</v>
      </c>
      <c r="B581" s="1" t="s">
        <v>4065</v>
      </c>
      <c r="C581" s="1" t="s">
        <v>7544</v>
      </c>
      <c r="D581" s="1" t="s">
        <v>7545</v>
      </c>
      <c r="E581" s="1" t="s">
        <v>7546</v>
      </c>
      <c r="F581" s="1" t="s">
        <v>4065</v>
      </c>
      <c r="G581" s="1" t="s">
        <v>4092</v>
      </c>
      <c r="H581" s="1" t="s">
        <v>4067</v>
      </c>
      <c r="I581" s="1" t="s">
        <v>7547</v>
      </c>
      <c r="J581" s="1" t="s">
        <v>30</v>
      </c>
      <c r="K581" s="1" t="s">
        <v>7548</v>
      </c>
      <c r="L581" s="1" t="s">
        <v>7548</v>
      </c>
      <c r="M581" s="1" t="s">
        <v>4070</v>
      </c>
      <c r="N581" s="1" t="s">
        <v>4070</v>
      </c>
      <c r="O581" s="1" t="s">
        <v>4071</v>
      </c>
      <c r="P581" s="1" t="s">
        <v>4072</v>
      </c>
      <c r="Q581" s="1" t="s">
        <v>4073</v>
      </c>
      <c r="R581" s="1" t="s">
        <v>7549</v>
      </c>
      <c r="S581" s="1" t="s">
        <v>4075</v>
      </c>
      <c r="T581" s="1" t="s">
        <v>4076</v>
      </c>
      <c r="U581" s="1" t="s">
        <v>4008</v>
      </c>
      <c r="V581" s="1" t="s">
        <v>4247</v>
      </c>
    </row>
    <row r="582" s="1" customFormat="1" spans="1:22">
      <c r="A582" s="3">
        <v>999226646707531</v>
      </c>
      <c r="B582" s="1" t="s">
        <v>4065</v>
      </c>
      <c r="C582" s="1" t="s">
        <v>7550</v>
      </c>
      <c r="D582" s="1" t="s">
        <v>7551</v>
      </c>
      <c r="E582" s="1" t="s">
        <v>7552</v>
      </c>
      <c r="F582" s="1" t="s">
        <v>4065</v>
      </c>
      <c r="G582" s="1" t="s">
        <v>4101</v>
      </c>
      <c r="H582" s="1" t="s">
        <v>4067</v>
      </c>
      <c r="I582" s="1" t="s">
        <v>7553</v>
      </c>
      <c r="J582" s="1" t="s">
        <v>30</v>
      </c>
      <c r="K582" s="1" t="s">
        <v>7554</v>
      </c>
      <c r="L582" s="1" t="s">
        <v>7554</v>
      </c>
      <c r="M582" s="1" t="s">
        <v>4070</v>
      </c>
      <c r="N582" s="1" t="s">
        <v>4070</v>
      </c>
      <c r="O582" s="1" t="s">
        <v>4071</v>
      </c>
      <c r="P582" s="1" t="s">
        <v>4072</v>
      </c>
      <c r="Q582" s="1" t="s">
        <v>4073</v>
      </c>
      <c r="R582" s="1" t="s">
        <v>7555</v>
      </c>
      <c r="S582" s="1" t="s">
        <v>4075</v>
      </c>
      <c r="T582" s="1" t="s">
        <v>4076</v>
      </c>
      <c r="U582" s="1" t="s">
        <v>4008</v>
      </c>
      <c r="V582" s="1" t="s">
        <v>4124</v>
      </c>
    </row>
    <row r="583" s="1" customFormat="1" spans="1:22">
      <c r="A583" s="3">
        <v>999226647318812</v>
      </c>
      <c r="B583" s="1" t="s">
        <v>4065</v>
      </c>
      <c r="C583" s="1" t="s">
        <v>7556</v>
      </c>
      <c r="D583" s="1" t="s">
        <v>7557</v>
      </c>
      <c r="E583" s="1" t="s">
        <v>7558</v>
      </c>
      <c r="F583" s="1" t="s">
        <v>4065</v>
      </c>
      <c r="G583" s="1" t="s">
        <v>4092</v>
      </c>
      <c r="H583" s="1" t="s">
        <v>4067</v>
      </c>
      <c r="I583" s="1" t="s">
        <v>7559</v>
      </c>
      <c r="J583" s="1" t="s">
        <v>30</v>
      </c>
      <c r="K583" s="1" t="s">
        <v>7560</v>
      </c>
      <c r="L583" s="1" t="s">
        <v>7560</v>
      </c>
      <c r="M583" s="1" t="s">
        <v>4070</v>
      </c>
      <c r="N583" s="1" t="s">
        <v>4070</v>
      </c>
      <c r="O583" s="1" t="s">
        <v>4071</v>
      </c>
      <c r="P583" s="1" t="s">
        <v>4072</v>
      </c>
      <c r="Q583" s="1" t="s">
        <v>4073</v>
      </c>
      <c r="R583" s="1" t="s">
        <v>7561</v>
      </c>
      <c r="S583" s="1" t="s">
        <v>4075</v>
      </c>
      <c r="T583" s="1" t="s">
        <v>4076</v>
      </c>
      <c r="U583" s="1" t="s">
        <v>4114</v>
      </c>
      <c r="V583" s="1" t="s">
        <v>4386</v>
      </c>
    </row>
    <row r="584" s="1" customFormat="1" spans="1:22">
      <c r="A584" s="3">
        <v>999226647579870</v>
      </c>
      <c r="B584" s="1" t="s">
        <v>4065</v>
      </c>
      <c r="C584" s="1" t="s">
        <v>7562</v>
      </c>
      <c r="D584" s="1" t="s">
        <v>6698</v>
      </c>
      <c r="E584" s="1" t="s">
        <v>7563</v>
      </c>
      <c r="F584" s="1" t="s">
        <v>4092</v>
      </c>
      <c r="G584" s="1" t="s">
        <v>4101</v>
      </c>
      <c r="H584" s="1" t="s">
        <v>4067</v>
      </c>
      <c r="I584" s="1" t="s">
        <v>7564</v>
      </c>
      <c r="J584" s="1" t="s">
        <v>30</v>
      </c>
      <c r="K584" s="1" t="s">
        <v>7565</v>
      </c>
      <c r="L584" s="1" t="s">
        <v>7565</v>
      </c>
      <c r="M584" s="1" t="s">
        <v>4070</v>
      </c>
      <c r="N584" s="1" t="s">
        <v>4070</v>
      </c>
      <c r="O584" s="1" t="s">
        <v>4071</v>
      </c>
      <c r="P584" s="1" t="s">
        <v>4072</v>
      </c>
      <c r="Q584" s="1" t="s">
        <v>4073</v>
      </c>
      <c r="R584" s="1" t="s">
        <v>7566</v>
      </c>
      <c r="S584" s="1" t="s">
        <v>4075</v>
      </c>
      <c r="T584" s="1" t="s">
        <v>4076</v>
      </c>
      <c r="U584" s="1" t="s">
        <v>4008</v>
      </c>
      <c r="V584" s="1" t="s">
        <v>4115</v>
      </c>
    </row>
    <row r="585" s="1" customFormat="1" spans="1:22">
      <c r="A585" s="3">
        <v>999226647593648</v>
      </c>
      <c r="B585" s="1" t="s">
        <v>4065</v>
      </c>
      <c r="C585" s="1" t="s">
        <v>7567</v>
      </c>
      <c r="D585" s="1" t="s">
        <v>7568</v>
      </c>
      <c r="E585" s="1" t="s">
        <v>7569</v>
      </c>
      <c r="F585" s="1" t="s">
        <v>4092</v>
      </c>
      <c r="G585" s="1" t="s">
        <v>4101</v>
      </c>
      <c r="H585" s="1" t="s">
        <v>4067</v>
      </c>
      <c r="I585" s="1" t="s">
        <v>7570</v>
      </c>
      <c r="J585" s="1" t="s">
        <v>30</v>
      </c>
      <c r="K585" s="1" t="s">
        <v>7571</v>
      </c>
      <c r="L585" s="1" t="s">
        <v>7571</v>
      </c>
      <c r="M585" s="1" t="s">
        <v>4070</v>
      </c>
      <c r="N585" s="1" t="s">
        <v>4070</v>
      </c>
      <c r="O585" s="1" t="s">
        <v>4071</v>
      </c>
      <c r="P585" s="1" t="s">
        <v>4072</v>
      </c>
      <c r="Q585" s="1" t="s">
        <v>4073</v>
      </c>
      <c r="R585" s="1" t="s">
        <v>7572</v>
      </c>
      <c r="S585" s="1" t="s">
        <v>4075</v>
      </c>
      <c r="T585" s="1" t="s">
        <v>4076</v>
      </c>
      <c r="U585" s="1" t="s">
        <v>4008</v>
      </c>
      <c r="V585" s="1" t="s">
        <v>4115</v>
      </c>
    </row>
    <row r="586" s="1" customFormat="1" spans="1:22">
      <c r="A586" s="3">
        <v>999226647785310</v>
      </c>
      <c r="B586" s="1" t="s">
        <v>4065</v>
      </c>
      <c r="C586" s="1" t="s">
        <v>7573</v>
      </c>
      <c r="D586" s="1" t="s">
        <v>7514</v>
      </c>
      <c r="E586" s="1" t="s">
        <v>7574</v>
      </c>
      <c r="F586" s="1" t="s">
        <v>4065</v>
      </c>
      <c r="G586" s="1" t="s">
        <v>4092</v>
      </c>
      <c r="H586" s="1" t="s">
        <v>4067</v>
      </c>
      <c r="I586" s="1" t="s">
        <v>7516</v>
      </c>
      <c r="J586" s="1" t="s">
        <v>30</v>
      </c>
      <c r="K586" s="1" t="s">
        <v>7517</v>
      </c>
      <c r="L586" s="1" t="s">
        <v>7517</v>
      </c>
      <c r="M586" s="1" t="s">
        <v>4070</v>
      </c>
      <c r="N586" s="1" t="s">
        <v>4070</v>
      </c>
      <c r="O586" s="1" t="s">
        <v>4071</v>
      </c>
      <c r="P586" s="1" t="s">
        <v>4072</v>
      </c>
      <c r="Q586" s="1" t="s">
        <v>4073</v>
      </c>
      <c r="R586" s="1" t="s">
        <v>7575</v>
      </c>
      <c r="S586" s="1" t="s">
        <v>4075</v>
      </c>
      <c r="T586" s="1" t="s">
        <v>4076</v>
      </c>
      <c r="U586" s="1" t="s">
        <v>4008</v>
      </c>
      <c r="V586" s="1" t="s">
        <v>4096</v>
      </c>
    </row>
    <row r="587" s="1" customFormat="1" spans="1:22">
      <c r="A587" s="3">
        <v>999226647801582</v>
      </c>
      <c r="B587" s="1" t="s">
        <v>4065</v>
      </c>
      <c r="C587" s="1" t="s">
        <v>7576</v>
      </c>
      <c r="D587" s="1" t="s">
        <v>7577</v>
      </c>
      <c r="E587" s="1" t="s">
        <v>7578</v>
      </c>
      <c r="F587" s="1" t="s">
        <v>4065</v>
      </c>
      <c r="G587" s="1" t="s">
        <v>4092</v>
      </c>
      <c r="H587" s="1" t="s">
        <v>4067</v>
      </c>
      <c r="I587" s="1" t="s">
        <v>7579</v>
      </c>
      <c r="J587" s="1" t="s">
        <v>30</v>
      </c>
      <c r="K587" s="1" t="s">
        <v>7580</v>
      </c>
      <c r="L587" s="1" t="s">
        <v>7580</v>
      </c>
      <c r="M587" s="1" t="s">
        <v>4070</v>
      </c>
      <c r="N587" s="1" t="s">
        <v>4070</v>
      </c>
      <c r="O587" s="1" t="s">
        <v>4071</v>
      </c>
      <c r="P587" s="1" t="s">
        <v>4072</v>
      </c>
      <c r="Q587" s="1" t="s">
        <v>4073</v>
      </c>
      <c r="R587" s="1" t="s">
        <v>7581</v>
      </c>
      <c r="S587" s="1" t="s">
        <v>4075</v>
      </c>
      <c r="T587" s="1" t="s">
        <v>4076</v>
      </c>
      <c r="U587" s="1" t="s">
        <v>4008</v>
      </c>
      <c r="V587" s="1" t="s">
        <v>4353</v>
      </c>
    </row>
    <row r="588" s="1" customFormat="1" spans="1:22">
      <c r="A588" s="3">
        <v>999226648091944</v>
      </c>
      <c r="B588" s="1" t="s">
        <v>4065</v>
      </c>
      <c r="C588" s="1" t="s">
        <v>7582</v>
      </c>
      <c r="D588" s="1" t="s">
        <v>7370</v>
      </c>
      <c r="E588" s="1" t="s">
        <v>7371</v>
      </c>
      <c r="F588" s="1" t="s">
        <v>4092</v>
      </c>
      <c r="G588" s="1" t="s">
        <v>4101</v>
      </c>
      <c r="H588" s="1" t="s">
        <v>4067</v>
      </c>
      <c r="I588" s="1" t="s">
        <v>7583</v>
      </c>
      <c r="J588" s="1" t="s">
        <v>30</v>
      </c>
      <c r="K588" s="1" t="s">
        <v>7584</v>
      </c>
      <c r="L588" s="1" t="s">
        <v>7584</v>
      </c>
      <c r="M588" s="1" t="s">
        <v>4070</v>
      </c>
      <c r="N588" s="1" t="s">
        <v>4070</v>
      </c>
      <c r="O588" s="1" t="s">
        <v>4071</v>
      </c>
      <c r="P588" s="1" t="s">
        <v>4072</v>
      </c>
      <c r="Q588" s="1" t="s">
        <v>4073</v>
      </c>
      <c r="R588" s="1" t="s">
        <v>7585</v>
      </c>
      <c r="S588" s="1" t="s">
        <v>4075</v>
      </c>
      <c r="T588" s="1" t="s">
        <v>4076</v>
      </c>
      <c r="U588" s="1" t="s">
        <v>4008</v>
      </c>
      <c r="V588" s="1" t="s">
        <v>4096</v>
      </c>
    </row>
    <row r="589" s="1" customFormat="1" spans="1:22">
      <c r="A589" s="3">
        <v>999226648845787</v>
      </c>
      <c r="B589" s="1" t="s">
        <v>4065</v>
      </c>
      <c r="C589" s="1" t="s">
        <v>7586</v>
      </c>
      <c r="D589" s="1" t="s">
        <v>7587</v>
      </c>
      <c r="E589" s="1" t="s">
        <v>7588</v>
      </c>
      <c r="F589" s="1" t="s">
        <v>4065</v>
      </c>
      <c r="G589" s="1" t="s">
        <v>4066</v>
      </c>
      <c r="H589" s="1" t="s">
        <v>4067</v>
      </c>
      <c r="I589" s="1" t="s">
        <v>7589</v>
      </c>
      <c r="J589" s="1" t="s">
        <v>30</v>
      </c>
      <c r="K589" s="1" t="s">
        <v>7590</v>
      </c>
      <c r="L589" s="1" t="s">
        <v>7590</v>
      </c>
      <c r="M589" s="1" t="s">
        <v>4070</v>
      </c>
      <c r="N589" s="1" t="s">
        <v>4070</v>
      </c>
      <c r="O589" s="1" t="s">
        <v>4071</v>
      </c>
      <c r="P589" s="1" t="s">
        <v>4072</v>
      </c>
      <c r="Q589" s="1" t="s">
        <v>4073</v>
      </c>
      <c r="R589" s="1" t="s">
        <v>7591</v>
      </c>
      <c r="S589" s="1" t="s">
        <v>4075</v>
      </c>
      <c r="T589" s="1" t="s">
        <v>4076</v>
      </c>
      <c r="U589" s="1" t="s">
        <v>4008</v>
      </c>
      <c r="V589" s="1" t="s">
        <v>4115</v>
      </c>
    </row>
    <row r="590" s="1" customFormat="1" spans="1:22">
      <c r="A590" s="3">
        <v>999226652574052</v>
      </c>
      <c r="B590" s="1" t="s">
        <v>4065</v>
      </c>
      <c r="C590" s="1" t="s">
        <v>7592</v>
      </c>
      <c r="D590" s="1" t="s">
        <v>6830</v>
      </c>
      <c r="E590" s="1" t="s">
        <v>7593</v>
      </c>
      <c r="F590" s="1" t="s">
        <v>4065</v>
      </c>
      <c r="G590" s="1" t="s">
        <v>4092</v>
      </c>
      <c r="H590" s="1" t="s">
        <v>4067</v>
      </c>
      <c r="I590" s="1" t="s">
        <v>7594</v>
      </c>
      <c r="J590" s="1" t="s">
        <v>30</v>
      </c>
      <c r="K590" s="1" t="s">
        <v>7595</v>
      </c>
      <c r="L590" s="1" t="s">
        <v>7595</v>
      </c>
      <c r="M590" s="1" t="s">
        <v>4070</v>
      </c>
      <c r="N590" s="1" t="s">
        <v>4070</v>
      </c>
      <c r="O590" s="1" t="s">
        <v>4071</v>
      </c>
      <c r="P590" s="1" t="s">
        <v>4072</v>
      </c>
      <c r="Q590" s="1" t="s">
        <v>4073</v>
      </c>
      <c r="R590" s="1" t="s">
        <v>7596</v>
      </c>
      <c r="S590" s="1" t="s">
        <v>4075</v>
      </c>
      <c r="T590" s="1" t="s">
        <v>4076</v>
      </c>
      <c r="U590" s="1" t="s">
        <v>4008</v>
      </c>
      <c r="V590" s="1" t="s">
        <v>4353</v>
      </c>
    </row>
    <row r="591" s="1" customFormat="1" spans="1:22">
      <c r="A591" s="3">
        <v>999226652739519</v>
      </c>
      <c r="B591" s="1" t="s">
        <v>4065</v>
      </c>
      <c r="C591" s="1" t="s">
        <v>7597</v>
      </c>
      <c r="D591" s="1" t="s">
        <v>7598</v>
      </c>
      <c r="E591" s="1" t="s">
        <v>7599</v>
      </c>
      <c r="F591" s="1" t="s">
        <v>4065</v>
      </c>
      <c r="G591" s="1" t="s">
        <v>4092</v>
      </c>
      <c r="H591" s="1" t="s">
        <v>4067</v>
      </c>
      <c r="I591" s="1" t="s">
        <v>7600</v>
      </c>
      <c r="J591" s="1" t="s">
        <v>30</v>
      </c>
      <c r="K591" s="1" t="s">
        <v>7601</v>
      </c>
      <c r="L591" s="1" t="s">
        <v>7601</v>
      </c>
      <c r="M591" s="1" t="s">
        <v>4070</v>
      </c>
      <c r="N591" s="1" t="s">
        <v>4070</v>
      </c>
      <c r="O591" s="1" t="s">
        <v>4071</v>
      </c>
      <c r="P591" s="1" t="s">
        <v>4072</v>
      </c>
      <c r="Q591" s="1" t="s">
        <v>4073</v>
      </c>
      <c r="R591" s="1" t="s">
        <v>7602</v>
      </c>
      <c r="S591" s="1" t="s">
        <v>4075</v>
      </c>
      <c r="T591" s="1" t="s">
        <v>4076</v>
      </c>
      <c r="U591" s="1" t="s">
        <v>4008</v>
      </c>
      <c r="V591" s="1" t="s">
        <v>4132</v>
      </c>
    </row>
    <row r="592" s="1" customFormat="1" spans="1:22">
      <c r="A592" s="3">
        <v>999226654520045</v>
      </c>
      <c r="B592" s="1" t="s">
        <v>4065</v>
      </c>
      <c r="C592" s="1" t="s">
        <v>7603</v>
      </c>
      <c r="D592" s="1" t="s">
        <v>7604</v>
      </c>
      <c r="E592" s="1" t="s">
        <v>7605</v>
      </c>
      <c r="F592" s="1" t="s">
        <v>4065</v>
      </c>
      <c r="G592" s="1" t="s">
        <v>4066</v>
      </c>
      <c r="H592" s="1" t="s">
        <v>4067</v>
      </c>
      <c r="I592" s="1" t="s">
        <v>7606</v>
      </c>
      <c r="J592" s="1" t="s">
        <v>30</v>
      </c>
      <c r="K592" s="1" t="s">
        <v>7607</v>
      </c>
      <c r="L592" s="1" t="s">
        <v>7607</v>
      </c>
      <c r="M592" s="1" t="s">
        <v>4070</v>
      </c>
      <c r="N592" s="1" t="s">
        <v>4070</v>
      </c>
      <c r="O592" s="1" t="s">
        <v>4071</v>
      </c>
      <c r="P592" s="1" t="s">
        <v>4072</v>
      </c>
      <c r="Q592" s="1" t="s">
        <v>4073</v>
      </c>
      <c r="R592" s="1" t="s">
        <v>7608</v>
      </c>
      <c r="S592" s="1" t="s">
        <v>4075</v>
      </c>
      <c r="T592" s="1" t="s">
        <v>4076</v>
      </c>
      <c r="U592" s="1" t="s">
        <v>4008</v>
      </c>
      <c r="V592" s="1" t="s">
        <v>4115</v>
      </c>
    </row>
    <row r="593" s="1" customFormat="1" spans="1:22">
      <c r="A593" s="3">
        <v>999226655510435</v>
      </c>
      <c r="B593" s="1" t="s">
        <v>4065</v>
      </c>
      <c r="C593" s="1" t="s">
        <v>7609</v>
      </c>
      <c r="D593" s="1" t="s">
        <v>6830</v>
      </c>
      <c r="E593" s="1" t="s">
        <v>7610</v>
      </c>
      <c r="F593" s="1" t="s">
        <v>4065</v>
      </c>
      <c r="G593" s="1" t="s">
        <v>4092</v>
      </c>
      <c r="H593" s="1" t="s">
        <v>4067</v>
      </c>
      <c r="I593" s="1" t="s">
        <v>7594</v>
      </c>
      <c r="J593" s="1" t="s">
        <v>30</v>
      </c>
      <c r="K593" s="1" t="s">
        <v>7595</v>
      </c>
      <c r="L593" s="1" t="s">
        <v>7595</v>
      </c>
      <c r="M593" s="1" t="s">
        <v>4070</v>
      </c>
      <c r="N593" s="1" t="s">
        <v>4070</v>
      </c>
      <c r="O593" s="1" t="s">
        <v>4071</v>
      </c>
      <c r="P593" s="1" t="s">
        <v>4072</v>
      </c>
      <c r="Q593" s="1" t="s">
        <v>4073</v>
      </c>
      <c r="R593" s="1" t="s">
        <v>7611</v>
      </c>
      <c r="S593" s="1" t="s">
        <v>4075</v>
      </c>
      <c r="T593" s="1" t="s">
        <v>4076</v>
      </c>
      <c r="U593" s="1" t="s">
        <v>4008</v>
      </c>
      <c r="V593" s="1" t="s">
        <v>4353</v>
      </c>
    </row>
    <row r="594" s="1" customFormat="1" spans="1:22">
      <c r="A594" s="3">
        <v>999226655526596</v>
      </c>
      <c r="B594" s="1" t="s">
        <v>4065</v>
      </c>
      <c r="C594" s="1" t="s">
        <v>7612</v>
      </c>
      <c r="D594" s="1" t="s">
        <v>5874</v>
      </c>
      <c r="E594" s="1" t="s">
        <v>7613</v>
      </c>
      <c r="F594" s="1" t="s">
        <v>4092</v>
      </c>
      <c r="G594" s="1" t="s">
        <v>4066</v>
      </c>
      <c r="H594" s="1" t="s">
        <v>4067</v>
      </c>
      <c r="I594" s="1" t="s">
        <v>7614</v>
      </c>
      <c r="J594" s="1" t="s">
        <v>30</v>
      </c>
      <c r="K594" s="1" t="s">
        <v>7615</v>
      </c>
      <c r="L594" s="1" t="s">
        <v>7615</v>
      </c>
      <c r="M594" s="1" t="s">
        <v>4070</v>
      </c>
      <c r="N594" s="1" t="s">
        <v>4070</v>
      </c>
      <c r="O594" s="1" t="s">
        <v>4071</v>
      </c>
      <c r="P594" s="1" t="s">
        <v>4072</v>
      </c>
      <c r="Q594" s="1" t="s">
        <v>4073</v>
      </c>
      <c r="R594" s="1" t="s">
        <v>7616</v>
      </c>
      <c r="S594" s="1" t="s">
        <v>4075</v>
      </c>
      <c r="T594" s="1" t="s">
        <v>4076</v>
      </c>
      <c r="U594" s="1" t="s">
        <v>4008</v>
      </c>
      <c r="V594" s="1" t="s">
        <v>4096</v>
      </c>
    </row>
    <row r="595" s="1" customFormat="1" spans="1:22">
      <c r="A595" s="3">
        <v>999226656143619</v>
      </c>
      <c r="B595" s="1" t="s">
        <v>4065</v>
      </c>
      <c r="C595" s="1" t="s">
        <v>7617</v>
      </c>
      <c r="D595" s="1" t="s">
        <v>7016</v>
      </c>
      <c r="E595" s="1" t="s">
        <v>7618</v>
      </c>
      <c r="F595" s="1" t="s">
        <v>4065</v>
      </c>
      <c r="G595" s="1" t="s">
        <v>4092</v>
      </c>
      <c r="H595" s="1" t="s">
        <v>4067</v>
      </c>
      <c r="I595" s="1" t="s">
        <v>7619</v>
      </c>
      <c r="J595" s="1" t="s">
        <v>30</v>
      </c>
      <c r="K595" s="1" t="s">
        <v>7620</v>
      </c>
      <c r="L595" s="1" t="s">
        <v>7620</v>
      </c>
      <c r="M595" s="1" t="s">
        <v>4070</v>
      </c>
      <c r="N595" s="1" t="s">
        <v>4070</v>
      </c>
      <c r="O595" s="1" t="s">
        <v>4071</v>
      </c>
      <c r="P595" s="1" t="s">
        <v>4072</v>
      </c>
      <c r="Q595" s="1" t="s">
        <v>4073</v>
      </c>
      <c r="R595" s="1" t="s">
        <v>7621</v>
      </c>
      <c r="S595" s="1" t="s">
        <v>4075</v>
      </c>
      <c r="T595" s="1" t="s">
        <v>4076</v>
      </c>
      <c r="U595" s="1" t="s">
        <v>4008</v>
      </c>
      <c r="V595" s="1" t="s">
        <v>4534</v>
      </c>
    </row>
    <row r="596" s="1" customFormat="1" spans="1:22">
      <c r="A596" s="3">
        <v>999226656402347</v>
      </c>
      <c r="B596" s="1" t="s">
        <v>4065</v>
      </c>
      <c r="C596" s="1" t="s">
        <v>7622</v>
      </c>
      <c r="D596" s="1" t="s">
        <v>6830</v>
      </c>
      <c r="E596" s="1" t="s">
        <v>7623</v>
      </c>
      <c r="F596" s="1" t="s">
        <v>4065</v>
      </c>
      <c r="G596" s="1" t="s">
        <v>4092</v>
      </c>
      <c r="H596" s="1" t="s">
        <v>4067</v>
      </c>
      <c r="I596" s="1" t="s">
        <v>7594</v>
      </c>
      <c r="J596" s="1" t="s">
        <v>30</v>
      </c>
      <c r="K596" s="1" t="s">
        <v>7595</v>
      </c>
      <c r="L596" s="1" t="s">
        <v>7595</v>
      </c>
      <c r="M596" s="1" t="s">
        <v>4070</v>
      </c>
      <c r="N596" s="1" t="s">
        <v>4070</v>
      </c>
      <c r="O596" s="1" t="s">
        <v>4071</v>
      </c>
      <c r="P596" s="1" t="s">
        <v>4072</v>
      </c>
      <c r="Q596" s="1" t="s">
        <v>4073</v>
      </c>
      <c r="R596" s="1" t="s">
        <v>7624</v>
      </c>
      <c r="S596" s="1" t="s">
        <v>4075</v>
      </c>
      <c r="T596" s="1" t="s">
        <v>4076</v>
      </c>
      <c r="U596" s="1" t="s">
        <v>4008</v>
      </c>
      <c r="V596" s="1" t="s">
        <v>4353</v>
      </c>
    </row>
    <row r="597" s="1" customFormat="1" spans="1:22">
      <c r="A597" s="3">
        <v>999226656860245</v>
      </c>
      <c r="B597" s="1" t="s">
        <v>4065</v>
      </c>
      <c r="C597" s="1" t="s">
        <v>7625</v>
      </c>
      <c r="D597" s="1" t="s">
        <v>6908</v>
      </c>
      <c r="E597" s="1" t="s">
        <v>7626</v>
      </c>
      <c r="F597" s="1" t="s">
        <v>4092</v>
      </c>
      <c r="G597" s="1" t="s">
        <v>4101</v>
      </c>
      <c r="H597" s="1" t="s">
        <v>4067</v>
      </c>
      <c r="I597" s="1" t="s">
        <v>7627</v>
      </c>
      <c r="J597" s="1" t="s">
        <v>30</v>
      </c>
      <c r="K597" s="1" t="s">
        <v>7628</v>
      </c>
      <c r="L597" s="1" t="s">
        <v>7628</v>
      </c>
      <c r="M597" s="1" t="s">
        <v>4070</v>
      </c>
      <c r="N597" s="1" t="s">
        <v>4070</v>
      </c>
      <c r="O597" s="1" t="s">
        <v>4071</v>
      </c>
      <c r="P597" s="1" t="s">
        <v>4072</v>
      </c>
      <c r="Q597" s="1" t="s">
        <v>4073</v>
      </c>
      <c r="R597" s="1" t="s">
        <v>7629</v>
      </c>
      <c r="S597" s="1" t="s">
        <v>4075</v>
      </c>
      <c r="T597" s="1" t="s">
        <v>4076</v>
      </c>
      <c r="U597" s="1" t="s">
        <v>4114</v>
      </c>
      <c r="V597" s="1" t="s">
        <v>4096</v>
      </c>
    </row>
    <row r="598" s="1" customFormat="1" spans="1:22">
      <c r="A598" s="3">
        <v>999226657200287</v>
      </c>
      <c r="B598" s="1" t="s">
        <v>4065</v>
      </c>
      <c r="C598" s="1" t="s">
        <v>7630</v>
      </c>
      <c r="D598" s="1" t="s">
        <v>7631</v>
      </c>
      <c r="E598" s="1" t="s">
        <v>7632</v>
      </c>
      <c r="F598" s="1" t="s">
        <v>4092</v>
      </c>
      <c r="G598" s="1" t="s">
        <v>4066</v>
      </c>
      <c r="H598" s="1" t="s">
        <v>4067</v>
      </c>
      <c r="I598" s="1" t="s">
        <v>7633</v>
      </c>
      <c r="J598" s="1" t="s">
        <v>30</v>
      </c>
      <c r="K598" s="1" t="s">
        <v>7634</v>
      </c>
      <c r="L598" s="1" t="s">
        <v>7634</v>
      </c>
      <c r="M598" s="1" t="s">
        <v>4070</v>
      </c>
      <c r="N598" s="1" t="s">
        <v>4070</v>
      </c>
      <c r="O598" s="1" t="s">
        <v>4071</v>
      </c>
      <c r="P598" s="1" t="s">
        <v>4072</v>
      </c>
      <c r="Q598" s="1" t="s">
        <v>4073</v>
      </c>
      <c r="R598" s="1" t="s">
        <v>7635</v>
      </c>
      <c r="S598" s="1" t="s">
        <v>4075</v>
      </c>
      <c r="T598" s="1" t="s">
        <v>4076</v>
      </c>
      <c r="U598" s="1" t="s">
        <v>4008</v>
      </c>
      <c r="V598" s="1" t="s">
        <v>4115</v>
      </c>
    </row>
    <row r="599" s="1" customFormat="1" spans="1:22">
      <c r="A599" s="3">
        <v>999226657495713</v>
      </c>
      <c r="B599" s="1" t="s">
        <v>4065</v>
      </c>
      <c r="C599" s="1" t="s">
        <v>7636</v>
      </c>
      <c r="D599" s="1" t="s">
        <v>7637</v>
      </c>
      <c r="E599" s="1" t="s">
        <v>7638</v>
      </c>
      <c r="F599" s="1" t="s">
        <v>4101</v>
      </c>
      <c r="G599" s="1" t="s">
        <v>4066</v>
      </c>
      <c r="H599" s="1" t="s">
        <v>4067</v>
      </c>
      <c r="I599" s="1" t="s">
        <v>7639</v>
      </c>
      <c r="J599" s="1" t="s">
        <v>30</v>
      </c>
      <c r="K599" s="1" t="s">
        <v>7640</v>
      </c>
      <c r="L599" s="1" t="s">
        <v>7640</v>
      </c>
      <c r="M599" s="1" t="s">
        <v>4070</v>
      </c>
      <c r="N599" s="1" t="s">
        <v>4070</v>
      </c>
      <c r="O599" s="1" t="s">
        <v>4071</v>
      </c>
      <c r="P599" s="1" t="s">
        <v>4072</v>
      </c>
      <c r="Q599" s="1" t="s">
        <v>4073</v>
      </c>
      <c r="R599" s="1" t="s">
        <v>7641</v>
      </c>
      <c r="S599" s="1" t="s">
        <v>4075</v>
      </c>
      <c r="T599" s="1" t="s">
        <v>4076</v>
      </c>
      <c r="U599" s="1" t="s">
        <v>4008</v>
      </c>
      <c r="V599" s="1" t="s">
        <v>4247</v>
      </c>
    </row>
    <row r="600" s="1" customFormat="1" spans="1:22">
      <c r="A600" s="3">
        <v>999226657517657</v>
      </c>
      <c r="B600" s="1" t="s">
        <v>4065</v>
      </c>
      <c r="C600" s="1" t="s">
        <v>7642</v>
      </c>
      <c r="D600" s="1" t="s">
        <v>7643</v>
      </c>
      <c r="E600" s="1" t="s">
        <v>7644</v>
      </c>
      <c r="F600" s="1" t="s">
        <v>4092</v>
      </c>
      <c r="G600" s="1" t="s">
        <v>4101</v>
      </c>
      <c r="H600" s="1" t="s">
        <v>4067</v>
      </c>
      <c r="I600" s="1" t="s">
        <v>7645</v>
      </c>
      <c r="J600" s="1" t="s">
        <v>30</v>
      </c>
      <c r="K600" s="1" t="s">
        <v>7646</v>
      </c>
      <c r="L600" s="1" t="s">
        <v>7646</v>
      </c>
      <c r="M600" s="1" t="s">
        <v>4070</v>
      </c>
      <c r="N600" s="1" t="s">
        <v>4070</v>
      </c>
      <c r="O600" s="1" t="s">
        <v>4071</v>
      </c>
      <c r="P600" s="1" t="s">
        <v>4072</v>
      </c>
      <c r="Q600" s="1" t="s">
        <v>4073</v>
      </c>
      <c r="R600" s="1" t="s">
        <v>7647</v>
      </c>
      <c r="S600" s="1" t="s">
        <v>4075</v>
      </c>
      <c r="T600" s="1" t="s">
        <v>4076</v>
      </c>
      <c r="U600" s="1" t="s">
        <v>4008</v>
      </c>
      <c r="V600" s="1" t="s">
        <v>4096</v>
      </c>
    </row>
    <row r="601" s="1" customFormat="1" spans="1:22">
      <c r="A601" s="3">
        <v>999226658129517</v>
      </c>
      <c r="B601" s="1" t="s">
        <v>4065</v>
      </c>
      <c r="C601" s="1" t="s">
        <v>7648</v>
      </c>
      <c r="D601" s="1" t="s">
        <v>6195</v>
      </c>
      <c r="E601" s="1" t="s">
        <v>7649</v>
      </c>
      <c r="F601" s="1" t="s">
        <v>4092</v>
      </c>
      <c r="G601" s="1" t="s">
        <v>4101</v>
      </c>
      <c r="H601" s="1" t="s">
        <v>4067</v>
      </c>
      <c r="I601" s="1" t="s">
        <v>7650</v>
      </c>
      <c r="J601" s="1" t="s">
        <v>30</v>
      </c>
      <c r="K601" s="1" t="s">
        <v>7651</v>
      </c>
      <c r="L601" s="1" t="s">
        <v>7651</v>
      </c>
      <c r="M601" s="1" t="s">
        <v>4070</v>
      </c>
      <c r="N601" s="1" t="s">
        <v>4070</v>
      </c>
      <c r="O601" s="1" t="s">
        <v>4071</v>
      </c>
      <c r="P601" s="1" t="s">
        <v>4072</v>
      </c>
      <c r="Q601" s="1" t="s">
        <v>4073</v>
      </c>
      <c r="R601" s="1" t="s">
        <v>7652</v>
      </c>
      <c r="S601" s="1" t="s">
        <v>4075</v>
      </c>
      <c r="T601" s="1" t="s">
        <v>4076</v>
      </c>
      <c r="U601" s="1" t="s">
        <v>4008</v>
      </c>
      <c r="V601" s="1" t="s">
        <v>4124</v>
      </c>
    </row>
    <row r="602" s="1" customFormat="1" spans="1:22">
      <c r="A602" s="3">
        <v>999226658285664</v>
      </c>
      <c r="B602" s="1" t="s">
        <v>4065</v>
      </c>
      <c r="C602" s="1" t="s">
        <v>7653</v>
      </c>
      <c r="D602" s="1" t="s">
        <v>5425</v>
      </c>
      <c r="E602" s="1" t="s">
        <v>7654</v>
      </c>
      <c r="F602" s="1" t="s">
        <v>4092</v>
      </c>
      <c r="G602" s="1" t="s">
        <v>4101</v>
      </c>
      <c r="H602" s="1" t="s">
        <v>4067</v>
      </c>
      <c r="I602" s="1" t="s">
        <v>7526</v>
      </c>
      <c r="J602" s="1" t="s">
        <v>30</v>
      </c>
      <c r="K602" s="1" t="s">
        <v>7527</v>
      </c>
      <c r="L602" s="1" t="s">
        <v>7527</v>
      </c>
      <c r="M602" s="1" t="s">
        <v>4070</v>
      </c>
      <c r="N602" s="1" t="s">
        <v>4070</v>
      </c>
      <c r="O602" s="1" t="s">
        <v>4071</v>
      </c>
      <c r="P602" s="1" t="s">
        <v>4072</v>
      </c>
      <c r="Q602" s="1" t="s">
        <v>4073</v>
      </c>
      <c r="R602" s="1" t="s">
        <v>7655</v>
      </c>
      <c r="S602" s="1" t="s">
        <v>4075</v>
      </c>
      <c r="T602" s="1" t="s">
        <v>4076</v>
      </c>
      <c r="U602" s="1" t="s">
        <v>4008</v>
      </c>
      <c r="V602" s="1" t="s">
        <v>4386</v>
      </c>
    </row>
    <row r="603" s="1" customFormat="1" spans="1:22">
      <c r="A603" s="3">
        <v>999226658420248</v>
      </c>
      <c r="B603" s="1" t="s">
        <v>4065</v>
      </c>
      <c r="C603" s="1" t="s">
        <v>7656</v>
      </c>
      <c r="D603" s="1" t="s">
        <v>7657</v>
      </c>
      <c r="E603" s="1" t="s">
        <v>7658</v>
      </c>
      <c r="F603" s="1" t="s">
        <v>4065</v>
      </c>
      <c r="G603" s="1" t="s">
        <v>4101</v>
      </c>
      <c r="H603" s="1" t="s">
        <v>4067</v>
      </c>
      <c r="I603" s="1" t="s">
        <v>7659</v>
      </c>
      <c r="J603" s="1" t="s">
        <v>30</v>
      </c>
      <c r="K603" s="1" t="s">
        <v>7660</v>
      </c>
      <c r="L603" s="1" t="s">
        <v>7660</v>
      </c>
      <c r="M603" s="1" t="s">
        <v>4070</v>
      </c>
      <c r="N603" s="1" t="s">
        <v>4070</v>
      </c>
      <c r="O603" s="1" t="s">
        <v>4071</v>
      </c>
      <c r="P603" s="1" t="s">
        <v>4072</v>
      </c>
      <c r="Q603" s="1" t="s">
        <v>4073</v>
      </c>
      <c r="R603" s="1" t="s">
        <v>7661</v>
      </c>
      <c r="S603" s="1" t="s">
        <v>4075</v>
      </c>
      <c r="T603" s="1" t="s">
        <v>4076</v>
      </c>
      <c r="U603" s="1" t="s">
        <v>4008</v>
      </c>
      <c r="V603" s="1" t="s">
        <v>4115</v>
      </c>
    </row>
    <row r="604" s="1" customFormat="1" spans="1:22">
      <c r="A604" s="3">
        <v>999226658421271</v>
      </c>
      <c r="B604" s="1" t="s">
        <v>4065</v>
      </c>
      <c r="C604" s="1" t="s">
        <v>7662</v>
      </c>
      <c r="D604" s="1" t="s">
        <v>7663</v>
      </c>
      <c r="E604" s="1" t="s">
        <v>7664</v>
      </c>
      <c r="F604" s="1" t="s">
        <v>4065</v>
      </c>
      <c r="G604" s="1" t="s">
        <v>4066</v>
      </c>
      <c r="H604" s="1" t="s">
        <v>4067</v>
      </c>
      <c r="I604" s="1" t="s">
        <v>7665</v>
      </c>
      <c r="J604" s="1" t="s">
        <v>30</v>
      </c>
      <c r="K604" s="1" t="s">
        <v>7666</v>
      </c>
      <c r="L604" s="1" t="s">
        <v>7666</v>
      </c>
      <c r="M604" s="1" t="s">
        <v>4070</v>
      </c>
      <c r="N604" s="1" t="s">
        <v>4070</v>
      </c>
      <c r="O604" s="1" t="s">
        <v>4071</v>
      </c>
      <c r="P604" s="1" t="s">
        <v>4072</v>
      </c>
      <c r="Q604" s="1" t="s">
        <v>4073</v>
      </c>
      <c r="R604" s="1" t="s">
        <v>7667</v>
      </c>
      <c r="S604" s="1" t="s">
        <v>4075</v>
      </c>
      <c r="T604" s="1" t="s">
        <v>4076</v>
      </c>
      <c r="U604" s="1" t="s">
        <v>4008</v>
      </c>
      <c r="V604" s="1" t="s">
        <v>4353</v>
      </c>
    </row>
    <row r="605" s="1" customFormat="1" spans="1:22">
      <c r="A605" s="3">
        <v>26658572342</v>
      </c>
      <c r="B605" s="1" t="s">
        <v>4065</v>
      </c>
      <c r="C605" s="1" t="s">
        <v>7668</v>
      </c>
      <c r="D605" s="1" t="s">
        <v>7669</v>
      </c>
      <c r="E605" s="1" t="s">
        <v>7670</v>
      </c>
      <c r="F605" s="1" t="s">
        <v>4101</v>
      </c>
      <c r="G605" s="1" t="s">
        <v>4066</v>
      </c>
      <c r="H605" s="1" t="s">
        <v>4067</v>
      </c>
      <c r="I605" s="1" t="s">
        <v>7671</v>
      </c>
      <c r="J605" s="1" t="s">
        <v>30</v>
      </c>
      <c r="K605" s="1" t="s">
        <v>7672</v>
      </c>
      <c r="L605" s="1" t="s">
        <v>7672</v>
      </c>
      <c r="M605" s="1" t="s">
        <v>4070</v>
      </c>
      <c r="N605" s="1" t="s">
        <v>4070</v>
      </c>
      <c r="O605" s="1" t="s">
        <v>4071</v>
      </c>
      <c r="P605" s="1" t="s">
        <v>4072</v>
      </c>
      <c r="Q605" s="1" t="s">
        <v>4073</v>
      </c>
      <c r="R605" s="1" t="s">
        <v>7673</v>
      </c>
      <c r="S605" s="1" t="s">
        <v>4075</v>
      </c>
      <c r="T605" s="1" t="s">
        <v>4076</v>
      </c>
      <c r="U605" s="1" t="s">
        <v>4008</v>
      </c>
      <c r="V605" s="1" t="s">
        <v>4124</v>
      </c>
    </row>
    <row r="606" s="1" customFormat="1" spans="1:22">
      <c r="A606" s="3">
        <v>999226659239890</v>
      </c>
      <c r="B606" s="1" t="s">
        <v>4065</v>
      </c>
      <c r="C606" s="1" t="s">
        <v>7674</v>
      </c>
      <c r="D606" s="1" t="s">
        <v>7675</v>
      </c>
      <c r="E606" s="1" t="s">
        <v>7676</v>
      </c>
      <c r="F606" s="1" t="s">
        <v>4092</v>
      </c>
      <c r="G606" s="1" t="s">
        <v>4101</v>
      </c>
      <c r="H606" s="1" t="s">
        <v>4067</v>
      </c>
      <c r="I606" s="1" t="s">
        <v>7677</v>
      </c>
      <c r="J606" s="1" t="s">
        <v>30</v>
      </c>
      <c r="K606" s="1" t="s">
        <v>7678</v>
      </c>
      <c r="L606" s="1" t="s">
        <v>7678</v>
      </c>
      <c r="M606" s="1" t="s">
        <v>4070</v>
      </c>
      <c r="N606" s="1" t="s">
        <v>4070</v>
      </c>
      <c r="O606" s="1" t="s">
        <v>4071</v>
      </c>
      <c r="P606" s="1" t="s">
        <v>4072</v>
      </c>
      <c r="Q606" s="1" t="s">
        <v>4073</v>
      </c>
      <c r="R606" s="1" t="s">
        <v>7679</v>
      </c>
      <c r="S606" s="1" t="s">
        <v>4075</v>
      </c>
      <c r="T606" s="1" t="s">
        <v>4076</v>
      </c>
      <c r="U606" s="1" t="s">
        <v>4008</v>
      </c>
      <c r="V606" s="1" t="s">
        <v>4140</v>
      </c>
    </row>
    <row r="607" s="1" customFormat="1" spans="1:22">
      <c r="A607" s="3">
        <v>999226659293967</v>
      </c>
      <c r="B607" s="1" t="s">
        <v>4065</v>
      </c>
      <c r="C607" s="1" t="s">
        <v>7680</v>
      </c>
      <c r="D607" s="1" t="s">
        <v>7681</v>
      </c>
      <c r="E607" s="1" t="s">
        <v>7682</v>
      </c>
      <c r="F607" s="1" t="s">
        <v>4101</v>
      </c>
      <c r="G607" s="1" t="s">
        <v>4066</v>
      </c>
      <c r="H607" s="1" t="s">
        <v>4067</v>
      </c>
      <c r="I607" s="1" t="s">
        <v>7683</v>
      </c>
      <c r="J607" s="1" t="s">
        <v>30</v>
      </c>
      <c r="K607" s="1" t="s">
        <v>7684</v>
      </c>
      <c r="L607" s="1" t="s">
        <v>7684</v>
      </c>
      <c r="M607" s="1" t="s">
        <v>4070</v>
      </c>
      <c r="N607" s="1" t="s">
        <v>4070</v>
      </c>
      <c r="O607" s="1" t="s">
        <v>4071</v>
      </c>
      <c r="P607" s="1" t="s">
        <v>4072</v>
      </c>
      <c r="Q607" s="1" t="s">
        <v>4073</v>
      </c>
      <c r="R607" s="1" t="s">
        <v>7685</v>
      </c>
      <c r="S607" s="1" t="s">
        <v>4075</v>
      </c>
      <c r="T607" s="1" t="s">
        <v>4076</v>
      </c>
      <c r="U607" s="1" t="s">
        <v>4008</v>
      </c>
      <c r="V607" s="1" t="s">
        <v>4105</v>
      </c>
    </row>
    <row r="608" s="1" customFormat="1" spans="1:22">
      <c r="A608" s="3">
        <v>999226659356595</v>
      </c>
      <c r="B608" s="1" t="s">
        <v>4065</v>
      </c>
      <c r="C608" s="1" t="s">
        <v>7686</v>
      </c>
      <c r="D608" s="1" t="s">
        <v>7687</v>
      </c>
      <c r="E608" s="1" t="s">
        <v>7688</v>
      </c>
      <c r="F608" s="1" t="s">
        <v>4092</v>
      </c>
      <c r="G608" s="1" t="s">
        <v>4066</v>
      </c>
      <c r="H608" s="1" t="s">
        <v>4067</v>
      </c>
      <c r="I608" s="1" t="s">
        <v>7689</v>
      </c>
      <c r="J608" s="1" t="s">
        <v>30</v>
      </c>
      <c r="K608" s="1" t="s">
        <v>7690</v>
      </c>
      <c r="L608" s="1" t="s">
        <v>7690</v>
      </c>
      <c r="M608" s="1" t="s">
        <v>4070</v>
      </c>
      <c r="N608" s="1" t="s">
        <v>4070</v>
      </c>
      <c r="O608" s="1" t="s">
        <v>4071</v>
      </c>
      <c r="P608" s="1" t="s">
        <v>4072</v>
      </c>
      <c r="Q608" s="1" t="s">
        <v>4073</v>
      </c>
      <c r="R608" s="1" t="s">
        <v>7691</v>
      </c>
      <c r="S608" s="1" t="s">
        <v>4075</v>
      </c>
      <c r="T608" s="1" t="s">
        <v>4076</v>
      </c>
      <c r="U608" s="1" t="s">
        <v>4008</v>
      </c>
      <c r="V608" s="1" t="s">
        <v>4096</v>
      </c>
    </row>
    <row r="609" s="1" customFormat="1" spans="1:22">
      <c r="A609" s="3">
        <v>999226659535699</v>
      </c>
      <c r="B609" s="1" t="s">
        <v>4092</v>
      </c>
      <c r="C609" s="1" t="s">
        <v>7692</v>
      </c>
      <c r="D609" s="1" t="s">
        <v>7693</v>
      </c>
      <c r="E609" s="1" t="s">
        <v>7694</v>
      </c>
      <c r="F609" s="1" t="s">
        <v>4092</v>
      </c>
      <c r="G609" s="1" t="s">
        <v>4066</v>
      </c>
      <c r="H609" s="1" t="s">
        <v>4067</v>
      </c>
      <c r="I609" s="1" t="s">
        <v>7695</v>
      </c>
      <c r="J609" s="1" t="s">
        <v>30</v>
      </c>
      <c r="K609" s="1" t="s">
        <v>7696</v>
      </c>
      <c r="L609" s="1" t="s">
        <v>7696</v>
      </c>
      <c r="M609" s="1" t="s">
        <v>4070</v>
      </c>
      <c r="N609" s="1" t="s">
        <v>4070</v>
      </c>
      <c r="O609" s="1" t="s">
        <v>4071</v>
      </c>
      <c r="P609" s="1" t="s">
        <v>4072</v>
      </c>
      <c r="Q609" s="1" t="s">
        <v>4073</v>
      </c>
      <c r="R609" s="1" t="s">
        <v>7697</v>
      </c>
      <c r="S609" s="1" t="s">
        <v>4075</v>
      </c>
      <c r="T609" s="1" t="s">
        <v>4076</v>
      </c>
      <c r="U609" s="1" t="s">
        <v>4008</v>
      </c>
      <c r="V609" s="1" t="s">
        <v>4124</v>
      </c>
    </row>
    <row r="610" s="1" customFormat="1" spans="1:22">
      <c r="A610" s="3">
        <v>999226660553968</v>
      </c>
      <c r="B610" s="1" t="s">
        <v>4092</v>
      </c>
      <c r="C610" s="1" t="s">
        <v>7698</v>
      </c>
      <c r="D610" s="1" t="s">
        <v>7699</v>
      </c>
      <c r="E610" s="1" t="s">
        <v>7700</v>
      </c>
      <c r="F610" s="1" t="s">
        <v>4101</v>
      </c>
      <c r="G610" s="1" t="s">
        <v>4066</v>
      </c>
      <c r="H610" s="1" t="s">
        <v>4067</v>
      </c>
      <c r="I610" s="1" t="s">
        <v>7701</v>
      </c>
      <c r="J610" s="1" t="s">
        <v>30</v>
      </c>
      <c r="K610" s="1" t="s">
        <v>7702</v>
      </c>
      <c r="L610" s="1" t="s">
        <v>7702</v>
      </c>
      <c r="M610" s="1" t="s">
        <v>4070</v>
      </c>
      <c r="N610" s="1" t="s">
        <v>4070</v>
      </c>
      <c r="O610" s="1" t="s">
        <v>4071</v>
      </c>
      <c r="P610" s="1" t="s">
        <v>4072</v>
      </c>
      <c r="Q610" s="1" t="s">
        <v>4073</v>
      </c>
      <c r="R610" s="1" t="s">
        <v>7703</v>
      </c>
      <c r="S610" s="1" t="s">
        <v>4075</v>
      </c>
      <c r="T610" s="1" t="s">
        <v>4076</v>
      </c>
      <c r="U610" s="1" t="s">
        <v>4008</v>
      </c>
      <c r="V610" s="1" t="s">
        <v>4303</v>
      </c>
    </row>
    <row r="611" s="1" customFormat="1" spans="1:22">
      <c r="A611" s="3">
        <v>999226660579336</v>
      </c>
      <c r="B611" s="1" t="s">
        <v>4092</v>
      </c>
      <c r="C611" s="1" t="s">
        <v>7704</v>
      </c>
      <c r="D611" s="1" t="s">
        <v>7705</v>
      </c>
      <c r="E611" s="1" t="s">
        <v>7706</v>
      </c>
      <c r="F611" s="1" t="s">
        <v>4101</v>
      </c>
      <c r="G611" s="1" t="s">
        <v>4066</v>
      </c>
      <c r="H611" s="1" t="s">
        <v>4067</v>
      </c>
      <c r="I611" s="1" t="s">
        <v>7707</v>
      </c>
      <c r="J611" s="1" t="s">
        <v>30</v>
      </c>
      <c r="K611" s="1" t="s">
        <v>7708</v>
      </c>
      <c r="L611" s="1" t="s">
        <v>7708</v>
      </c>
      <c r="M611" s="1" t="s">
        <v>4070</v>
      </c>
      <c r="N611" s="1" t="s">
        <v>4070</v>
      </c>
      <c r="O611" s="1" t="s">
        <v>4071</v>
      </c>
      <c r="P611" s="1" t="s">
        <v>4072</v>
      </c>
      <c r="Q611" s="1" t="s">
        <v>4073</v>
      </c>
      <c r="R611" s="1" t="s">
        <v>7709</v>
      </c>
      <c r="S611" s="1" t="s">
        <v>4075</v>
      </c>
      <c r="T611" s="1" t="s">
        <v>4076</v>
      </c>
      <c r="U611" s="1" t="s">
        <v>4008</v>
      </c>
      <c r="V611" s="1" t="s">
        <v>4239</v>
      </c>
    </row>
    <row r="612" s="1" customFormat="1" spans="1:22">
      <c r="A612" s="3">
        <v>999226660614415</v>
      </c>
      <c r="B612" s="1" t="s">
        <v>4092</v>
      </c>
      <c r="C612" s="1" t="s">
        <v>7710</v>
      </c>
      <c r="D612" s="1" t="s">
        <v>7016</v>
      </c>
      <c r="E612" s="1" t="s">
        <v>7711</v>
      </c>
      <c r="F612" s="1" t="s">
        <v>4101</v>
      </c>
      <c r="G612" s="1" t="s">
        <v>4066</v>
      </c>
      <c r="H612" s="1" t="s">
        <v>4067</v>
      </c>
      <c r="I612" s="1" t="s">
        <v>7712</v>
      </c>
      <c r="J612" s="1" t="s">
        <v>30</v>
      </c>
      <c r="K612" s="1" t="s">
        <v>7713</v>
      </c>
      <c r="L612" s="1" t="s">
        <v>7713</v>
      </c>
      <c r="M612" s="1" t="s">
        <v>4070</v>
      </c>
      <c r="N612" s="1" t="s">
        <v>4070</v>
      </c>
      <c r="O612" s="1" t="s">
        <v>4071</v>
      </c>
      <c r="P612" s="1" t="s">
        <v>4072</v>
      </c>
      <c r="Q612" s="1" t="s">
        <v>4073</v>
      </c>
      <c r="R612" s="1" t="s">
        <v>7714</v>
      </c>
      <c r="S612" s="1" t="s">
        <v>4075</v>
      </c>
      <c r="T612" s="1" t="s">
        <v>4076</v>
      </c>
      <c r="U612" s="1" t="s">
        <v>4008</v>
      </c>
      <c r="V612" s="1" t="s">
        <v>4534</v>
      </c>
    </row>
    <row r="613" s="1" customFormat="1" spans="1:22">
      <c r="A613" s="3">
        <v>999226660639334</v>
      </c>
      <c r="B613" s="1" t="s">
        <v>4092</v>
      </c>
      <c r="C613" s="1" t="s">
        <v>7715</v>
      </c>
      <c r="D613" s="1" t="s">
        <v>6830</v>
      </c>
      <c r="E613" s="1" t="s">
        <v>7716</v>
      </c>
      <c r="F613" s="1" t="s">
        <v>4101</v>
      </c>
      <c r="G613" s="1" t="s">
        <v>4066</v>
      </c>
      <c r="H613" s="1" t="s">
        <v>4067</v>
      </c>
      <c r="I613" s="1" t="s">
        <v>7717</v>
      </c>
      <c r="J613" s="1" t="s">
        <v>30</v>
      </c>
      <c r="K613" s="1" t="s">
        <v>7718</v>
      </c>
      <c r="L613" s="1" t="s">
        <v>7718</v>
      </c>
      <c r="M613" s="1" t="s">
        <v>4070</v>
      </c>
      <c r="N613" s="1" t="s">
        <v>4070</v>
      </c>
      <c r="O613" s="1" t="s">
        <v>4071</v>
      </c>
      <c r="P613" s="1" t="s">
        <v>4072</v>
      </c>
      <c r="Q613" s="1" t="s">
        <v>4073</v>
      </c>
      <c r="R613" s="1" t="s">
        <v>7719</v>
      </c>
      <c r="S613" s="1" t="s">
        <v>4075</v>
      </c>
      <c r="T613" s="1" t="s">
        <v>4076</v>
      </c>
      <c r="U613" s="1" t="s">
        <v>4008</v>
      </c>
      <c r="V613" s="1" t="s">
        <v>4353</v>
      </c>
    </row>
    <row r="614" s="1" customFormat="1" spans="1:22">
      <c r="A614" s="3">
        <v>999226660661594</v>
      </c>
      <c r="B614" s="1" t="s">
        <v>4092</v>
      </c>
      <c r="C614" s="1" t="s">
        <v>7720</v>
      </c>
      <c r="D614" s="1" t="s">
        <v>7721</v>
      </c>
      <c r="E614" s="1" t="s">
        <v>7722</v>
      </c>
      <c r="F614" s="1" t="s">
        <v>4101</v>
      </c>
      <c r="G614" s="1" t="s">
        <v>4066</v>
      </c>
      <c r="H614" s="1" t="s">
        <v>4067</v>
      </c>
      <c r="I614" s="1" t="s">
        <v>7723</v>
      </c>
      <c r="J614" s="1" t="s">
        <v>30</v>
      </c>
      <c r="K614" s="1" t="s">
        <v>7724</v>
      </c>
      <c r="L614" s="1" t="s">
        <v>7724</v>
      </c>
      <c r="M614" s="1" t="s">
        <v>4070</v>
      </c>
      <c r="N614" s="1" t="s">
        <v>4070</v>
      </c>
      <c r="O614" s="1" t="s">
        <v>4071</v>
      </c>
      <c r="P614" s="1" t="s">
        <v>4072</v>
      </c>
      <c r="Q614" s="1" t="s">
        <v>4073</v>
      </c>
      <c r="R614" s="1" t="s">
        <v>7725</v>
      </c>
      <c r="S614" s="1" t="s">
        <v>4075</v>
      </c>
      <c r="T614" s="1" t="s">
        <v>4076</v>
      </c>
      <c r="U614" s="1" t="s">
        <v>4008</v>
      </c>
      <c r="V614" s="1" t="s">
        <v>4247</v>
      </c>
    </row>
    <row r="615" s="1" customFormat="1" spans="1:22">
      <c r="A615" s="3">
        <v>999226660691283</v>
      </c>
      <c r="B615" s="1" t="s">
        <v>4092</v>
      </c>
      <c r="C615" s="1" t="s">
        <v>7726</v>
      </c>
      <c r="D615" s="1" t="s">
        <v>7727</v>
      </c>
      <c r="E615" s="1" t="s">
        <v>7728</v>
      </c>
      <c r="F615" s="1" t="s">
        <v>4101</v>
      </c>
      <c r="G615" s="1" t="s">
        <v>4066</v>
      </c>
      <c r="H615" s="1" t="s">
        <v>4067</v>
      </c>
      <c r="I615" s="1" t="s">
        <v>7729</v>
      </c>
      <c r="J615" s="1" t="s">
        <v>30</v>
      </c>
      <c r="K615" s="1" t="s">
        <v>7730</v>
      </c>
      <c r="L615" s="1" t="s">
        <v>7730</v>
      </c>
      <c r="M615" s="1" t="s">
        <v>4070</v>
      </c>
      <c r="N615" s="1" t="s">
        <v>4070</v>
      </c>
      <c r="O615" s="1" t="s">
        <v>4071</v>
      </c>
      <c r="P615" s="1" t="s">
        <v>4072</v>
      </c>
      <c r="Q615" s="1" t="s">
        <v>4073</v>
      </c>
      <c r="R615" s="1" t="s">
        <v>7731</v>
      </c>
      <c r="S615" s="1" t="s">
        <v>4075</v>
      </c>
      <c r="T615" s="1" t="s">
        <v>4076</v>
      </c>
      <c r="U615" s="1" t="s">
        <v>4008</v>
      </c>
      <c r="V615" s="1" t="s">
        <v>4239</v>
      </c>
    </row>
    <row r="616" s="1" customFormat="1" spans="1:22">
      <c r="A616" s="3">
        <v>999226660854960</v>
      </c>
      <c r="B616" s="1" t="s">
        <v>4092</v>
      </c>
      <c r="C616" s="1" t="s">
        <v>7732</v>
      </c>
      <c r="D616" s="1" t="s">
        <v>7733</v>
      </c>
      <c r="E616" s="1" t="s">
        <v>7734</v>
      </c>
      <c r="F616" s="1" t="s">
        <v>4101</v>
      </c>
      <c r="G616" s="1" t="s">
        <v>4066</v>
      </c>
      <c r="H616" s="1" t="s">
        <v>4067</v>
      </c>
      <c r="I616" s="1" t="s">
        <v>7735</v>
      </c>
      <c r="J616" s="1" t="s">
        <v>30</v>
      </c>
      <c r="K616" s="1" t="s">
        <v>7736</v>
      </c>
      <c r="L616" s="1" t="s">
        <v>7736</v>
      </c>
      <c r="M616" s="1" t="s">
        <v>4070</v>
      </c>
      <c r="N616" s="1" t="s">
        <v>4070</v>
      </c>
      <c r="O616" s="1" t="s">
        <v>4071</v>
      </c>
      <c r="P616" s="1" t="s">
        <v>4072</v>
      </c>
      <c r="Q616" s="1" t="s">
        <v>4073</v>
      </c>
      <c r="R616" s="1" t="s">
        <v>7737</v>
      </c>
      <c r="S616" s="1" t="s">
        <v>4075</v>
      </c>
      <c r="T616" s="1" t="s">
        <v>4076</v>
      </c>
      <c r="U616" s="1" t="s">
        <v>4008</v>
      </c>
      <c r="V616" s="1" t="s">
        <v>4289</v>
      </c>
    </row>
    <row r="617" s="1" customFormat="1" spans="1:22">
      <c r="A617" s="3">
        <v>999226660985283</v>
      </c>
      <c r="B617" s="1" t="s">
        <v>4092</v>
      </c>
      <c r="C617" s="1" t="s">
        <v>7738</v>
      </c>
      <c r="D617" s="1" t="s">
        <v>7388</v>
      </c>
      <c r="E617" s="1" t="s">
        <v>7739</v>
      </c>
      <c r="F617" s="1" t="s">
        <v>4092</v>
      </c>
      <c r="G617" s="1" t="s">
        <v>4066</v>
      </c>
      <c r="H617" s="1" t="s">
        <v>4067</v>
      </c>
      <c r="I617" s="1" t="s">
        <v>7740</v>
      </c>
      <c r="J617" s="1" t="s">
        <v>30</v>
      </c>
      <c r="K617" s="1" t="s">
        <v>7741</v>
      </c>
      <c r="L617" s="1" t="s">
        <v>7741</v>
      </c>
      <c r="M617" s="1" t="s">
        <v>4070</v>
      </c>
      <c r="N617" s="1" t="s">
        <v>4070</v>
      </c>
      <c r="O617" s="1" t="s">
        <v>4071</v>
      </c>
      <c r="P617" s="1" t="s">
        <v>4072</v>
      </c>
      <c r="Q617" s="1" t="s">
        <v>4073</v>
      </c>
      <c r="R617" s="1" t="s">
        <v>7742</v>
      </c>
      <c r="S617" s="1" t="s">
        <v>4075</v>
      </c>
      <c r="T617" s="1" t="s">
        <v>4076</v>
      </c>
      <c r="U617" s="1" t="s">
        <v>4008</v>
      </c>
      <c r="V617" s="1" t="s">
        <v>4534</v>
      </c>
    </row>
    <row r="618" s="1" customFormat="1" spans="1:22">
      <c r="A618" s="3">
        <v>999226661460066</v>
      </c>
      <c r="B618" s="1" t="s">
        <v>4092</v>
      </c>
      <c r="C618" s="1" t="s">
        <v>7743</v>
      </c>
      <c r="D618" s="1" t="s">
        <v>7721</v>
      </c>
      <c r="E618" s="1" t="s">
        <v>7744</v>
      </c>
      <c r="F618" s="1" t="s">
        <v>4101</v>
      </c>
      <c r="G618" s="1" t="s">
        <v>4066</v>
      </c>
      <c r="H618" s="1" t="s">
        <v>4067</v>
      </c>
      <c r="I618" s="1" t="s">
        <v>7723</v>
      </c>
      <c r="J618" s="1" t="s">
        <v>30</v>
      </c>
      <c r="K618" s="1" t="s">
        <v>7724</v>
      </c>
      <c r="L618" s="1" t="s">
        <v>7724</v>
      </c>
      <c r="M618" s="1" t="s">
        <v>4070</v>
      </c>
      <c r="N618" s="1" t="s">
        <v>4070</v>
      </c>
      <c r="O618" s="1" t="s">
        <v>4071</v>
      </c>
      <c r="P618" s="1" t="s">
        <v>4072</v>
      </c>
      <c r="Q618" s="1" t="s">
        <v>4073</v>
      </c>
      <c r="R618" s="1" t="s">
        <v>7745</v>
      </c>
      <c r="S618" s="1" t="s">
        <v>4075</v>
      </c>
      <c r="T618" s="1" t="s">
        <v>4076</v>
      </c>
      <c r="U618" s="1" t="s">
        <v>4008</v>
      </c>
      <c r="V618" s="1" t="s">
        <v>4247</v>
      </c>
    </row>
    <row r="619" s="1" customFormat="1" spans="1:22">
      <c r="A619" s="3">
        <v>999226662258882</v>
      </c>
      <c r="B619" s="1" t="s">
        <v>4092</v>
      </c>
      <c r="C619" s="1" t="s">
        <v>7746</v>
      </c>
      <c r="D619" s="1" t="s">
        <v>7747</v>
      </c>
      <c r="E619" s="1" t="s">
        <v>7748</v>
      </c>
      <c r="F619" s="1" t="s">
        <v>4101</v>
      </c>
      <c r="G619" s="1" t="s">
        <v>4066</v>
      </c>
      <c r="H619" s="1" t="s">
        <v>4067</v>
      </c>
      <c r="I619" s="1" t="s">
        <v>7749</v>
      </c>
      <c r="J619" s="1" t="s">
        <v>30</v>
      </c>
      <c r="K619" s="1" t="s">
        <v>7750</v>
      </c>
      <c r="L619" s="1" t="s">
        <v>7750</v>
      </c>
      <c r="M619" s="1" t="s">
        <v>4070</v>
      </c>
      <c r="N619" s="1" t="s">
        <v>4070</v>
      </c>
      <c r="O619" s="1" t="s">
        <v>4071</v>
      </c>
      <c r="P619" s="1" t="s">
        <v>4072</v>
      </c>
      <c r="Q619" s="1" t="s">
        <v>4073</v>
      </c>
      <c r="R619" s="1" t="s">
        <v>7751</v>
      </c>
      <c r="S619" s="1" t="s">
        <v>4075</v>
      </c>
      <c r="T619" s="1" t="s">
        <v>4076</v>
      </c>
      <c r="U619" s="1" t="s">
        <v>4008</v>
      </c>
      <c r="V619" s="1" t="s">
        <v>6089</v>
      </c>
    </row>
    <row r="620" s="1" customFormat="1" spans="1:22">
      <c r="A620" s="3">
        <v>999226662410702</v>
      </c>
      <c r="B620" s="1" t="s">
        <v>4092</v>
      </c>
      <c r="C620" s="1" t="s">
        <v>7752</v>
      </c>
      <c r="D620" s="1" t="s">
        <v>7753</v>
      </c>
      <c r="E620" s="1" t="s">
        <v>7754</v>
      </c>
      <c r="F620" s="1" t="s">
        <v>4092</v>
      </c>
      <c r="G620" s="1" t="s">
        <v>4101</v>
      </c>
      <c r="H620" s="1" t="s">
        <v>4067</v>
      </c>
      <c r="I620" s="1" t="s">
        <v>7755</v>
      </c>
      <c r="J620" s="1" t="s">
        <v>30</v>
      </c>
      <c r="K620" s="1" t="s">
        <v>7756</v>
      </c>
      <c r="L620" s="1" t="s">
        <v>7756</v>
      </c>
      <c r="M620" s="1" t="s">
        <v>4070</v>
      </c>
      <c r="N620" s="1" t="s">
        <v>4070</v>
      </c>
      <c r="O620" s="1" t="s">
        <v>4071</v>
      </c>
      <c r="P620" s="1" t="s">
        <v>4072</v>
      </c>
      <c r="Q620" s="1" t="s">
        <v>4073</v>
      </c>
      <c r="R620" s="1" t="s">
        <v>7757</v>
      </c>
      <c r="S620" s="1" t="s">
        <v>4075</v>
      </c>
      <c r="T620" s="1" t="s">
        <v>4076</v>
      </c>
      <c r="U620" s="1" t="s">
        <v>4008</v>
      </c>
      <c r="V620" s="1" t="s">
        <v>4105</v>
      </c>
    </row>
    <row r="621" s="1" customFormat="1" spans="1:22">
      <c r="A621" s="3">
        <v>999226662418242</v>
      </c>
      <c r="B621" s="1" t="s">
        <v>4092</v>
      </c>
      <c r="C621" s="1" t="s">
        <v>7758</v>
      </c>
      <c r="D621" s="1" t="s">
        <v>7759</v>
      </c>
      <c r="E621" s="1" t="s">
        <v>7760</v>
      </c>
      <c r="F621" s="1" t="s">
        <v>4101</v>
      </c>
      <c r="G621" s="1" t="s">
        <v>4066</v>
      </c>
      <c r="H621" s="1" t="s">
        <v>4067</v>
      </c>
      <c r="I621" s="1" t="s">
        <v>7761</v>
      </c>
      <c r="J621" s="1" t="s">
        <v>30</v>
      </c>
      <c r="K621" s="1" t="s">
        <v>7762</v>
      </c>
      <c r="L621" s="1" t="s">
        <v>7762</v>
      </c>
      <c r="M621" s="1" t="s">
        <v>4070</v>
      </c>
      <c r="N621" s="1" t="s">
        <v>4070</v>
      </c>
      <c r="O621" s="1" t="s">
        <v>4071</v>
      </c>
      <c r="P621" s="1" t="s">
        <v>4072</v>
      </c>
      <c r="Q621" s="1" t="s">
        <v>4073</v>
      </c>
      <c r="R621" s="1" t="s">
        <v>7763</v>
      </c>
      <c r="S621" s="1" t="s">
        <v>4075</v>
      </c>
      <c r="T621" s="1" t="s">
        <v>4076</v>
      </c>
      <c r="U621" s="1" t="s">
        <v>4114</v>
      </c>
      <c r="V621" s="1" t="s">
        <v>4096</v>
      </c>
    </row>
    <row r="622" s="1" customFormat="1" spans="1:22">
      <c r="A622" s="3">
        <v>999226662475218</v>
      </c>
      <c r="B622" s="1" t="s">
        <v>4092</v>
      </c>
      <c r="C622" s="1" t="s">
        <v>7764</v>
      </c>
      <c r="D622" s="1" t="s">
        <v>7765</v>
      </c>
      <c r="E622" s="1" t="s">
        <v>7766</v>
      </c>
      <c r="F622" s="1" t="s">
        <v>4092</v>
      </c>
      <c r="G622" s="1" t="s">
        <v>4101</v>
      </c>
      <c r="H622" s="1" t="s">
        <v>4067</v>
      </c>
      <c r="I622" s="1" t="s">
        <v>7767</v>
      </c>
      <c r="J622" s="1" t="s">
        <v>30</v>
      </c>
      <c r="K622" s="1" t="s">
        <v>7768</v>
      </c>
      <c r="L622" s="1" t="s">
        <v>7768</v>
      </c>
      <c r="M622" s="1" t="s">
        <v>4070</v>
      </c>
      <c r="N622" s="1" t="s">
        <v>4070</v>
      </c>
      <c r="O622" s="1" t="s">
        <v>4071</v>
      </c>
      <c r="P622" s="1" t="s">
        <v>4072</v>
      </c>
      <c r="Q622" s="1" t="s">
        <v>4073</v>
      </c>
      <c r="R622" s="1" t="s">
        <v>7769</v>
      </c>
      <c r="S622" s="1" t="s">
        <v>4075</v>
      </c>
      <c r="T622" s="1" t="s">
        <v>4076</v>
      </c>
      <c r="U622" s="1" t="s">
        <v>4008</v>
      </c>
      <c r="V622" s="1" t="s">
        <v>4115</v>
      </c>
    </row>
    <row r="623" s="1" customFormat="1" spans="1:22">
      <c r="A623" s="3">
        <v>999226662621042</v>
      </c>
      <c r="B623" s="1" t="s">
        <v>4092</v>
      </c>
      <c r="C623" s="1" t="s">
        <v>7770</v>
      </c>
      <c r="D623" s="1" t="s">
        <v>7771</v>
      </c>
      <c r="E623" s="1" t="s">
        <v>7772</v>
      </c>
      <c r="F623" s="1" t="s">
        <v>4101</v>
      </c>
      <c r="G623" s="1" t="s">
        <v>4066</v>
      </c>
      <c r="H623" s="1" t="s">
        <v>4067</v>
      </c>
      <c r="I623" s="1" t="s">
        <v>7773</v>
      </c>
      <c r="J623" s="1" t="s">
        <v>30</v>
      </c>
      <c r="K623" s="1" t="s">
        <v>7774</v>
      </c>
      <c r="L623" s="1" t="s">
        <v>7774</v>
      </c>
      <c r="M623" s="1" t="s">
        <v>4070</v>
      </c>
      <c r="N623" s="1" t="s">
        <v>4070</v>
      </c>
      <c r="O623" s="1" t="s">
        <v>4071</v>
      </c>
      <c r="P623" s="1" t="s">
        <v>4072</v>
      </c>
      <c r="Q623" s="1" t="s">
        <v>4073</v>
      </c>
      <c r="R623" s="1" t="s">
        <v>7775</v>
      </c>
      <c r="S623" s="1" t="s">
        <v>4075</v>
      </c>
      <c r="T623" s="1" t="s">
        <v>4076</v>
      </c>
      <c r="U623" s="1" t="s">
        <v>4008</v>
      </c>
      <c r="V623" s="1" t="s">
        <v>4115</v>
      </c>
    </row>
    <row r="624" s="1" customFormat="1" spans="1:22">
      <c r="A624" s="3">
        <v>999226662907544</v>
      </c>
      <c r="B624" s="1" t="s">
        <v>4092</v>
      </c>
      <c r="C624" s="1" t="s">
        <v>7776</v>
      </c>
      <c r="D624" s="1" t="s">
        <v>7765</v>
      </c>
      <c r="E624" s="1" t="s">
        <v>7777</v>
      </c>
      <c r="F624" s="1" t="s">
        <v>4092</v>
      </c>
      <c r="G624" s="1" t="s">
        <v>4101</v>
      </c>
      <c r="H624" s="1" t="s">
        <v>4067</v>
      </c>
      <c r="I624" s="1" t="s">
        <v>7778</v>
      </c>
      <c r="J624" s="1" t="s">
        <v>30</v>
      </c>
      <c r="K624" s="1" t="s">
        <v>7779</v>
      </c>
      <c r="L624" s="1" t="s">
        <v>7779</v>
      </c>
      <c r="M624" s="1" t="s">
        <v>4070</v>
      </c>
      <c r="N624" s="1" t="s">
        <v>4070</v>
      </c>
      <c r="O624" s="1" t="s">
        <v>4071</v>
      </c>
      <c r="P624" s="1" t="s">
        <v>4072</v>
      </c>
      <c r="Q624" s="1" t="s">
        <v>4073</v>
      </c>
      <c r="R624" s="1" t="s">
        <v>7780</v>
      </c>
      <c r="S624" s="1" t="s">
        <v>4075</v>
      </c>
      <c r="T624" s="1" t="s">
        <v>4076</v>
      </c>
      <c r="U624" s="1" t="s">
        <v>4008</v>
      </c>
      <c r="V624" s="1" t="s">
        <v>4115</v>
      </c>
    </row>
    <row r="625" s="1" customFormat="1" spans="1:22">
      <c r="A625" s="3">
        <v>999226663106505</v>
      </c>
      <c r="B625" s="1" t="s">
        <v>4092</v>
      </c>
      <c r="C625" s="1" t="s">
        <v>7781</v>
      </c>
      <c r="D625" s="1" t="s">
        <v>6691</v>
      </c>
      <c r="E625" s="1" t="s">
        <v>7782</v>
      </c>
      <c r="F625" s="1" t="s">
        <v>4092</v>
      </c>
      <c r="G625" s="1" t="s">
        <v>4101</v>
      </c>
      <c r="H625" s="1" t="s">
        <v>4067</v>
      </c>
      <c r="I625" s="1" t="s">
        <v>7783</v>
      </c>
      <c r="J625" s="1" t="s">
        <v>30</v>
      </c>
      <c r="K625" s="1" t="s">
        <v>7784</v>
      </c>
      <c r="L625" s="1" t="s">
        <v>7784</v>
      </c>
      <c r="M625" s="1" t="s">
        <v>4070</v>
      </c>
      <c r="N625" s="1" t="s">
        <v>4070</v>
      </c>
      <c r="O625" s="1" t="s">
        <v>4071</v>
      </c>
      <c r="P625" s="1" t="s">
        <v>4072</v>
      </c>
      <c r="Q625" s="1" t="s">
        <v>4073</v>
      </c>
      <c r="R625" s="1" t="s">
        <v>7785</v>
      </c>
      <c r="S625" s="1" t="s">
        <v>4075</v>
      </c>
      <c r="T625" s="1" t="s">
        <v>4076</v>
      </c>
      <c r="U625" s="1" t="s">
        <v>4008</v>
      </c>
      <c r="V625" s="1" t="s">
        <v>6696</v>
      </c>
    </row>
    <row r="626" s="1" customFormat="1" spans="1:22">
      <c r="A626" s="3">
        <v>999226663487737</v>
      </c>
      <c r="B626" s="1" t="s">
        <v>4092</v>
      </c>
      <c r="C626" s="1" t="s">
        <v>7786</v>
      </c>
      <c r="D626" s="1" t="s">
        <v>5336</v>
      </c>
      <c r="E626" s="1" t="s">
        <v>7787</v>
      </c>
      <c r="F626" s="1" t="s">
        <v>4092</v>
      </c>
      <c r="G626" s="1" t="s">
        <v>4101</v>
      </c>
      <c r="H626" s="1" t="s">
        <v>4067</v>
      </c>
      <c r="I626" s="1" t="s">
        <v>7788</v>
      </c>
      <c r="J626" s="1" t="s">
        <v>30</v>
      </c>
      <c r="K626" s="1" t="s">
        <v>7789</v>
      </c>
      <c r="L626" s="1" t="s">
        <v>7789</v>
      </c>
      <c r="M626" s="1" t="s">
        <v>4070</v>
      </c>
      <c r="N626" s="1" t="s">
        <v>4070</v>
      </c>
      <c r="O626" s="1" t="s">
        <v>4071</v>
      </c>
      <c r="P626" s="1" t="s">
        <v>4072</v>
      </c>
      <c r="Q626" s="1" t="s">
        <v>4073</v>
      </c>
      <c r="R626" s="1" t="s">
        <v>7790</v>
      </c>
      <c r="S626" s="1" t="s">
        <v>4075</v>
      </c>
      <c r="T626" s="1" t="s">
        <v>4076</v>
      </c>
      <c r="U626" s="1" t="s">
        <v>4008</v>
      </c>
      <c r="V626" s="1" t="s">
        <v>4105</v>
      </c>
    </row>
    <row r="627" s="1" customFormat="1" spans="1:22">
      <c r="A627" s="3">
        <v>999226664492683</v>
      </c>
      <c r="B627" s="1" t="s">
        <v>4092</v>
      </c>
      <c r="C627" s="1" t="s">
        <v>7791</v>
      </c>
      <c r="D627" s="1" t="s">
        <v>7792</v>
      </c>
      <c r="E627" s="1" t="s">
        <v>7793</v>
      </c>
      <c r="F627" s="1" t="s">
        <v>4092</v>
      </c>
      <c r="G627" s="1" t="s">
        <v>4066</v>
      </c>
      <c r="H627" s="1" t="s">
        <v>4067</v>
      </c>
      <c r="I627" s="1" t="s">
        <v>7794</v>
      </c>
      <c r="J627" s="1" t="s">
        <v>30</v>
      </c>
      <c r="K627" s="1" t="s">
        <v>7795</v>
      </c>
      <c r="L627" s="1" t="s">
        <v>7795</v>
      </c>
      <c r="M627" s="1" t="s">
        <v>4070</v>
      </c>
      <c r="N627" s="1" t="s">
        <v>4070</v>
      </c>
      <c r="O627" s="1" t="s">
        <v>4071</v>
      </c>
      <c r="P627" s="1" t="s">
        <v>4072</v>
      </c>
      <c r="Q627" s="1" t="s">
        <v>4073</v>
      </c>
      <c r="R627" s="1" t="s">
        <v>7796</v>
      </c>
      <c r="S627" s="1" t="s">
        <v>4075</v>
      </c>
      <c r="T627" s="1" t="s">
        <v>4076</v>
      </c>
      <c r="U627" s="1" t="s">
        <v>4008</v>
      </c>
      <c r="V627" s="1" t="s">
        <v>4247</v>
      </c>
    </row>
    <row r="628" s="1" customFormat="1" spans="1:22">
      <c r="A628" s="3">
        <v>999226664532909</v>
      </c>
      <c r="B628" s="1" t="s">
        <v>4092</v>
      </c>
      <c r="C628" s="1" t="s">
        <v>7797</v>
      </c>
      <c r="D628" s="1" t="s">
        <v>5910</v>
      </c>
      <c r="E628" s="1" t="s">
        <v>7798</v>
      </c>
      <c r="F628" s="1" t="s">
        <v>4092</v>
      </c>
      <c r="G628" s="1" t="s">
        <v>4101</v>
      </c>
      <c r="H628" s="1" t="s">
        <v>4067</v>
      </c>
      <c r="I628" s="1" t="s">
        <v>7799</v>
      </c>
      <c r="J628" s="1" t="s">
        <v>30</v>
      </c>
      <c r="K628" s="1" t="s">
        <v>7800</v>
      </c>
      <c r="L628" s="1" t="s">
        <v>7800</v>
      </c>
      <c r="M628" s="1" t="s">
        <v>4070</v>
      </c>
      <c r="N628" s="1" t="s">
        <v>4070</v>
      </c>
      <c r="O628" s="1" t="s">
        <v>4071</v>
      </c>
      <c r="P628" s="1" t="s">
        <v>4072</v>
      </c>
      <c r="Q628" s="1" t="s">
        <v>4073</v>
      </c>
      <c r="R628" s="1" t="s">
        <v>7801</v>
      </c>
      <c r="S628" s="1" t="s">
        <v>4075</v>
      </c>
      <c r="T628" s="1" t="s">
        <v>4076</v>
      </c>
      <c r="U628" s="1" t="s">
        <v>4008</v>
      </c>
      <c r="V628" s="1" t="s">
        <v>4115</v>
      </c>
    </row>
    <row r="629" s="1" customFormat="1" spans="1:22">
      <c r="A629" s="3">
        <v>999226664682908</v>
      </c>
      <c r="B629" s="1" t="s">
        <v>4092</v>
      </c>
      <c r="C629" s="1" t="s">
        <v>7802</v>
      </c>
      <c r="D629" s="1" t="s">
        <v>7792</v>
      </c>
      <c r="E629" s="1" t="s">
        <v>7803</v>
      </c>
      <c r="F629" s="1" t="s">
        <v>4092</v>
      </c>
      <c r="G629" s="1" t="s">
        <v>4066</v>
      </c>
      <c r="H629" s="1" t="s">
        <v>4067</v>
      </c>
      <c r="I629" s="1" t="s">
        <v>7794</v>
      </c>
      <c r="J629" s="1" t="s">
        <v>30</v>
      </c>
      <c r="K629" s="1" t="s">
        <v>7795</v>
      </c>
      <c r="L629" s="1" t="s">
        <v>7795</v>
      </c>
      <c r="M629" s="1" t="s">
        <v>4070</v>
      </c>
      <c r="N629" s="1" t="s">
        <v>4070</v>
      </c>
      <c r="O629" s="1" t="s">
        <v>4071</v>
      </c>
      <c r="P629" s="1" t="s">
        <v>4072</v>
      </c>
      <c r="Q629" s="1" t="s">
        <v>4073</v>
      </c>
      <c r="R629" s="1" t="s">
        <v>7804</v>
      </c>
      <c r="S629" s="1" t="s">
        <v>4075</v>
      </c>
      <c r="T629" s="1" t="s">
        <v>4076</v>
      </c>
      <c r="U629" s="1" t="s">
        <v>4008</v>
      </c>
      <c r="V629" s="1" t="s">
        <v>4247</v>
      </c>
    </row>
    <row r="630" s="1" customFormat="1" spans="1:22">
      <c r="A630" s="3">
        <v>999226665546218</v>
      </c>
      <c r="B630" s="1" t="s">
        <v>4092</v>
      </c>
      <c r="C630" s="1" t="s">
        <v>7805</v>
      </c>
      <c r="D630" s="1" t="s">
        <v>7806</v>
      </c>
      <c r="E630" s="1" t="s">
        <v>7807</v>
      </c>
      <c r="F630" s="1" t="s">
        <v>4101</v>
      </c>
      <c r="G630" s="1" t="s">
        <v>4066</v>
      </c>
      <c r="H630" s="1" t="s">
        <v>4067</v>
      </c>
      <c r="I630" s="1" t="s">
        <v>7808</v>
      </c>
      <c r="J630" s="1" t="s">
        <v>30</v>
      </c>
      <c r="K630" s="1" t="s">
        <v>7809</v>
      </c>
      <c r="L630" s="1" t="s">
        <v>7809</v>
      </c>
      <c r="M630" s="1" t="s">
        <v>4070</v>
      </c>
      <c r="N630" s="1" t="s">
        <v>4070</v>
      </c>
      <c r="O630" s="1" t="s">
        <v>4071</v>
      </c>
      <c r="P630" s="1" t="s">
        <v>4072</v>
      </c>
      <c r="Q630" s="1" t="s">
        <v>4073</v>
      </c>
      <c r="R630" s="1" t="s">
        <v>7810</v>
      </c>
      <c r="S630" s="1" t="s">
        <v>4075</v>
      </c>
      <c r="T630" s="1" t="s">
        <v>4076</v>
      </c>
      <c r="U630" s="1" t="s">
        <v>4008</v>
      </c>
      <c r="V630" s="1" t="s">
        <v>4124</v>
      </c>
    </row>
    <row r="631" s="1" customFormat="1" spans="1:22">
      <c r="A631" s="3">
        <v>999226666552663</v>
      </c>
      <c r="B631" s="1" t="s">
        <v>4092</v>
      </c>
      <c r="C631" s="1" t="s">
        <v>7811</v>
      </c>
      <c r="D631" s="1" t="s">
        <v>7812</v>
      </c>
      <c r="E631" s="1" t="s">
        <v>7813</v>
      </c>
      <c r="F631" s="1" t="s">
        <v>4092</v>
      </c>
      <c r="G631" s="1" t="s">
        <v>4101</v>
      </c>
      <c r="H631" s="1" t="s">
        <v>4067</v>
      </c>
      <c r="I631" s="1" t="s">
        <v>7814</v>
      </c>
      <c r="J631" s="1" t="s">
        <v>30</v>
      </c>
      <c r="K631" s="1" t="s">
        <v>7815</v>
      </c>
      <c r="L631" s="1" t="s">
        <v>7815</v>
      </c>
      <c r="M631" s="1" t="s">
        <v>4070</v>
      </c>
      <c r="N631" s="1" t="s">
        <v>4070</v>
      </c>
      <c r="O631" s="1" t="s">
        <v>4071</v>
      </c>
      <c r="P631" s="1" t="s">
        <v>4072</v>
      </c>
      <c r="Q631" s="1" t="s">
        <v>4073</v>
      </c>
      <c r="R631" s="1" t="s">
        <v>7816</v>
      </c>
      <c r="S631" s="1" t="s">
        <v>4075</v>
      </c>
      <c r="T631" s="1" t="s">
        <v>4076</v>
      </c>
      <c r="U631" s="1" t="s">
        <v>4008</v>
      </c>
      <c r="V631" s="1" t="s">
        <v>4132</v>
      </c>
    </row>
    <row r="632" s="1" customFormat="1" spans="1:22">
      <c r="A632" s="3">
        <v>999226666583868</v>
      </c>
      <c r="B632" s="1" t="s">
        <v>4092</v>
      </c>
      <c r="C632" s="1" t="s">
        <v>7817</v>
      </c>
      <c r="D632" s="1" t="s">
        <v>5261</v>
      </c>
      <c r="E632" s="1" t="s">
        <v>7818</v>
      </c>
      <c r="F632" s="1" t="s">
        <v>4092</v>
      </c>
      <c r="G632" s="1" t="s">
        <v>4101</v>
      </c>
      <c r="H632" s="1" t="s">
        <v>4067</v>
      </c>
      <c r="I632" s="1" t="s">
        <v>7819</v>
      </c>
      <c r="J632" s="1" t="s">
        <v>30</v>
      </c>
      <c r="K632" s="1" t="s">
        <v>7820</v>
      </c>
      <c r="L632" s="1" t="s">
        <v>7820</v>
      </c>
      <c r="M632" s="1" t="s">
        <v>4070</v>
      </c>
      <c r="N632" s="1" t="s">
        <v>4070</v>
      </c>
      <c r="O632" s="1" t="s">
        <v>4071</v>
      </c>
      <c r="P632" s="1" t="s">
        <v>4072</v>
      </c>
      <c r="Q632" s="1" t="s">
        <v>4073</v>
      </c>
      <c r="R632" s="1" t="s">
        <v>7821</v>
      </c>
      <c r="S632" s="1" t="s">
        <v>4075</v>
      </c>
      <c r="T632" s="1" t="s">
        <v>4076</v>
      </c>
      <c r="U632" s="1" t="s">
        <v>4008</v>
      </c>
      <c r="V632" s="1" t="s">
        <v>4247</v>
      </c>
    </row>
    <row r="633" s="1" customFormat="1" spans="1:22">
      <c r="A633" s="3">
        <v>999226666642250</v>
      </c>
      <c r="B633" s="1" t="s">
        <v>4092</v>
      </c>
      <c r="C633" s="1" t="s">
        <v>7822</v>
      </c>
      <c r="D633" s="1" t="s">
        <v>7823</v>
      </c>
      <c r="E633" s="1" t="s">
        <v>7824</v>
      </c>
      <c r="F633" s="1" t="s">
        <v>4092</v>
      </c>
      <c r="G633" s="1" t="s">
        <v>4101</v>
      </c>
      <c r="H633" s="1" t="s">
        <v>4067</v>
      </c>
      <c r="I633" s="1" t="s">
        <v>7825</v>
      </c>
      <c r="J633" s="1" t="s">
        <v>30</v>
      </c>
      <c r="K633" s="1" t="s">
        <v>7826</v>
      </c>
      <c r="L633" s="1" t="s">
        <v>7826</v>
      </c>
      <c r="M633" s="1" t="s">
        <v>4070</v>
      </c>
      <c r="N633" s="1" t="s">
        <v>4070</v>
      </c>
      <c r="O633" s="1" t="s">
        <v>4071</v>
      </c>
      <c r="P633" s="1" t="s">
        <v>4072</v>
      </c>
      <c r="Q633" s="1" t="s">
        <v>4073</v>
      </c>
      <c r="R633" s="1" t="s">
        <v>7827</v>
      </c>
      <c r="S633" s="1" t="s">
        <v>4075</v>
      </c>
      <c r="T633" s="1" t="s">
        <v>4076</v>
      </c>
      <c r="U633" s="1" t="s">
        <v>4008</v>
      </c>
      <c r="V633" s="1" t="s">
        <v>4115</v>
      </c>
    </row>
    <row r="634" s="1" customFormat="1" spans="1:22">
      <c r="A634" s="3">
        <v>999226666760601</v>
      </c>
      <c r="B634" s="1" t="s">
        <v>4092</v>
      </c>
      <c r="C634" s="1" t="s">
        <v>7828</v>
      </c>
      <c r="D634" s="1" t="s">
        <v>7829</v>
      </c>
      <c r="E634" s="1" t="s">
        <v>7830</v>
      </c>
      <c r="F634" s="1" t="s">
        <v>4092</v>
      </c>
      <c r="G634" s="1" t="s">
        <v>4101</v>
      </c>
      <c r="H634" s="1" t="s">
        <v>4067</v>
      </c>
      <c r="I634" s="1" t="s">
        <v>7831</v>
      </c>
      <c r="J634" s="1" t="s">
        <v>30</v>
      </c>
      <c r="K634" s="1" t="s">
        <v>7832</v>
      </c>
      <c r="L634" s="1" t="s">
        <v>7832</v>
      </c>
      <c r="M634" s="1" t="s">
        <v>4070</v>
      </c>
      <c r="N634" s="1" t="s">
        <v>4070</v>
      </c>
      <c r="O634" s="1" t="s">
        <v>4071</v>
      </c>
      <c r="P634" s="1" t="s">
        <v>4072</v>
      </c>
      <c r="Q634" s="1" t="s">
        <v>4073</v>
      </c>
      <c r="R634" s="1" t="s">
        <v>7833</v>
      </c>
      <c r="S634" s="1" t="s">
        <v>4075</v>
      </c>
      <c r="T634" s="1" t="s">
        <v>4076</v>
      </c>
      <c r="U634" s="1" t="s">
        <v>4008</v>
      </c>
      <c r="V634" s="1" t="s">
        <v>4353</v>
      </c>
    </row>
    <row r="635" s="1" customFormat="1" spans="1:22">
      <c r="A635" s="3">
        <v>999226666806543</v>
      </c>
      <c r="B635" s="1" t="s">
        <v>4092</v>
      </c>
      <c r="C635" s="1" t="s">
        <v>7834</v>
      </c>
      <c r="D635" s="1" t="s">
        <v>7835</v>
      </c>
      <c r="E635" s="1" t="s">
        <v>7836</v>
      </c>
      <c r="F635" s="1" t="s">
        <v>4101</v>
      </c>
      <c r="G635" s="1" t="s">
        <v>4066</v>
      </c>
      <c r="H635" s="1" t="s">
        <v>4067</v>
      </c>
      <c r="I635" s="1" t="s">
        <v>7837</v>
      </c>
      <c r="J635" s="1" t="s">
        <v>30</v>
      </c>
      <c r="K635" s="1" t="s">
        <v>7838</v>
      </c>
      <c r="L635" s="1" t="s">
        <v>7838</v>
      </c>
      <c r="M635" s="1" t="s">
        <v>4070</v>
      </c>
      <c r="N635" s="1" t="s">
        <v>4070</v>
      </c>
      <c r="O635" s="1" t="s">
        <v>4071</v>
      </c>
      <c r="P635" s="1" t="s">
        <v>4072</v>
      </c>
      <c r="Q635" s="1" t="s">
        <v>4073</v>
      </c>
      <c r="R635" s="1" t="s">
        <v>7839</v>
      </c>
      <c r="S635" s="1" t="s">
        <v>4075</v>
      </c>
      <c r="T635" s="1" t="s">
        <v>4076</v>
      </c>
      <c r="U635" s="1" t="s">
        <v>4008</v>
      </c>
      <c r="V635" s="1" t="s">
        <v>4115</v>
      </c>
    </row>
    <row r="636" s="1" customFormat="1" spans="1:22">
      <c r="A636" s="3">
        <v>999226667074475</v>
      </c>
      <c r="B636" s="1" t="s">
        <v>4092</v>
      </c>
      <c r="C636" s="1" t="s">
        <v>7840</v>
      </c>
      <c r="D636" s="1" t="s">
        <v>7250</v>
      </c>
      <c r="E636" s="1" t="s">
        <v>7251</v>
      </c>
      <c r="F636" s="1" t="s">
        <v>4092</v>
      </c>
      <c r="G636" s="1" t="s">
        <v>4101</v>
      </c>
      <c r="H636" s="1" t="s">
        <v>4067</v>
      </c>
      <c r="I636" s="1" t="s">
        <v>7841</v>
      </c>
      <c r="J636" s="1" t="s">
        <v>30</v>
      </c>
      <c r="K636" s="1" t="s">
        <v>7842</v>
      </c>
      <c r="L636" s="1" t="s">
        <v>7842</v>
      </c>
      <c r="M636" s="1" t="s">
        <v>4070</v>
      </c>
      <c r="N636" s="1" t="s">
        <v>4070</v>
      </c>
      <c r="O636" s="1" t="s">
        <v>4071</v>
      </c>
      <c r="P636" s="1" t="s">
        <v>4072</v>
      </c>
      <c r="Q636" s="1" t="s">
        <v>4073</v>
      </c>
      <c r="R636" s="1" t="s">
        <v>7843</v>
      </c>
      <c r="S636" s="1" t="s">
        <v>4075</v>
      </c>
      <c r="T636" s="1" t="s">
        <v>4076</v>
      </c>
      <c r="U636" s="1" t="s">
        <v>4008</v>
      </c>
      <c r="V636" s="1" t="s">
        <v>4115</v>
      </c>
    </row>
    <row r="637" s="1" customFormat="1" spans="1:22">
      <c r="A637" s="3">
        <v>999226667248013</v>
      </c>
      <c r="B637" s="1" t="s">
        <v>4092</v>
      </c>
      <c r="C637" s="1" t="s">
        <v>7844</v>
      </c>
      <c r="D637" s="1" t="s">
        <v>7845</v>
      </c>
      <c r="E637" s="1" t="s">
        <v>7846</v>
      </c>
      <c r="F637" s="1" t="s">
        <v>4092</v>
      </c>
      <c r="G637" s="1" t="s">
        <v>4101</v>
      </c>
      <c r="H637" s="1" t="s">
        <v>4067</v>
      </c>
      <c r="I637" s="1" t="s">
        <v>7847</v>
      </c>
      <c r="J637" s="1" t="s">
        <v>30</v>
      </c>
      <c r="K637" s="1" t="s">
        <v>7848</v>
      </c>
      <c r="L637" s="1" t="s">
        <v>7848</v>
      </c>
      <c r="M637" s="1" t="s">
        <v>4070</v>
      </c>
      <c r="N637" s="1" t="s">
        <v>4070</v>
      </c>
      <c r="O637" s="1" t="s">
        <v>4071</v>
      </c>
      <c r="P637" s="1" t="s">
        <v>4072</v>
      </c>
      <c r="Q637" s="1" t="s">
        <v>4073</v>
      </c>
      <c r="R637" s="1" t="s">
        <v>7849</v>
      </c>
      <c r="S637" s="1" t="s">
        <v>4075</v>
      </c>
      <c r="T637" s="1" t="s">
        <v>4076</v>
      </c>
      <c r="U637" s="1" t="s">
        <v>4008</v>
      </c>
      <c r="V637" s="1" t="s">
        <v>4571</v>
      </c>
    </row>
    <row r="638" s="1" customFormat="1" spans="1:22">
      <c r="A638" s="3">
        <v>999226667795168</v>
      </c>
      <c r="B638" s="1" t="s">
        <v>4092</v>
      </c>
      <c r="C638" s="1" t="s">
        <v>7850</v>
      </c>
      <c r="D638" s="1" t="s">
        <v>7851</v>
      </c>
      <c r="E638" s="1" t="s">
        <v>7852</v>
      </c>
      <c r="F638" s="1" t="s">
        <v>4092</v>
      </c>
      <c r="G638" s="1" t="s">
        <v>4101</v>
      </c>
      <c r="H638" s="1" t="s">
        <v>4067</v>
      </c>
      <c r="I638" s="1" t="s">
        <v>7853</v>
      </c>
      <c r="J638" s="1" t="s">
        <v>30</v>
      </c>
      <c r="K638" s="1" t="s">
        <v>7854</v>
      </c>
      <c r="L638" s="1" t="s">
        <v>7854</v>
      </c>
      <c r="M638" s="1" t="s">
        <v>4070</v>
      </c>
      <c r="N638" s="1" t="s">
        <v>4070</v>
      </c>
      <c r="O638" s="1" t="s">
        <v>4071</v>
      </c>
      <c r="P638" s="1" t="s">
        <v>4072</v>
      </c>
      <c r="Q638" s="1" t="s">
        <v>4073</v>
      </c>
      <c r="R638" s="1" t="s">
        <v>7855</v>
      </c>
      <c r="S638" s="1" t="s">
        <v>4075</v>
      </c>
      <c r="T638" s="1" t="s">
        <v>4076</v>
      </c>
      <c r="U638" s="1" t="s">
        <v>4008</v>
      </c>
      <c r="V638" s="1" t="s">
        <v>4115</v>
      </c>
    </row>
    <row r="639" s="1" customFormat="1" spans="1:22">
      <c r="A639" s="3">
        <v>999226667905373</v>
      </c>
      <c r="B639" s="1" t="s">
        <v>4092</v>
      </c>
      <c r="C639" s="1" t="s">
        <v>7856</v>
      </c>
      <c r="D639" s="1" t="s">
        <v>7857</v>
      </c>
      <c r="E639" s="1" t="s">
        <v>7858</v>
      </c>
      <c r="F639" s="1" t="s">
        <v>4092</v>
      </c>
      <c r="G639" s="1" t="s">
        <v>4101</v>
      </c>
      <c r="H639" s="1" t="s">
        <v>4067</v>
      </c>
      <c r="I639" s="1" t="s">
        <v>7859</v>
      </c>
      <c r="J639" s="1" t="s">
        <v>30</v>
      </c>
      <c r="K639" s="1" t="s">
        <v>7860</v>
      </c>
      <c r="L639" s="1" t="s">
        <v>7860</v>
      </c>
      <c r="M639" s="1" t="s">
        <v>4070</v>
      </c>
      <c r="N639" s="1" t="s">
        <v>4070</v>
      </c>
      <c r="O639" s="1" t="s">
        <v>4071</v>
      </c>
      <c r="P639" s="1" t="s">
        <v>4072</v>
      </c>
      <c r="Q639" s="1" t="s">
        <v>4073</v>
      </c>
      <c r="R639" s="1" t="s">
        <v>7861</v>
      </c>
      <c r="S639" s="1" t="s">
        <v>4075</v>
      </c>
      <c r="T639" s="1" t="s">
        <v>4076</v>
      </c>
      <c r="U639" s="1" t="s">
        <v>4008</v>
      </c>
      <c r="V639" s="1" t="s">
        <v>4571</v>
      </c>
    </row>
    <row r="640" s="1" customFormat="1" spans="1:22">
      <c r="A640" s="3">
        <v>999226668283526</v>
      </c>
      <c r="B640" s="1" t="s">
        <v>4092</v>
      </c>
      <c r="C640" s="1" t="s">
        <v>7862</v>
      </c>
      <c r="D640" s="1" t="s">
        <v>7863</v>
      </c>
      <c r="E640" s="1" t="s">
        <v>7864</v>
      </c>
      <c r="F640" s="1" t="s">
        <v>4101</v>
      </c>
      <c r="G640" s="1" t="s">
        <v>4066</v>
      </c>
      <c r="H640" s="1" t="s">
        <v>4067</v>
      </c>
      <c r="I640" s="1" t="s">
        <v>7865</v>
      </c>
      <c r="J640" s="1" t="s">
        <v>30</v>
      </c>
      <c r="K640" s="1" t="s">
        <v>7866</v>
      </c>
      <c r="L640" s="1" t="s">
        <v>7866</v>
      </c>
      <c r="M640" s="1" t="s">
        <v>4070</v>
      </c>
      <c r="N640" s="1" t="s">
        <v>4070</v>
      </c>
      <c r="O640" s="1" t="s">
        <v>4071</v>
      </c>
      <c r="P640" s="1" t="s">
        <v>4072</v>
      </c>
      <c r="Q640" s="1" t="s">
        <v>4073</v>
      </c>
      <c r="R640" s="1" t="s">
        <v>7867</v>
      </c>
      <c r="S640" s="1" t="s">
        <v>4075</v>
      </c>
      <c r="T640" s="1" t="s">
        <v>4076</v>
      </c>
      <c r="U640" s="1" t="s">
        <v>4008</v>
      </c>
      <c r="V640" s="1" t="s">
        <v>4124</v>
      </c>
    </row>
    <row r="641" s="1" customFormat="1" spans="1:22">
      <c r="A641" s="3">
        <v>999226668290322</v>
      </c>
      <c r="B641" s="1" t="s">
        <v>4092</v>
      </c>
      <c r="C641" s="1" t="s">
        <v>7868</v>
      </c>
      <c r="D641" s="1" t="s">
        <v>7193</v>
      </c>
      <c r="E641" s="1" t="s">
        <v>7869</v>
      </c>
      <c r="F641" s="1" t="s">
        <v>4092</v>
      </c>
      <c r="G641" s="1" t="s">
        <v>4101</v>
      </c>
      <c r="H641" s="1" t="s">
        <v>4067</v>
      </c>
      <c r="I641" s="1" t="s">
        <v>7870</v>
      </c>
      <c r="J641" s="1" t="s">
        <v>30</v>
      </c>
      <c r="K641" s="1" t="s">
        <v>7871</v>
      </c>
      <c r="L641" s="1" t="s">
        <v>7871</v>
      </c>
      <c r="M641" s="1" t="s">
        <v>4070</v>
      </c>
      <c r="N641" s="1" t="s">
        <v>4070</v>
      </c>
      <c r="O641" s="1" t="s">
        <v>4071</v>
      </c>
      <c r="P641" s="1" t="s">
        <v>4072</v>
      </c>
      <c r="Q641" s="1" t="s">
        <v>4073</v>
      </c>
      <c r="R641" s="1" t="s">
        <v>7872</v>
      </c>
      <c r="S641" s="1" t="s">
        <v>4075</v>
      </c>
      <c r="T641" s="1" t="s">
        <v>4076</v>
      </c>
      <c r="U641" s="1" t="s">
        <v>4008</v>
      </c>
      <c r="V641" s="1" t="s">
        <v>4115</v>
      </c>
    </row>
    <row r="642" s="1" customFormat="1" spans="1:22">
      <c r="A642" s="3">
        <v>999226668695867</v>
      </c>
      <c r="B642" s="1" t="s">
        <v>4092</v>
      </c>
      <c r="C642" s="1" t="s">
        <v>7873</v>
      </c>
      <c r="D642" s="1" t="s">
        <v>6830</v>
      </c>
      <c r="E642" s="1" t="s">
        <v>7874</v>
      </c>
      <c r="F642" s="1" t="s">
        <v>4092</v>
      </c>
      <c r="G642" s="1" t="s">
        <v>4101</v>
      </c>
      <c r="H642" s="1" t="s">
        <v>4067</v>
      </c>
      <c r="I642" s="1" t="s">
        <v>7717</v>
      </c>
      <c r="J642" s="1" t="s">
        <v>30</v>
      </c>
      <c r="K642" s="1" t="s">
        <v>7718</v>
      </c>
      <c r="L642" s="1" t="s">
        <v>7718</v>
      </c>
      <c r="M642" s="1" t="s">
        <v>4070</v>
      </c>
      <c r="N642" s="1" t="s">
        <v>4070</v>
      </c>
      <c r="O642" s="1" t="s">
        <v>4071</v>
      </c>
      <c r="P642" s="1" t="s">
        <v>4072</v>
      </c>
      <c r="Q642" s="1" t="s">
        <v>4073</v>
      </c>
      <c r="R642" s="1" t="s">
        <v>7875</v>
      </c>
      <c r="S642" s="1" t="s">
        <v>4075</v>
      </c>
      <c r="T642" s="1" t="s">
        <v>4076</v>
      </c>
      <c r="U642" s="1" t="s">
        <v>4008</v>
      </c>
      <c r="V642" s="1" t="s">
        <v>4353</v>
      </c>
    </row>
    <row r="643" s="1" customFormat="1" spans="1:22">
      <c r="A643" s="3">
        <v>999226668785368</v>
      </c>
      <c r="B643" s="1" t="s">
        <v>4092</v>
      </c>
      <c r="C643" s="1" t="s">
        <v>7876</v>
      </c>
      <c r="D643" s="1" t="s">
        <v>7877</v>
      </c>
      <c r="E643" s="1" t="s">
        <v>7878</v>
      </c>
      <c r="F643" s="1" t="s">
        <v>4101</v>
      </c>
      <c r="G643" s="1" t="s">
        <v>4066</v>
      </c>
      <c r="H643" s="1" t="s">
        <v>4067</v>
      </c>
      <c r="I643" s="1" t="s">
        <v>7879</v>
      </c>
      <c r="J643" s="1" t="s">
        <v>30</v>
      </c>
      <c r="K643" s="1" t="s">
        <v>7880</v>
      </c>
      <c r="L643" s="1" t="s">
        <v>7880</v>
      </c>
      <c r="M643" s="1" t="s">
        <v>4070</v>
      </c>
      <c r="N643" s="1" t="s">
        <v>4070</v>
      </c>
      <c r="O643" s="1" t="s">
        <v>4071</v>
      </c>
      <c r="P643" s="1" t="s">
        <v>4072</v>
      </c>
      <c r="Q643" s="1" t="s">
        <v>4073</v>
      </c>
      <c r="R643" s="1" t="s">
        <v>7881</v>
      </c>
      <c r="S643" s="1" t="s">
        <v>4075</v>
      </c>
      <c r="T643" s="1" t="s">
        <v>4076</v>
      </c>
      <c r="U643" s="1" t="s">
        <v>4008</v>
      </c>
      <c r="V643" s="1" t="s">
        <v>4247</v>
      </c>
    </row>
    <row r="644" s="1" customFormat="1" spans="1:22">
      <c r="A644" s="3">
        <v>999226669525870</v>
      </c>
      <c r="B644" s="1" t="s">
        <v>4092</v>
      </c>
      <c r="C644" s="1" t="s">
        <v>7882</v>
      </c>
      <c r="D644" s="1" t="s">
        <v>5678</v>
      </c>
      <c r="E644" s="1" t="s">
        <v>7883</v>
      </c>
      <c r="F644" s="1" t="s">
        <v>4092</v>
      </c>
      <c r="G644" s="1" t="s">
        <v>4101</v>
      </c>
      <c r="H644" s="1" t="s">
        <v>4067</v>
      </c>
      <c r="I644" s="1" t="s">
        <v>7884</v>
      </c>
      <c r="J644" s="1" t="s">
        <v>30</v>
      </c>
      <c r="K644" s="1" t="s">
        <v>7885</v>
      </c>
      <c r="L644" s="1" t="s">
        <v>7885</v>
      </c>
      <c r="M644" s="1" t="s">
        <v>4070</v>
      </c>
      <c r="N644" s="1" t="s">
        <v>4070</v>
      </c>
      <c r="O644" s="1" t="s">
        <v>4071</v>
      </c>
      <c r="P644" s="1" t="s">
        <v>4072</v>
      </c>
      <c r="Q644" s="1" t="s">
        <v>4073</v>
      </c>
      <c r="R644" s="1" t="s">
        <v>7886</v>
      </c>
      <c r="S644" s="1" t="s">
        <v>4075</v>
      </c>
      <c r="T644" s="1" t="s">
        <v>4076</v>
      </c>
      <c r="U644" s="1" t="s">
        <v>4008</v>
      </c>
      <c r="V644" s="1" t="s">
        <v>4353</v>
      </c>
    </row>
    <row r="645" s="1" customFormat="1" spans="1:22">
      <c r="A645" s="3">
        <v>26670198157</v>
      </c>
      <c r="B645" s="1" t="s">
        <v>4092</v>
      </c>
      <c r="C645" s="1" t="s">
        <v>7887</v>
      </c>
      <c r="D645" s="1" t="s">
        <v>7888</v>
      </c>
      <c r="E645" s="1" t="s">
        <v>7889</v>
      </c>
      <c r="F645" s="1" t="s">
        <v>4101</v>
      </c>
      <c r="G645" s="1" t="s">
        <v>4066</v>
      </c>
      <c r="H645" s="1" t="s">
        <v>4067</v>
      </c>
      <c r="I645" s="1" t="s">
        <v>7890</v>
      </c>
      <c r="J645" s="1" t="s">
        <v>30</v>
      </c>
      <c r="K645" s="1" t="s">
        <v>7891</v>
      </c>
      <c r="L645" s="1" t="s">
        <v>7891</v>
      </c>
      <c r="M645" s="1" t="s">
        <v>4070</v>
      </c>
      <c r="N645" s="1" t="s">
        <v>4070</v>
      </c>
      <c r="O645" s="1" t="s">
        <v>4071</v>
      </c>
      <c r="P645" s="1" t="s">
        <v>4072</v>
      </c>
      <c r="Q645" s="1" t="s">
        <v>4073</v>
      </c>
      <c r="R645" s="1" t="s">
        <v>7892</v>
      </c>
      <c r="S645" s="1" t="s">
        <v>4075</v>
      </c>
      <c r="T645" s="1" t="s">
        <v>4076</v>
      </c>
      <c r="U645" s="1" t="s">
        <v>4008</v>
      </c>
      <c r="V645" s="1" t="s">
        <v>4115</v>
      </c>
    </row>
    <row r="646" s="1" customFormat="1" spans="1:22">
      <c r="A646" s="3">
        <v>999226670240561</v>
      </c>
      <c r="B646" s="1" t="s">
        <v>4092</v>
      </c>
      <c r="C646" s="1" t="s">
        <v>7893</v>
      </c>
      <c r="D646" s="1" t="s">
        <v>7894</v>
      </c>
      <c r="E646" s="1" t="s">
        <v>7895</v>
      </c>
      <c r="F646" s="1" t="s">
        <v>4101</v>
      </c>
      <c r="G646" s="1" t="s">
        <v>4066</v>
      </c>
      <c r="H646" s="1" t="s">
        <v>4067</v>
      </c>
      <c r="I646" s="1" t="s">
        <v>7896</v>
      </c>
      <c r="J646" s="1" t="s">
        <v>30</v>
      </c>
      <c r="K646" s="1" t="s">
        <v>7897</v>
      </c>
      <c r="L646" s="1" t="s">
        <v>7897</v>
      </c>
      <c r="M646" s="1" t="s">
        <v>4070</v>
      </c>
      <c r="N646" s="1" t="s">
        <v>4070</v>
      </c>
      <c r="O646" s="1" t="s">
        <v>4071</v>
      </c>
      <c r="P646" s="1" t="s">
        <v>4072</v>
      </c>
      <c r="Q646" s="1" t="s">
        <v>4073</v>
      </c>
      <c r="R646" s="1" t="s">
        <v>7898</v>
      </c>
      <c r="S646" s="1" t="s">
        <v>4075</v>
      </c>
      <c r="T646" s="1" t="s">
        <v>4076</v>
      </c>
      <c r="U646" s="1" t="s">
        <v>4008</v>
      </c>
      <c r="V646" s="1" t="s">
        <v>4124</v>
      </c>
    </row>
    <row r="647" s="1" customFormat="1" spans="1:22">
      <c r="A647" s="3">
        <v>999226670497294</v>
      </c>
      <c r="B647" s="1" t="s">
        <v>4092</v>
      </c>
      <c r="C647" s="1" t="s">
        <v>7899</v>
      </c>
      <c r="D647" s="1" t="s">
        <v>4291</v>
      </c>
      <c r="E647" s="1" t="s">
        <v>7900</v>
      </c>
      <c r="F647" s="1" t="s">
        <v>4092</v>
      </c>
      <c r="G647" s="1" t="s">
        <v>4101</v>
      </c>
      <c r="H647" s="1" t="s">
        <v>4067</v>
      </c>
      <c r="I647" s="1" t="s">
        <v>7901</v>
      </c>
      <c r="J647" s="1" t="s">
        <v>30</v>
      </c>
      <c r="K647" s="1" t="s">
        <v>7902</v>
      </c>
      <c r="L647" s="1" t="s">
        <v>7902</v>
      </c>
      <c r="M647" s="1" t="s">
        <v>4070</v>
      </c>
      <c r="N647" s="1" t="s">
        <v>4070</v>
      </c>
      <c r="O647" s="1" t="s">
        <v>4071</v>
      </c>
      <c r="P647" s="1" t="s">
        <v>4072</v>
      </c>
      <c r="Q647" s="1" t="s">
        <v>4073</v>
      </c>
      <c r="R647" s="1" t="s">
        <v>7903</v>
      </c>
      <c r="S647" s="1" t="s">
        <v>4075</v>
      </c>
      <c r="T647" s="1" t="s">
        <v>4076</v>
      </c>
      <c r="U647" s="1" t="s">
        <v>4008</v>
      </c>
      <c r="V647" s="1" t="s">
        <v>4132</v>
      </c>
    </row>
    <row r="648" s="1" customFormat="1" spans="1:22">
      <c r="A648" s="3">
        <v>999226670548058</v>
      </c>
      <c r="B648" s="1" t="s">
        <v>4092</v>
      </c>
      <c r="C648" s="1" t="s">
        <v>7904</v>
      </c>
      <c r="D648" s="1" t="s">
        <v>4879</v>
      </c>
      <c r="E648" s="1" t="s">
        <v>7905</v>
      </c>
      <c r="F648" s="1" t="s">
        <v>4092</v>
      </c>
      <c r="G648" s="1" t="s">
        <v>4066</v>
      </c>
      <c r="H648" s="1" t="s">
        <v>4067</v>
      </c>
      <c r="I648" s="1" t="s">
        <v>7906</v>
      </c>
      <c r="J648" s="1" t="s">
        <v>30</v>
      </c>
      <c r="K648" s="1" t="s">
        <v>7907</v>
      </c>
      <c r="L648" s="1" t="s">
        <v>7907</v>
      </c>
      <c r="M648" s="1" t="s">
        <v>4070</v>
      </c>
      <c r="N648" s="1" t="s">
        <v>4070</v>
      </c>
      <c r="O648" s="1" t="s">
        <v>4071</v>
      </c>
      <c r="P648" s="1" t="s">
        <v>4072</v>
      </c>
      <c r="Q648" s="1" t="s">
        <v>4073</v>
      </c>
      <c r="R648" s="1" t="s">
        <v>7908</v>
      </c>
      <c r="S648" s="1" t="s">
        <v>4075</v>
      </c>
      <c r="T648" s="1" t="s">
        <v>4076</v>
      </c>
      <c r="U648" s="1" t="s">
        <v>4008</v>
      </c>
      <c r="V648" s="1" t="s">
        <v>4124</v>
      </c>
    </row>
    <row r="649" s="1" customFormat="1" spans="1:22">
      <c r="A649" s="3">
        <v>999226670959203</v>
      </c>
      <c r="B649" s="1" t="s">
        <v>4092</v>
      </c>
      <c r="C649" s="1" t="s">
        <v>7909</v>
      </c>
      <c r="D649" s="1" t="s">
        <v>7806</v>
      </c>
      <c r="E649" s="1" t="s">
        <v>7910</v>
      </c>
      <c r="F649" s="1" t="s">
        <v>4101</v>
      </c>
      <c r="G649" s="1" t="s">
        <v>4066</v>
      </c>
      <c r="H649" s="1" t="s">
        <v>4067</v>
      </c>
      <c r="I649" s="1" t="s">
        <v>7911</v>
      </c>
      <c r="J649" s="1" t="s">
        <v>30</v>
      </c>
      <c r="K649" s="1" t="s">
        <v>7912</v>
      </c>
      <c r="L649" s="1" t="s">
        <v>7912</v>
      </c>
      <c r="M649" s="1" t="s">
        <v>4070</v>
      </c>
      <c r="N649" s="1" t="s">
        <v>4070</v>
      </c>
      <c r="O649" s="1" t="s">
        <v>4071</v>
      </c>
      <c r="P649" s="1" t="s">
        <v>4072</v>
      </c>
      <c r="Q649" s="1" t="s">
        <v>4073</v>
      </c>
      <c r="R649" s="1" t="s">
        <v>7913</v>
      </c>
      <c r="S649" s="1" t="s">
        <v>4075</v>
      </c>
      <c r="T649" s="1" t="s">
        <v>4076</v>
      </c>
      <c r="U649" s="1" t="s">
        <v>4008</v>
      </c>
      <c r="V649" s="1" t="s">
        <v>4124</v>
      </c>
    </row>
    <row r="650" s="1" customFormat="1" spans="1:22">
      <c r="A650" s="3">
        <v>999226671100255</v>
      </c>
      <c r="B650" s="1" t="s">
        <v>4092</v>
      </c>
      <c r="C650" s="1" t="s">
        <v>7914</v>
      </c>
      <c r="D650" s="1" t="s">
        <v>7915</v>
      </c>
      <c r="E650" s="1" t="s">
        <v>7916</v>
      </c>
      <c r="F650" s="1" t="s">
        <v>4092</v>
      </c>
      <c r="G650" s="1" t="s">
        <v>4101</v>
      </c>
      <c r="H650" s="1" t="s">
        <v>4067</v>
      </c>
      <c r="I650" s="1" t="s">
        <v>7917</v>
      </c>
      <c r="J650" s="1" t="s">
        <v>30</v>
      </c>
      <c r="K650" s="1" t="s">
        <v>7918</v>
      </c>
      <c r="L650" s="1" t="s">
        <v>7918</v>
      </c>
      <c r="M650" s="1" t="s">
        <v>4070</v>
      </c>
      <c r="N650" s="1" t="s">
        <v>4070</v>
      </c>
      <c r="O650" s="1" t="s">
        <v>4071</v>
      </c>
      <c r="P650" s="1" t="s">
        <v>4072</v>
      </c>
      <c r="Q650" s="1" t="s">
        <v>4073</v>
      </c>
      <c r="R650" s="1" t="s">
        <v>7919</v>
      </c>
      <c r="S650" s="1" t="s">
        <v>4075</v>
      </c>
      <c r="T650" s="1" t="s">
        <v>4076</v>
      </c>
      <c r="U650" s="1" t="s">
        <v>4008</v>
      </c>
      <c r="V650" s="1" t="s">
        <v>4115</v>
      </c>
    </row>
    <row r="651" s="1" customFormat="1" spans="1:22">
      <c r="A651" s="3">
        <v>999226672093174</v>
      </c>
      <c r="B651" s="1" t="s">
        <v>4092</v>
      </c>
      <c r="C651" s="1" t="s">
        <v>7920</v>
      </c>
      <c r="D651" s="1" t="s">
        <v>7921</v>
      </c>
      <c r="E651" s="1" t="s">
        <v>7922</v>
      </c>
      <c r="F651" s="1" t="s">
        <v>4101</v>
      </c>
      <c r="G651" s="1" t="s">
        <v>4066</v>
      </c>
      <c r="H651" s="1" t="s">
        <v>4067</v>
      </c>
      <c r="I651" s="1" t="s">
        <v>7923</v>
      </c>
      <c r="J651" s="1" t="s">
        <v>30</v>
      </c>
      <c r="K651" s="1" t="s">
        <v>7924</v>
      </c>
      <c r="L651" s="1" t="s">
        <v>7924</v>
      </c>
      <c r="M651" s="1" t="s">
        <v>4070</v>
      </c>
      <c r="N651" s="1" t="s">
        <v>4070</v>
      </c>
      <c r="O651" s="1" t="s">
        <v>4071</v>
      </c>
      <c r="P651" s="1" t="s">
        <v>4072</v>
      </c>
      <c r="Q651" s="1" t="s">
        <v>4073</v>
      </c>
      <c r="R651" s="1" t="s">
        <v>7925</v>
      </c>
      <c r="S651" s="1" t="s">
        <v>4075</v>
      </c>
      <c r="T651" s="1" t="s">
        <v>4076</v>
      </c>
      <c r="U651" s="1" t="s">
        <v>4008</v>
      </c>
      <c r="V651" s="1" t="s">
        <v>4115</v>
      </c>
    </row>
    <row r="652" s="1" customFormat="1" spans="1:22">
      <c r="A652" s="3">
        <v>999226672326086</v>
      </c>
      <c r="B652" s="1" t="s">
        <v>4092</v>
      </c>
      <c r="C652" s="1" t="s">
        <v>7926</v>
      </c>
      <c r="D652" s="1" t="s">
        <v>7927</v>
      </c>
      <c r="E652" s="1" t="s">
        <v>7928</v>
      </c>
      <c r="F652" s="1" t="s">
        <v>4101</v>
      </c>
      <c r="G652" s="1" t="s">
        <v>4066</v>
      </c>
      <c r="H652" s="1" t="s">
        <v>4067</v>
      </c>
      <c r="I652" s="1" t="s">
        <v>7929</v>
      </c>
      <c r="J652" s="1" t="s">
        <v>30</v>
      </c>
      <c r="K652" s="1" t="s">
        <v>7930</v>
      </c>
      <c r="L652" s="1" t="s">
        <v>7930</v>
      </c>
      <c r="M652" s="1" t="s">
        <v>4070</v>
      </c>
      <c r="N652" s="1" t="s">
        <v>4070</v>
      </c>
      <c r="O652" s="1" t="s">
        <v>4071</v>
      </c>
      <c r="P652" s="1" t="s">
        <v>4072</v>
      </c>
      <c r="Q652" s="1" t="s">
        <v>4073</v>
      </c>
      <c r="R652" s="1" t="s">
        <v>7931</v>
      </c>
      <c r="S652" s="1" t="s">
        <v>4075</v>
      </c>
      <c r="T652" s="1" t="s">
        <v>4076</v>
      </c>
      <c r="U652" s="1" t="s">
        <v>4008</v>
      </c>
      <c r="V652" s="1" t="s">
        <v>5201</v>
      </c>
    </row>
    <row r="653" s="1" customFormat="1" spans="1:22">
      <c r="A653" s="3">
        <v>999226672328919</v>
      </c>
      <c r="B653" s="1" t="s">
        <v>4092</v>
      </c>
      <c r="C653" s="1" t="s">
        <v>7932</v>
      </c>
      <c r="D653" s="1" t="s">
        <v>7933</v>
      </c>
      <c r="E653" s="1" t="s">
        <v>7934</v>
      </c>
      <c r="F653" s="1" t="s">
        <v>4101</v>
      </c>
      <c r="G653" s="1" t="s">
        <v>4066</v>
      </c>
      <c r="H653" s="1" t="s">
        <v>4067</v>
      </c>
      <c r="I653" s="1" t="s">
        <v>7935</v>
      </c>
      <c r="J653" s="1" t="s">
        <v>30</v>
      </c>
      <c r="K653" s="1" t="s">
        <v>7936</v>
      </c>
      <c r="L653" s="1" t="s">
        <v>7936</v>
      </c>
      <c r="M653" s="1" t="s">
        <v>4070</v>
      </c>
      <c r="N653" s="1" t="s">
        <v>4070</v>
      </c>
      <c r="O653" s="1" t="s">
        <v>4071</v>
      </c>
      <c r="P653" s="1" t="s">
        <v>4072</v>
      </c>
      <c r="Q653" s="1" t="s">
        <v>4073</v>
      </c>
      <c r="R653" s="1" t="s">
        <v>7937</v>
      </c>
      <c r="S653" s="1" t="s">
        <v>4075</v>
      </c>
      <c r="T653" s="1" t="s">
        <v>4076</v>
      </c>
      <c r="U653" s="1" t="s">
        <v>4008</v>
      </c>
      <c r="V653" s="1" t="s">
        <v>4289</v>
      </c>
    </row>
    <row r="654" s="1" customFormat="1" spans="1:22">
      <c r="A654" s="3">
        <v>999226672364510</v>
      </c>
      <c r="B654" s="1" t="s">
        <v>4092</v>
      </c>
      <c r="C654" s="1" t="s">
        <v>7938</v>
      </c>
      <c r="D654" s="1" t="s">
        <v>5261</v>
      </c>
      <c r="E654" s="1" t="s">
        <v>7939</v>
      </c>
      <c r="F654" s="1" t="s">
        <v>4092</v>
      </c>
      <c r="G654" s="1" t="s">
        <v>4101</v>
      </c>
      <c r="H654" s="1" t="s">
        <v>4067</v>
      </c>
      <c r="I654" s="1" t="s">
        <v>7819</v>
      </c>
      <c r="J654" s="1" t="s">
        <v>30</v>
      </c>
      <c r="K654" s="1" t="s">
        <v>7820</v>
      </c>
      <c r="L654" s="1" t="s">
        <v>7820</v>
      </c>
      <c r="M654" s="1" t="s">
        <v>4070</v>
      </c>
      <c r="N654" s="1" t="s">
        <v>4070</v>
      </c>
      <c r="O654" s="1" t="s">
        <v>4071</v>
      </c>
      <c r="P654" s="1" t="s">
        <v>4072</v>
      </c>
      <c r="Q654" s="1" t="s">
        <v>4073</v>
      </c>
      <c r="R654" s="1" t="s">
        <v>7940</v>
      </c>
      <c r="S654" s="1" t="s">
        <v>4075</v>
      </c>
      <c r="T654" s="1" t="s">
        <v>4076</v>
      </c>
      <c r="U654" s="1" t="s">
        <v>4008</v>
      </c>
      <c r="V654" s="1" t="s">
        <v>4247</v>
      </c>
    </row>
    <row r="655" s="1" customFormat="1" spans="1:22">
      <c r="A655" s="3">
        <v>999226672504466</v>
      </c>
      <c r="B655" s="1" t="s">
        <v>4092</v>
      </c>
      <c r="C655" s="1" t="s">
        <v>7941</v>
      </c>
      <c r="D655" s="1" t="s">
        <v>5522</v>
      </c>
      <c r="E655" s="1" t="s">
        <v>7942</v>
      </c>
      <c r="F655" s="1" t="s">
        <v>4101</v>
      </c>
      <c r="G655" s="1" t="s">
        <v>4066</v>
      </c>
      <c r="H655" s="1" t="s">
        <v>4067</v>
      </c>
      <c r="I655" s="1" t="s">
        <v>7943</v>
      </c>
      <c r="J655" s="1" t="s">
        <v>30</v>
      </c>
      <c r="K655" s="1" t="s">
        <v>7944</v>
      </c>
      <c r="L655" s="1" t="s">
        <v>7944</v>
      </c>
      <c r="M655" s="1" t="s">
        <v>4070</v>
      </c>
      <c r="N655" s="1" t="s">
        <v>4070</v>
      </c>
      <c r="O655" s="1" t="s">
        <v>4071</v>
      </c>
      <c r="P655" s="1" t="s">
        <v>4072</v>
      </c>
      <c r="Q655" s="1" t="s">
        <v>4073</v>
      </c>
      <c r="R655" s="1" t="s">
        <v>7945</v>
      </c>
      <c r="S655" s="1" t="s">
        <v>4075</v>
      </c>
      <c r="T655" s="1" t="s">
        <v>4076</v>
      </c>
      <c r="U655" s="1" t="s">
        <v>4008</v>
      </c>
      <c r="V655" s="1" t="s">
        <v>4170</v>
      </c>
    </row>
    <row r="656" s="1" customFormat="1" spans="1:22">
      <c r="A656" s="3">
        <v>999226672684939</v>
      </c>
      <c r="B656" s="1" t="s">
        <v>4092</v>
      </c>
      <c r="C656" s="1" t="s">
        <v>7946</v>
      </c>
      <c r="D656" s="1" t="s">
        <v>7947</v>
      </c>
      <c r="E656" s="1" t="s">
        <v>7948</v>
      </c>
      <c r="F656" s="1" t="s">
        <v>4092</v>
      </c>
      <c r="G656" s="1" t="s">
        <v>4101</v>
      </c>
      <c r="H656" s="1" t="s">
        <v>4067</v>
      </c>
      <c r="I656" s="1" t="s">
        <v>7949</v>
      </c>
      <c r="J656" s="1" t="s">
        <v>30</v>
      </c>
      <c r="K656" s="1" t="s">
        <v>7950</v>
      </c>
      <c r="L656" s="1" t="s">
        <v>7950</v>
      </c>
      <c r="M656" s="1" t="s">
        <v>4070</v>
      </c>
      <c r="N656" s="1" t="s">
        <v>4070</v>
      </c>
      <c r="O656" s="1" t="s">
        <v>4071</v>
      </c>
      <c r="P656" s="1" t="s">
        <v>4072</v>
      </c>
      <c r="Q656" s="1" t="s">
        <v>4073</v>
      </c>
      <c r="R656" s="1" t="s">
        <v>7951</v>
      </c>
      <c r="S656" s="1" t="s">
        <v>4075</v>
      </c>
      <c r="T656" s="1" t="s">
        <v>4076</v>
      </c>
      <c r="U656" s="1" t="s">
        <v>4008</v>
      </c>
      <c r="V656" s="1" t="s">
        <v>4247</v>
      </c>
    </row>
    <row r="657" s="1" customFormat="1" spans="1:22">
      <c r="A657" s="3">
        <v>999226673084263</v>
      </c>
      <c r="B657" s="1" t="s">
        <v>4092</v>
      </c>
      <c r="C657" s="1" t="s">
        <v>7952</v>
      </c>
      <c r="D657" s="1" t="s">
        <v>7727</v>
      </c>
      <c r="E657" s="1" t="s">
        <v>7953</v>
      </c>
      <c r="F657" s="1" t="s">
        <v>4101</v>
      </c>
      <c r="G657" s="1" t="s">
        <v>4066</v>
      </c>
      <c r="H657" s="1" t="s">
        <v>4067</v>
      </c>
      <c r="I657" s="1" t="s">
        <v>7729</v>
      </c>
      <c r="J657" s="1" t="s">
        <v>30</v>
      </c>
      <c r="K657" s="1" t="s">
        <v>7730</v>
      </c>
      <c r="L657" s="1" t="s">
        <v>7730</v>
      </c>
      <c r="M657" s="1" t="s">
        <v>4070</v>
      </c>
      <c r="N657" s="1" t="s">
        <v>4070</v>
      </c>
      <c r="O657" s="1" t="s">
        <v>4071</v>
      </c>
      <c r="P657" s="1" t="s">
        <v>4072</v>
      </c>
      <c r="Q657" s="1" t="s">
        <v>4073</v>
      </c>
      <c r="R657" s="1" t="s">
        <v>7954</v>
      </c>
      <c r="S657" s="1" t="s">
        <v>4075</v>
      </c>
      <c r="T657" s="1" t="s">
        <v>4076</v>
      </c>
      <c r="U657" s="1" t="s">
        <v>4008</v>
      </c>
      <c r="V657" s="1" t="s">
        <v>4239</v>
      </c>
    </row>
    <row r="658" s="1" customFormat="1" spans="1:22">
      <c r="A658" s="3">
        <v>999226673308755</v>
      </c>
      <c r="B658" s="1" t="s">
        <v>4092</v>
      </c>
      <c r="C658" s="1" t="s">
        <v>7955</v>
      </c>
      <c r="D658" s="1" t="s">
        <v>7956</v>
      </c>
      <c r="E658" s="1" t="s">
        <v>7957</v>
      </c>
      <c r="F658" s="1" t="s">
        <v>4092</v>
      </c>
      <c r="G658" s="1" t="s">
        <v>4101</v>
      </c>
      <c r="H658" s="1" t="s">
        <v>4067</v>
      </c>
      <c r="I658" s="1" t="s">
        <v>7958</v>
      </c>
      <c r="J658" s="1" t="s">
        <v>30</v>
      </c>
      <c r="K658" s="1" t="s">
        <v>7959</v>
      </c>
      <c r="L658" s="1" t="s">
        <v>7959</v>
      </c>
      <c r="M658" s="1" t="s">
        <v>4070</v>
      </c>
      <c r="N658" s="1" t="s">
        <v>4070</v>
      </c>
      <c r="O658" s="1" t="s">
        <v>4071</v>
      </c>
      <c r="P658" s="1" t="s">
        <v>4072</v>
      </c>
      <c r="Q658" s="1" t="s">
        <v>4073</v>
      </c>
      <c r="R658" s="1" t="s">
        <v>7960</v>
      </c>
      <c r="S658" s="1" t="s">
        <v>4075</v>
      </c>
      <c r="T658" s="1" t="s">
        <v>4076</v>
      </c>
      <c r="U658" s="1" t="s">
        <v>4008</v>
      </c>
      <c r="V658" s="1" t="s">
        <v>4115</v>
      </c>
    </row>
    <row r="659" s="1" customFormat="1" spans="1:22">
      <c r="A659" s="3">
        <v>999226673477182</v>
      </c>
      <c r="B659" s="1" t="s">
        <v>4092</v>
      </c>
      <c r="C659" s="1" t="s">
        <v>7961</v>
      </c>
      <c r="D659" s="1" t="s">
        <v>7962</v>
      </c>
      <c r="E659" s="1" t="s">
        <v>7963</v>
      </c>
      <c r="F659" s="1" t="s">
        <v>4101</v>
      </c>
      <c r="G659" s="1" t="s">
        <v>4066</v>
      </c>
      <c r="H659" s="1" t="s">
        <v>4067</v>
      </c>
      <c r="I659" s="1" t="s">
        <v>7964</v>
      </c>
      <c r="J659" s="1" t="s">
        <v>30</v>
      </c>
      <c r="K659" s="1" t="s">
        <v>7965</v>
      </c>
      <c r="L659" s="1" t="s">
        <v>7965</v>
      </c>
      <c r="M659" s="1" t="s">
        <v>4070</v>
      </c>
      <c r="N659" s="1" t="s">
        <v>4070</v>
      </c>
      <c r="O659" s="1" t="s">
        <v>4071</v>
      </c>
      <c r="P659" s="1" t="s">
        <v>4072</v>
      </c>
      <c r="Q659" s="1" t="s">
        <v>4073</v>
      </c>
      <c r="R659" s="1" t="s">
        <v>7966</v>
      </c>
      <c r="S659" s="1" t="s">
        <v>4075</v>
      </c>
      <c r="T659" s="1" t="s">
        <v>4076</v>
      </c>
      <c r="U659" s="1" t="s">
        <v>4008</v>
      </c>
      <c r="V659" s="1" t="s">
        <v>4096</v>
      </c>
    </row>
    <row r="660" s="1" customFormat="1" spans="1:22">
      <c r="A660" s="3">
        <v>26673542235</v>
      </c>
      <c r="B660" s="1" t="s">
        <v>4092</v>
      </c>
      <c r="C660" s="1" t="s">
        <v>7967</v>
      </c>
      <c r="D660" s="1" t="s">
        <v>7557</v>
      </c>
      <c r="E660" s="1" t="s">
        <v>7968</v>
      </c>
      <c r="F660" s="1" t="s">
        <v>4101</v>
      </c>
      <c r="G660" s="1" t="s">
        <v>4066</v>
      </c>
      <c r="H660" s="1" t="s">
        <v>4067</v>
      </c>
      <c r="I660" s="1" t="s">
        <v>7969</v>
      </c>
      <c r="J660" s="1" t="s">
        <v>30</v>
      </c>
      <c r="K660" s="1" t="s">
        <v>7970</v>
      </c>
      <c r="L660" s="1" t="s">
        <v>7970</v>
      </c>
      <c r="M660" s="1" t="s">
        <v>4070</v>
      </c>
      <c r="N660" s="1" t="s">
        <v>4070</v>
      </c>
      <c r="O660" s="1" t="s">
        <v>4071</v>
      </c>
      <c r="P660" s="1" t="s">
        <v>4072</v>
      </c>
      <c r="Q660" s="1" t="s">
        <v>4073</v>
      </c>
      <c r="R660" s="1" t="s">
        <v>7971</v>
      </c>
      <c r="S660" s="1" t="s">
        <v>4075</v>
      </c>
      <c r="T660" s="1" t="s">
        <v>4076</v>
      </c>
      <c r="U660" s="1" t="s">
        <v>4114</v>
      </c>
      <c r="V660" s="1" t="s">
        <v>4386</v>
      </c>
    </row>
    <row r="661" s="1" customFormat="1" spans="1:22">
      <c r="A661" s="3">
        <v>999226673618975</v>
      </c>
      <c r="B661" s="1" t="s">
        <v>4092</v>
      </c>
      <c r="C661" s="1" t="s">
        <v>7972</v>
      </c>
      <c r="D661" s="1" t="s">
        <v>7973</v>
      </c>
      <c r="E661" s="1" t="s">
        <v>7974</v>
      </c>
      <c r="F661" s="1" t="s">
        <v>4101</v>
      </c>
      <c r="G661" s="1" t="s">
        <v>4066</v>
      </c>
      <c r="H661" s="1" t="s">
        <v>4067</v>
      </c>
      <c r="I661" s="1" t="s">
        <v>7975</v>
      </c>
      <c r="J661" s="1" t="s">
        <v>30</v>
      </c>
      <c r="K661" s="1" t="s">
        <v>7976</v>
      </c>
      <c r="L661" s="1" t="s">
        <v>7976</v>
      </c>
      <c r="M661" s="1" t="s">
        <v>4070</v>
      </c>
      <c r="N661" s="1" t="s">
        <v>4070</v>
      </c>
      <c r="O661" s="1" t="s">
        <v>4071</v>
      </c>
      <c r="P661" s="1" t="s">
        <v>4072</v>
      </c>
      <c r="Q661" s="1" t="s">
        <v>4073</v>
      </c>
      <c r="R661" s="1" t="s">
        <v>7977</v>
      </c>
      <c r="S661" s="1" t="s">
        <v>4075</v>
      </c>
      <c r="T661" s="1" t="s">
        <v>4076</v>
      </c>
      <c r="U661" s="1" t="s">
        <v>4008</v>
      </c>
      <c r="V661" s="1" t="s">
        <v>4096</v>
      </c>
    </row>
    <row r="662" s="1" customFormat="1" spans="1:22">
      <c r="A662" s="3">
        <v>999226673675622</v>
      </c>
      <c r="B662" s="1" t="s">
        <v>4092</v>
      </c>
      <c r="C662" s="1" t="s">
        <v>7978</v>
      </c>
      <c r="D662" s="1" t="s">
        <v>5031</v>
      </c>
      <c r="E662" s="1" t="s">
        <v>7979</v>
      </c>
      <c r="F662" s="1" t="s">
        <v>4101</v>
      </c>
      <c r="G662" s="1" t="s">
        <v>4066</v>
      </c>
      <c r="H662" s="1" t="s">
        <v>4067</v>
      </c>
      <c r="I662" s="1" t="s">
        <v>7980</v>
      </c>
      <c r="J662" s="1" t="s">
        <v>30</v>
      </c>
      <c r="K662" s="1" t="s">
        <v>7981</v>
      </c>
      <c r="L662" s="1" t="s">
        <v>7981</v>
      </c>
      <c r="M662" s="1" t="s">
        <v>4070</v>
      </c>
      <c r="N662" s="1" t="s">
        <v>4070</v>
      </c>
      <c r="O662" s="1" t="s">
        <v>4071</v>
      </c>
      <c r="P662" s="1" t="s">
        <v>4072</v>
      </c>
      <c r="Q662" s="1" t="s">
        <v>4073</v>
      </c>
      <c r="R662" s="1" t="s">
        <v>7982</v>
      </c>
      <c r="S662" s="1" t="s">
        <v>4075</v>
      </c>
      <c r="T662" s="1" t="s">
        <v>4076</v>
      </c>
      <c r="U662" s="1" t="s">
        <v>4008</v>
      </c>
      <c r="V662" s="1" t="s">
        <v>4386</v>
      </c>
    </row>
    <row r="663" s="1" customFormat="1" spans="1:22">
      <c r="A663" s="3">
        <v>999226699068415</v>
      </c>
      <c r="B663" s="1" t="s">
        <v>4092</v>
      </c>
      <c r="C663" s="1" t="s">
        <v>7983</v>
      </c>
      <c r="D663" s="1" t="s">
        <v>6741</v>
      </c>
      <c r="E663" s="1" t="s">
        <v>7984</v>
      </c>
      <c r="F663" s="1" t="s">
        <v>4101</v>
      </c>
      <c r="G663" s="1" t="s">
        <v>4066</v>
      </c>
      <c r="H663" s="1" t="s">
        <v>4067</v>
      </c>
      <c r="I663" s="1" t="s">
        <v>7985</v>
      </c>
      <c r="J663" s="1" t="s">
        <v>30</v>
      </c>
      <c r="K663" s="1" t="s">
        <v>7986</v>
      </c>
      <c r="L663" s="1" t="s">
        <v>7986</v>
      </c>
      <c r="M663" s="1" t="s">
        <v>4070</v>
      </c>
      <c r="N663" s="1" t="s">
        <v>4070</v>
      </c>
      <c r="O663" s="1" t="s">
        <v>4071</v>
      </c>
      <c r="P663" s="1" t="s">
        <v>4072</v>
      </c>
      <c r="Q663" s="1" t="s">
        <v>4073</v>
      </c>
      <c r="R663" s="1" t="s">
        <v>7987</v>
      </c>
      <c r="S663" s="1" t="s">
        <v>4075</v>
      </c>
      <c r="T663" s="1" t="s">
        <v>4076</v>
      </c>
      <c r="U663" s="1" t="s">
        <v>4008</v>
      </c>
      <c r="V663" s="1" t="s">
        <v>4096</v>
      </c>
    </row>
    <row r="664" s="1" customFormat="1" spans="1:22">
      <c r="A664" s="3">
        <v>999226699191583</v>
      </c>
      <c r="B664" s="1" t="s">
        <v>4092</v>
      </c>
      <c r="C664" s="1" t="s">
        <v>7988</v>
      </c>
      <c r="D664" s="1" t="s">
        <v>7989</v>
      </c>
      <c r="E664" s="1" t="s">
        <v>7990</v>
      </c>
      <c r="F664" s="1" t="s">
        <v>4101</v>
      </c>
      <c r="G664" s="1" t="s">
        <v>4066</v>
      </c>
      <c r="H664" s="1" t="s">
        <v>4067</v>
      </c>
      <c r="I664" s="1" t="s">
        <v>7991</v>
      </c>
      <c r="J664" s="1" t="s">
        <v>30</v>
      </c>
      <c r="K664" s="1" t="s">
        <v>7992</v>
      </c>
      <c r="L664" s="1" t="s">
        <v>7992</v>
      </c>
      <c r="M664" s="1" t="s">
        <v>4070</v>
      </c>
      <c r="N664" s="1" t="s">
        <v>4070</v>
      </c>
      <c r="O664" s="1" t="s">
        <v>4071</v>
      </c>
      <c r="P664" s="1" t="s">
        <v>4072</v>
      </c>
      <c r="Q664" s="1" t="s">
        <v>4073</v>
      </c>
      <c r="R664" s="1" t="s">
        <v>7993</v>
      </c>
      <c r="S664" s="1" t="s">
        <v>4075</v>
      </c>
      <c r="T664" s="1" t="s">
        <v>4076</v>
      </c>
      <c r="U664" s="1" t="s">
        <v>4008</v>
      </c>
      <c r="V664" s="1" t="s">
        <v>4239</v>
      </c>
    </row>
    <row r="665" s="1" customFormat="1" spans="1:22">
      <c r="A665" s="3">
        <v>999226702264123</v>
      </c>
      <c r="B665" s="1" t="s">
        <v>4101</v>
      </c>
      <c r="C665" s="1" t="s">
        <v>7994</v>
      </c>
      <c r="D665" s="1" t="s">
        <v>7995</v>
      </c>
      <c r="E665" s="1" t="s">
        <v>7593</v>
      </c>
      <c r="F665" s="1" t="s">
        <v>4101</v>
      </c>
      <c r="G665" s="1" t="s">
        <v>4066</v>
      </c>
      <c r="H665" s="1" t="s">
        <v>4067</v>
      </c>
      <c r="I665" s="1" t="s">
        <v>7996</v>
      </c>
      <c r="J665" s="1" t="s">
        <v>30</v>
      </c>
      <c r="K665" s="1" t="s">
        <v>7997</v>
      </c>
      <c r="L665" s="1" t="s">
        <v>7997</v>
      </c>
      <c r="M665" s="1" t="s">
        <v>4070</v>
      </c>
      <c r="N665" s="1" t="s">
        <v>4070</v>
      </c>
      <c r="O665" s="1" t="s">
        <v>4071</v>
      </c>
      <c r="P665" s="1" t="s">
        <v>4072</v>
      </c>
      <c r="Q665" s="1" t="s">
        <v>4073</v>
      </c>
      <c r="R665" s="1" t="s">
        <v>7998</v>
      </c>
      <c r="S665" s="1" t="s">
        <v>4075</v>
      </c>
      <c r="T665" s="1" t="s">
        <v>4076</v>
      </c>
      <c r="U665" s="1" t="s">
        <v>4008</v>
      </c>
      <c r="V665" s="1" t="s">
        <v>7999</v>
      </c>
    </row>
    <row r="666" s="1" customFormat="1" spans="1:22">
      <c r="A666" s="3">
        <v>999226702490484</v>
      </c>
      <c r="B666" s="1" t="s">
        <v>4101</v>
      </c>
      <c r="C666" s="1" t="s">
        <v>8000</v>
      </c>
      <c r="D666" s="1" t="s">
        <v>8001</v>
      </c>
      <c r="E666" s="1" t="s">
        <v>8002</v>
      </c>
      <c r="F666" s="1" t="s">
        <v>4101</v>
      </c>
      <c r="G666" s="1" t="s">
        <v>4066</v>
      </c>
      <c r="H666" s="1" t="s">
        <v>4067</v>
      </c>
      <c r="I666" s="1" t="s">
        <v>8003</v>
      </c>
      <c r="J666" s="1" t="s">
        <v>30</v>
      </c>
      <c r="K666" s="1" t="s">
        <v>8004</v>
      </c>
      <c r="L666" s="1" t="s">
        <v>8004</v>
      </c>
      <c r="M666" s="1" t="s">
        <v>4070</v>
      </c>
      <c r="N666" s="1" t="s">
        <v>4070</v>
      </c>
      <c r="O666" s="1" t="s">
        <v>4071</v>
      </c>
      <c r="P666" s="1" t="s">
        <v>4072</v>
      </c>
      <c r="Q666" s="1" t="s">
        <v>4073</v>
      </c>
      <c r="R666" s="1" t="s">
        <v>8005</v>
      </c>
      <c r="S666" s="1" t="s">
        <v>4075</v>
      </c>
      <c r="T666" s="1" t="s">
        <v>4076</v>
      </c>
      <c r="U666" s="1" t="s">
        <v>4008</v>
      </c>
      <c r="V666" s="1" t="s">
        <v>4247</v>
      </c>
    </row>
    <row r="667" s="1" customFormat="1" spans="1:22">
      <c r="A667" s="3">
        <v>999226703680219</v>
      </c>
      <c r="B667" s="1" t="s">
        <v>4101</v>
      </c>
      <c r="C667" s="1" t="s">
        <v>8006</v>
      </c>
      <c r="D667" s="1" t="s">
        <v>4879</v>
      </c>
      <c r="E667" s="1" t="s">
        <v>8007</v>
      </c>
      <c r="F667" s="1" t="s">
        <v>4101</v>
      </c>
      <c r="G667" s="1" t="s">
        <v>4066</v>
      </c>
      <c r="H667" s="1" t="s">
        <v>4067</v>
      </c>
      <c r="I667" s="1" t="s">
        <v>8008</v>
      </c>
      <c r="J667" s="1" t="s">
        <v>30</v>
      </c>
      <c r="K667" s="1" t="s">
        <v>8009</v>
      </c>
      <c r="L667" s="1" t="s">
        <v>8009</v>
      </c>
      <c r="M667" s="1" t="s">
        <v>4070</v>
      </c>
      <c r="N667" s="1" t="s">
        <v>4070</v>
      </c>
      <c r="O667" s="1" t="s">
        <v>4071</v>
      </c>
      <c r="P667" s="1" t="s">
        <v>4072</v>
      </c>
      <c r="Q667" s="1" t="s">
        <v>4073</v>
      </c>
      <c r="R667" s="1" t="s">
        <v>8010</v>
      </c>
      <c r="S667" s="1" t="s">
        <v>4075</v>
      </c>
      <c r="T667" s="1" t="s">
        <v>4076</v>
      </c>
      <c r="U667" s="1" t="s">
        <v>4008</v>
      </c>
      <c r="V667" s="1" t="s">
        <v>4124</v>
      </c>
    </row>
    <row r="668" s="1" customFormat="1" spans="1:22">
      <c r="A668" s="3">
        <v>999226703984426</v>
      </c>
      <c r="B668" s="1" t="s">
        <v>4101</v>
      </c>
      <c r="C668" s="1" t="s">
        <v>8011</v>
      </c>
      <c r="D668" s="1" t="s">
        <v>8012</v>
      </c>
      <c r="E668" s="1" t="s">
        <v>8013</v>
      </c>
      <c r="F668" s="1" t="s">
        <v>4101</v>
      </c>
      <c r="G668" s="1" t="s">
        <v>4066</v>
      </c>
      <c r="H668" s="1" t="s">
        <v>4067</v>
      </c>
      <c r="I668" s="1" t="s">
        <v>8014</v>
      </c>
      <c r="J668" s="1" t="s">
        <v>30</v>
      </c>
      <c r="K668" s="1" t="s">
        <v>8015</v>
      </c>
      <c r="L668" s="1" t="s">
        <v>8015</v>
      </c>
      <c r="M668" s="1" t="s">
        <v>4070</v>
      </c>
      <c r="N668" s="1" t="s">
        <v>4070</v>
      </c>
      <c r="O668" s="1" t="s">
        <v>4071</v>
      </c>
      <c r="P668" s="1" t="s">
        <v>4072</v>
      </c>
      <c r="Q668" s="1" t="s">
        <v>4073</v>
      </c>
      <c r="R668" s="1" t="s">
        <v>8016</v>
      </c>
      <c r="S668" s="1" t="s">
        <v>4075</v>
      </c>
      <c r="T668" s="1" t="s">
        <v>4076</v>
      </c>
      <c r="U668" s="1" t="s">
        <v>4008</v>
      </c>
      <c r="V668" s="1" t="s">
        <v>4115</v>
      </c>
    </row>
    <row r="669" s="1" customFormat="1" spans="1:22">
      <c r="A669" s="3">
        <v>999226706081396</v>
      </c>
      <c r="B669" s="1" t="s">
        <v>4101</v>
      </c>
      <c r="C669" s="1" t="s">
        <v>8017</v>
      </c>
      <c r="D669" s="1" t="s">
        <v>7721</v>
      </c>
      <c r="E669" s="1" t="s">
        <v>8018</v>
      </c>
      <c r="F669" s="1" t="s">
        <v>4101</v>
      </c>
      <c r="G669" s="1" t="s">
        <v>4066</v>
      </c>
      <c r="H669" s="1" t="s">
        <v>4067</v>
      </c>
      <c r="I669" s="1" t="s">
        <v>8019</v>
      </c>
      <c r="J669" s="1" t="s">
        <v>30</v>
      </c>
      <c r="K669" s="1" t="s">
        <v>6203</v>
      </c>
      <c r="L669" s="1" t="s">
        <v>6203</v>
      </c>
      <c r="M669" s="1" t="s">
        <v>4070</v>
      </c>
      <c r="N669" s="1" t="s">
        <v>4070</v>
      </c>
      <c r="O669" s="1" t="s">
        <v>4071</v>
      </c>
      <c r="P669" s="1" t="s">
        <v>4072</v>
      </c>
      <c r="Q669" s="1" t="s">
        <v>4073</v>
      </c>
      <c r="R669" s="1" t="s">
        <v>8020</v>
      </c>
      <c r="S669" s="1" t="s">
        <v>4075</v>
      </c>
      <c r="T669" s="1" t="s">
        <v>4076</v>
      </c>
      <c r="U669" s="1" t="s">
        <v>4008</v>
      </c>
      <c r="V669" s="1" t="s">
        <v>4247</v>
      </c>
    </row>
    <row r="670" s="1" customFormat="1" spans="1:22">
      <c r="A670" s="3">
        <v>999226706274572</v>
      </c>
      <c r="B670" s="1" t="s">
        <v>4101</v>
      </c>
      <c r="C670" s="1" t="s">
        <v>8021</v>
      </c>
      <c r="D670" s="1" t="s">
        <v>8022</v>
      </c>
      <c r="E670" s="1" t="s">
        <v>8023</v>
      </c>
      <c r="F670" s="1" t="s">
        <v>4101</v>
      </c>
      <c r="G670" s="1" t="s">
        <v>4066</v>
      </c>
      <c r="H670" s="1" t="s">
        <v>4067</v>
      </c>
      <c r="I670" s="1" t="s">
        <v>8024</v>
      </c>
      <c r="J670" s="1" t="s">
        <v>30</v>
      </c>
      <c r="K670" s="1" t="s">
        <v>8025</v>
      </c>
      <c r="L670" s="1" t="s">
        <v>8025</v>
      </c>
      <c r="M670" s="1" t="s">
        <v>4070</v>
      </c>
      <c r="N670" s="1" t="s">
        <v>4070</v>
      </c>
      <c r="O670" s="1" t="s">
        <v>4071</v>
      </c>
      <c r="P670" s="1" t="s">
        <v>4072</v>
      </c>
      <c r="Q670" s="1" t="s">
        <v>4073</v>
      </c>
      <c r="R670" s="1" t="s">
        <v>8026</v>
      </c>
      <c r="S670" s="1" t="s">
        <v>4075</v>
      </c>
      <c r="T670" s="1" t="s">
        <v>4076</v>
      </c>
      <c r="U670" s="1" t="s">
        <v>4008</v>
      </c>
      <c r="V670" s="1" t="s">
        <v>4124</v>
      </c>
    </row>
    <row r="671" s="1" customFormat="1" spans="1:22">
      <c r="A671" s="3">
        <v>999226706594052</v>
      </c>
      <c r="B671" s="1" t="s">
        <v>4101</v>
      </c>
      <c r="C671" s="1" t="s">
        <v>8027</v>
      </c>
      <c r="D671" s="1" t="s">
        <v>8028</v>
      </c>
      <c r="E671" s="1" t="s">
        <v>8029</v>
      </c>
      <c r="F671" s="1" t="s">
        <v>4101</v>
      </c>
      <c r="G671" s="1" t="s">
        <v>4066</v>
      </c>
      <c r="H671" s="1" t="s">
        <v>4067</v>
      </c>
      <c r="I671" s="1" t="s">
        <v>8030</v>
      </c>
      <c r="J671" s="1" t="s">
        <v>30</v>
      </c>
      <c r="K671" s="1" t="s">
        <v>8031</v>
      </c>
      <c r="L671" s="1" t="s">
        <v>8031</v>
      </c>
      <c r="M671" s="1" t="s">
        <v>4070</v>
      </c>
      <c r="N671" s="1" t="s">
        <v>4070</v>
      </c>
      <c r="O671" s="1" t="s">
        <v>4071</v>
      </c>
      <c r="P671" s="1" t="s">
        <v>4072</v>
      </c>
      <c r="Q671" s="1" t="s">
        <v>4073</v>
      </c>
      <c r="R671" s="1" t="s">
        <v>8032</v>
      </c>
      <c r="S671" s="1" t="s">
        <v>4075</v>
      </c>
      <c r="T671" s="1" t="s">
        <v>4076</v>
      </c>
      <c r="U671" s="1" t="s">
        <v>4008</v>
      </c>
      <c r="V671" s="1" t="s">
        <v>4247</v>
      </c>
    </row>
    <row r="672" s="1" customFormat="1" spans="1:22">
      <c r="A672" s="3">
        <v>999226708275845</v>
      </c>
      <c r="B672" s="1" t="s">
        <v>4101</v>
      </c>
      <c r="C672" s="1" t="s">
        <v>8033</v>
      </c>
      <c r="D672" s="1" t="s">
        <v>8034</v>
      </c>
      <c r="E672" s="1" t="s">
        <v>8035</v>
      </c>
      <c r="F672" s="1" t="s">
        <v>4101</v>
      </c>
      <c r="G672" s="1" t="s">
        <v>4066</v>
      </c>
      <c r="H672" s="1" t="s">
        <v>4067</v>
      </c>
      <c r="I672" s="1" t="s">
        <v>8036</v>
      </c>
      <c r="J672" s="1" t="s">
        <v>30</v>
      </c>
      <c r="K672" s="1" t="s">
        <v>8037</v>
      </c>
      <c r="L672" s="1" t="s">
        <v>8037</v>
      </c>
      <c r="M672" s="1" t="s">
        <v>4070</v>
      </c>
      <c r="N672" s="1" t="s">
        <v>4070</v>
      </c>
      <c r="O672" s="1" t="s">
        <v>4071</v>
      </c>
      <c r="P672" s="1" t="s">
        <v>4072</v>
      </c>
      <c r="Q672" s="1" t="s">
        <v>4073</v>
      </c>
      <c r="R672" s="1" t="s">
        <v>8038</v>
      </c>
      <c r="S672" s="1" t="s">
        <v>4075</v>
      </c>
      <c r="T672" s="1" t="s">
        <v>4076</v>
      </c>
      <c r="U672" s="1" t="s">
        <v>4008</v>
      </c>
      <c r="V672" s="1" t="s">
        <v>4096</v>
      </c>
    </row>
    <row r="673" s="1" customFormat="1" spans="1:22">
      <c r="A673" s="3">
        <v>999226708866263</v>
      </c>
      <c r="B673" s="1" t="s">
        <v>4101</v>
      </c>
      <c r="C673" s="1" t="s">
        <v>8039</v>
      </c>
      <c r="D673" s="1" t="s">
        <v>5904</v>
      </c>
      <c r="E673" s="1" t="s">
        <v>8040</v>
      </c>
      <c r="F673" s="1" t="s">
        <v>4101</v>
      </c>
      <c r="G673" s="1" t="s">
        <v>4066</v>
      </c>
      <c r="H673" s="1" t="s">
        <v>4067</v>
      </c>
      <c r="I673" s="1" t="s">
        <v>8041</v>
      </c>
      <c r="J673" s="1" t="s">
        <v>30</v>
      </c>
      <c r="K673" s="1" t="s">
        <v>8042</v>
      </c>
      <c r="L673" s="1" t="s">
        <v>8042</v>
      </c>
      <c r="M673" s="1" t="s">
        <v>4070</v>
      </c>
      <c r="N673" s="1" t="s">
        <v>4070</v>
      </c>
      <c r="O673" s="1" t="s">
        <v>4071</v>
      </c>
      <c r="P673" s="1" t="s">
        <v>4072</v>
      </c>
      <c r="Q673" s="1" t="s">
        <v>4073</v>
      </c>
      <c r="R673" s="1" t="s">
        <v>8043</v>
      </c>
      <c r="S673" s="1" t="s">
        <v>4075</v>
      </c>
      <c r="T673" s="1" t="s">
        <v>4076</v>
      </c>
      <c r="U673" s="1" t="s">
        <v>4008</v>
      </c>
      <c r="V673" s="1" t="s">
        <v>4206</v>
      </c>
    </row>
    <row r="674" s="1" customFormat="1" spans="1:22">
      <c r="A674" s="3">
        <v>999226710297924</v>
      </c>
      <c r="B674" s="1" t="s">
        <v>4101</v>
      </c>
      <c r="C674" s="1" t="s">
        <v>8044</v>
      </c>
      <c r="D674" s="1" t="s">
        <v>8045</v>
      </c>
      <c r="E674" s="1" t="s">
        <v>8046</v>
      </c>
      <c r="F674" s="1" t="s">
        <v>4101</v>
      </c>
      <c r="G674" s="1" t="s">
        <v>4066</v>
      </c>
      <c r="H674" s="1" t="s">
        <v>4067</v>
      </c>
      <c r="I674" s="1" t="s">
        <v>8047</v>
      </c>
      <c r="J674" s="1" t="s">
        <v>30</v>
      </c>
      <c r="K674" s="1" t="s">
        <v>8048</v>
      </c>
      <c r="L674" s="1" t="s">
        <v>8048</v>
      </c>
      <c r="M674" s="1" t="s">
        <v>4070</v>
      </c>
      <c r="N674" s="1" t="s">
        <v>4070</v>
      </c>
      <c r="O674" s="1" t="s">
        <v>4071</v>
      </c>
      <c r="P674" s="1" t="s">
        <v>4072</v>
      </c>
      <c r="Q674" s="1" t="s">
        <v>4073</v>
      </c>
      <c r="R674" s="1" t="s">
        <v>8049</v>
      </c>
      <c r="S674" s="1" t="s">
        <v>4075</v>
      </c>
      <c r="T674" s="1" t="s">
        <v>4076</v>
      </c>
      <c r="U674" s="1" t="s">
        <v>4008</v>
      </c>
      <c r="V674" s="1" t="s">
        <v>4115</v>
      </c>
    </row>
    <row r="675" s="1" customFormat="1" spans="1:22">
      <c r="A675" s="3">
        <v>999226711558030</v>
      </c>
      <c r="B675" s="1" t="s">
        <v>4101</v>
      </c>
      <c r="C675" s="1" t="s">
        <v>8050</v>
      </c>
      <c r="D675" s="1" t="s">
        <v>8051</v>
      </c>
      <c r="E675" s="1" t="s">
        <v>8052</v>
      </c>
      <c r="F675" s="1" t="s">
        <v>4101</v>
      </c>
      <c r="G675" s="1" t="s">
        <v>4066</v>
      </c>
      <c r="H675" s="1" t="s">
        <v>4067</v>
      </c>
      <c r="I675" s="1" t="s">
        <v>8053</v>
      </c>
      <c r="J675" s="1" t="s">
        <v>30</v>
      </c>
      <c r="K675" s="1" t="s">
        <v>8054</v>
      </c>
      <c r="L675" s="1" t="s">
        <v>8054</v>
      </c>
      <c r="M675" s="1" t="s">
        <v>4070</v>
      </c>
      <c r="N675" s="1" t="s">
        <v>4070</v>
      </c>
      <c r="O675" s="1" t="s">
        <v>4071</v>
      </c>
      <c r="P675" s="1" t="s">
        <v>4072</v>
      </c>
      <c r="Q675" s="1" t="s">
        <v>4073</v>
      </c>
      <c r="R675" s="1" t="s">
        <v>8055</v>
      </c>
      <c r="S675" s="1" t="s">
        <v>4075</v>
      </c>
      <c r="T675" s="1" t="s">
        <v>4076</v>
      </c>
      <c r="U675" s="1" t="s">
        <v>4008</v>
      </c>
      <c r="V675" s="1" t="s">
        <v>5201</v>
      </c>
    </row>
    <row r="676" s="1" customFormat="1" spans="1:22">
      <c r="A676" s="3">
        <v>999226711607795</v>
      </c>
      <c r="B676" s="1" t="s">
        <v>4101</v>
      </c>
      <c r="C676" s="1" t="s">
        <v>8056</v>
      </c>
      <c r="D676" s="1" t="s">
        <v>7145</v>
      </c>
      <c r="E676" s="1" t="s">
        <v>8057</v>
      </c>
      <c r="F676" s="1" t="s">
        <v>4101</v>
      </c>
      <c r="G676" s="1" t="s">
        <v>4066</v>
      </c>
      <c r="H676" s="1" t="s">
        <v>4067</v>
      </c>
      <c r="I676" s="1" t="s">
        <v>8058</v>
      </c>
      <c r="J676" s="1" t="s">
        <v>30</v>
      </c>
      <c r="K676" s="1" t="s">
        <v>8059</v>
      </c>
      <c r="L676" s="1" t="s">
        <v>8059</v>
      </c>
      <c r="M676" s="1" t="s">
        <v>4070</v>
      </c>
      <c r="N676" s="1" t="s">
        <v>4070</v>
      </c>
      <c r="O676" s="1" t="s">
        <v>4071</v>
      </c>
      <c r="P676" s="1" t="s">
        <v>4072</v>
      </c>
      <c r="Q676" s="1" t="s">
        <v>4073</v>
      </c>
      <c r="R676" s="1" t="s">
        <v>8060</v>
      </c>
      <c r="S676" s="1" t="s">
        <v>4075</v>
      </c>
      <c r="T676" s="1" t="s">
        <v>4076</v>
      </c>
      <c r="U676" s="1" t="s">
        <v>4008</v>
      </c>
      <c r="V676" s="1" t="s">
        <v>4353</v>
      </c>
    </row>
    <row r="677" s="1" customFormat="1" spans="1:22">
      <c r="A677" s="3">
        <v>999226712142195</v>
      </c>
      <c r="B677" s="1" t="s">
        <v>4101</v>
      </c>
      <c r="C677" s="1" t="s">
        <v>8061</v>
      </c>
      <c r="D677" s="1" t="s">
        <v>8062</v>
      </c>
      <c r="E677" s="1" t="s">
        <v>8063</v>
      </c>
      <c r="F677" s="1" t="s">
        <v>4101</v>
      </c>
      <c r="G677" s="1" t="s">
        <v>4066</v>
      </c>
      <c r="H677" s="1" t="s">
        <v>4067</v>
      </c>
      <c r="I677" s="1" t="s">
        <v>8064</v>
      </c>
      <c r="J677" s="1" t="s">
        <v>30</v>
      </c>
      <c r="K677" s="1" t="s">
        <v>8065</v>
      </c>
      <c r="L677" s="1" t="s">
        <v>8065</v>
      </c>
      <c r="M677" s="1" t="s">
        <v>4070</v>
      </c>
      <c r="N677" s="1" t="s">
        <v>4070</v>
      </c>
      <c r="O677" s="1" t="s">
        <v>4071</v>
      </c>
      <c r="P677" s="1" t="s">
        <v>4072</v>
      </c>
      <c r="Q677" s="1" t="s">
        <v>4073</v>
      </c>
      <c r="R677" s="1" t="s">
        <v>8066</v>
      </c>
      <c r="S677" s="1" t="s">
        <v>4075</v>
      </c>
      <c r="T677" s="1" t="s">
        <v>4076</v>
      </c>
      <c r="U677" s="1" t="s">
        <v>4008</v>
      </c>
      <c r="V677" s="1" t="s">
        <v>4571</v>
      </c>
    </row>
    <row r="678" s="1" customFormat="1" spans="1:22">
      <c r="A678" s="3">
        <v>999226712540217</v>
      </c>
      <c r="B678" s="1" t="s">
        <v>4101</v>
      </c>
      <c r="C678" s="1" t="s">
        <v>8067</v>
      </c>
      <c r="D678" s="1" t="s">
        <v>8068</v>
      </c>
      <c r="E678" s="1" t="s">
        <v>8069</v>
      </c>
      <c r="F678" s="1" t="s">
        <v>4101</v>
      </c>
      <c r="G678" s="1" t="s">
        <v>4066</v>
      </c>
      <c r="H678" s="1" t="s">
        <v>4067</v>
      </c>
      <c r="I678" s="1" t="s">
        <v>8070</v>
      </c>
      <c r="J678" s="1" t="s">
        <v>30</v>
      </c>
      <c r="K678" s="1" t="s">
        <v>8071</v>
      </c>
      <c r="L678" s="1" t="s">
        <v>8071</v>
      </c>
      <c r="M678" s="1" t="s">
        <v>4070</v>
      </c>
      <c r="N678" s="1" t="s">
        <v>4070</v>
      </c>
      <c r="O678" s="1" t="s">
        <v>4071</v>
      </c>
      <c r="P678" s="1" t="s">
        <v>4072</v>
      </c>
      <c r="Q678" s="1" t="s">
        <v>4073</v>
      </c>
      <c r="R678" s="1" t="s">
        <v>8072</v>
      </c>
      <c r="S678" s="1" t="s">
        <v>4075</v>
      </c>
      <c r="T678" s="1" t="s">
        <v>4076</v>
      </c>
      <c r="U678" s="1" t="s">
        <v>4008</v>
      </c>
      <c r="V678" s="1" t="s">
        <v>4289</v>
      </c>
    </row>
    <row r="679" s="1" customFormat="1" spans="1:22">
      <c r="A679" s="3">
        <v>999226712729991</v>
      </c>
      <c r="B679" s="1" t="s">
        <v>4101</v>
      </c>
      <c r="C679" s="1" t="s">
        <v>8073</v>
      </c>
      <c r="D679" s="1" t="s">
        <v>8074</v>
      </c>
      <c r="E679" s="1" t="s">
        <v>8075</v>
      </c>
      <c r="F679" s="1" t="s">
        <v>4101</v>
      </c>
      <c r="G679" s="1" t="s">
        <v>4066</v>
      </c>
      <c r="H679" s="1" t="s">
        <v>4067</v>
      </c>
      <c r="I679" s="1" t="s">
        <v>8076</v>
      </c>
      <c r="J679" s="1" t="s">
        <v>30</v>
      </c>
      <c r="K679" s="1" t="s">
        <v>8077</v>
      </c>
      <c r="L679" s="1" t="s">
        <v>8077</v>
      </c>
      <c r="M679" s="1" t="s">
        <v>4070</v>
      </c>
      <c r="N679" s="1" t="s">
        <v>4070</v>
      </c>
      <c r="O679" s="1" t="s">
        <v>4071</v>
      </c>
      <c r="P679" s="1" t="s">
        <v>4072</v>
      </c>
      <c r="Q679" s="1" t="s">
        <v>4073</v>
      </c>
      <c r="R679" s="1" t="s">
        <v>8078</v>
      </c>
      <c r="S679" s="1" t="s">
        <v>4075</v>
      </c>
      <c r="T679" s="1" t="s">
        <v>4076</v>
      </c>
      <c r="U679" s="1" t="s">
        <v>4008</v>
      </c>
      <c r="V679" s="1" t="s">
        <v>4115</v>
      </c>
    </row>
    <row r="680" s="1" customFormat="1" spans="1:22">
      <c r="A680" s="3">
        <v>999226712832762</v>
      </c>
      <c r="B680" s="1" t="s">
        <v>4101</v>
      </c>
      <c r="C680" s="1" t="s">
        <v>8079</v>
      </c>
      <c r="D680" s="1" t="s">
        <v>8080</v>
      </c>
      <c r="E680" s="1" t="s">
        <v>8081</v>
      </c>
      <c r="F680" s="1" t="s">
        <v>4101</v>
      </c>
      <c r="G680" s="1" t="s">
        <v>4066</v>
      </c>
      <c r="H680" s="1" t="s">
        <v>4067</v>
      </c>
      <c r="I680" s="1" t="s">
        <v>8082</v>
      </c>
      <c r="J680" s="1" t="s">
        <v>30</v>
      </c>
      <c r="K680" s="1" t="s">
        <v>8083</v>
      </c>
      <c r="L680" s="1" t="s">
        <v>8083</v>
      </c>
      <c r="M680" s="1" t="s">
        <v>4070</v>
      </c>
      <c r="N680" s="1" t="s">
        <v>4070</v>
      </c>
      <c r="O680" s="1" t="s">
        <v>4071</v>
      </c>
      <c r="P680" s="1" t="s">
        <v>4072</v>
      </c>
      <c r="Q680" s="1" t="s">
        <v>4073</v>
      </c>
      <c r="R680" s="1" t="s">
        <v>8084</v>
      </c>
      <c r="S680" s="1" t="s">
        <v>4075</v>
      </c>
      <c r="T680" s="1" t="s">
        <v>4076</v>
      </c>
      <c r="U680" s="1" t="s">
        <v>4008</v>
      </c>
      <c r="V680" s="1" t="s">
        <v>8085</v>
      </c>
    </row>
    <row r="681" s="1" customFormat="1" spans="1:22">
      <c r="A681" s="3">
        <v>999226712920511</v>
      </c>
      <c r="B681" s="1" t="s">
        <v>4101</v>
      </c>
      <c r="C681" s="1" t="s">
        <v>8086</v>
      </c>
      <c r="D681" s="1" t="s">
        <v>8087</v>
      </c>
      <c r="E681" s="1" t="s">
        <v>8088</v>
      </c>
      <c r="F681" s="1" t="s">
        <v>4101</v>
      </c>
      <c r="G681" s="1" t="s">
        <v>4066</v>
      </c>
      <c r="H681" s="1" t="s">
        <v>4067</v>
      </c>
      <c r="I681" s="1" t="s">
        <v>8089</v>
      </c>
      <c r="J681" s="1" t="s">
        <v>30</v>
      </c>
      <c r="K681" s="1" t="s">
        <v>8090</v>
      </c>
      <c r="L681" s="1" t="s">
        <v>8090</v>
      </c>
      <c r="M681" s="1" t="s">
        <v>4070</v>
      </c>
      <c r="N681" s="1" t="s">
        <v>4070</v>
      </c>
      <c r="O681" s="1" t="s">
        <v>4071</v>
      </c>
      <c r="P681" s="1" t="s">
        <v>4072</v>
      </c>
      <c r="Q681" s="1" t="s">
        <v>4073</v>
      </c>
      <c r="R681" s="1" t="s">
        <v>8091</v>
      </c>
      <c r="S681" s="1" t="s">
        <v>4075</v>
      </c>
      <c r="T681" s="1" t="s">
        <v>4076</v>
      </c>
      <c r="U681" s="1" t="s">
        <v>4008</v>
      </c>
      <c r="V681" s="1" t="s">
        <v>4353</v>
      </c>
    </row>
    <row r="682" s="1" customFormat="1" spans="1:22">
      <c r="A682" s="3">
        <v>999226713174715</v>
      </c>
      <c r="B682" s="1" t="s">
        <v>4101</v>
      </c>
      <c r="C682" s="1" t="s">
        <v>8092</v>
      </c>
      <c r="D682" s="1" t="s">
        <v>7663</v>
      </c>
      <c r="E682" s="1" t="s">
        <v>8093</v>
      </c>
      <c r="F682" s="1" t="s">
        <v>4101</v>
      </c>
      <c r="G682" s="1" t="s">
        <v>4066</v>
      </c>
      <c r="H682" s="1" t="s">
        <v>4067</v>
      </c>
      <c r="I682" s="1" t="s">
        <v>8094</v>
      </c>
      <c r="J682" s="1" t="s">
        <v>30</v>
      </c>
      <c r="K682" s="1" t="s">
        <v>8095</v>
      </c>
      <c r="L682" s="1" t="s">
        <v>8095</v>
      </c>
      <c r="M682" s="1" t="s">
        <v>4070</v>
      </c>
      <c r="N682" s="1" t="s">
        <v>4070</v>
      </c>
      <c r="O682" s="1" t="s">
        <v>4071</v>
      </c>
      <c r="P682" s="1" t="s">
        <v>4072</v>
      </c>
      <c r="Q682" s="1" t="s">
        <v>4073</v>
      </c>
      <c r="R682" s="1" t="s">
        <v>8096</v>
      </c>
      <c r="S682" s="1" t="s">
        <v>4075</v>
      </c>
      <c r="T682" s="1" t="s">
        <v>4076</v>
      </c>
      <c r="U682" s="1" t="s">
        <v>4008</v>
      </c>
      <c r="V682" s="1" t="s">
        <v>4353</v>
      </c>
    </row>
    <row r="683" s="1" customFormat="1" spans="1:22">
      <c r="A683" s="3">
        <v>999226713747487</v>
      </c>
      <c r="B683" s="1" t="s">
        <v>4101</v>
      </c>
      <c r="C683" s="1" t="s">
        <v>8097</v>
      </c>
      <c r="D683" s="1" t="s">
        <v>8098</v>
      </c>
      <c r="E683" s="1" t="s">
        <v>8099</v>
      </c>
      <c r="F683" s="1" t="s">
        <v>4101</v>
      </c>
      <c r="G683" s="1" t="s">
        <v>4066</v>
      </c>
      <c r="H683" s="1" t="s">
        <v>4067</v>
      </c>
      <c r="I683" s="1" t="s">
        <v>8100</v>
      </c>
      <c r="J683" s="1" t="s">
        <v>30</v>
      </c>
      <c r="K683" s="1" t="s">
        <v>8101</v>
      </c>
      <c r="L683" s="1" t="s">
        <v>8101</v>
      </c>
      <c r="M683" s="1" t="s">
        <v>4070</v>
      </c>
      <c r="N683" s="1" t="s">
        <v>4070</v>
      </c>
      <c r="O683" s="1" t="s">
        <v>4071</v>
      </c>
      <c r="P683" s="1" t="s">
        <v>4072</v>
      </c>
      <c r="Q683" s="1" t="s">
        <v>4073</v>
      </c>
      <c r="R683" s="1" t="s">
        <v>8102</v>
      </c>
      <c r="S683" s="1" t="s">
        <v>4075</v>
      </c>
      <c r="T683" s="1" t="s">
        <v>4076</v>
      </c>
      <c r="U683" s="1" t="s">
        <v>4008</v>
      </c>
      <c r="V683" s="1" t="s">
        <v>4115</v>
      </c>
    </row>
    <row r="684" s="1" customFormat="1" spans="1:22">
      <c r="A684" s="3">
        <v>999226713895019</v>
      </c>
      <c r="B684" s="1" t="s">
        <v>4101</v>
      </c>
      <c r="C684" s="1" t="s">
        <v>8103</v>
      </c>
      <c r="D684" s="1" t="s">
        <v>8104</v>
      </c>
      <c r="E684" s="1" t="s">
        <v>8105</v>
      </c>
      <c r="F684" s="1" t="s">
        <v>4101</v>
      </c>
      <c r="G684" s="1" t="s">
        <v>4066</v>
      </c>
      <c r="H684" s="1" t="s">
        <v>4067</v>
      </c>
      <c r="I684" s="1" t="s">
        <v>8106</v>
      </c>
      <c r="J684" s="1" t="s">
        <v>30</v>
      </c>
      <c r="K684" s="1" t="s">
        <v>8107</v>
      </c>
      <c r="L684" s="1" t="s">
        <v>8107</v>
      </c>
      <c r="M684" s="1" t="s">
        <v>4070</v>
      </c>
      <c r="N684" s="1" t="s">
        <v>4070</v>
      </c>
      <c r="O684" s="1" t="s">
        <v>4071</v>
      </c>
      <c r="P684" s="1" t="s">
        <v>4072</v>
      </c>
      <c r="Q684" s="1" t="s">
        <v>4073</v>
      </c>
      <c r="R684" s="1" t="s">
        <v>8108</v>
      </c>
      <c r="S684" s="1" t="s">
        <v>4075</v>
      </c>
      <c r="T684" s="1" t="s">
        <v>4076</v>
      </c>
      <c r="U684" s="1" t="s">
        <v>4008</v>
      </c>
      <c r="V684" s="1" t="s">
        <v>4132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2023-09-12T09:10:12Z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