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对账!$1:$152</definedName>
  </definedNames>
  <calcPr calcId="144525"/>
</workbook>
</file>

<file path=xl/sharedStrings.xml><?xml version="1.0" encoding="utf-8"?>
<sst xmlns="http://schemas.openxmlformats.org/spreadsheetml/2006/main" count="5417" uniqueCount="1645">
  <si>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</si>
  <si>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</si>
  <si>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</si>
  <si>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</si>
  <si>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</si>
  <si>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</si>
  <si>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</si>
  <si>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</si>
  <si>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</si>
  <si>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</si>
  <si>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</si>
  <si>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</si>
  <si>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</si>
  <si>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</si>
  <si>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</si>
  <si>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</si>
  <si>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</si>
  <si>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</si>
  <si>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</si>
  <si>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</si>
  <si>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</si>
  <si>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</si>
  <si>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</si>
  <si>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</si>
  <si>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</si>
  <si>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999224286456210	</t>
  </si>
  <si>
    <t>Ctrip</t>
  </si>
  <si>
    <t>正常</t>
  </si>
  <si>
    <t>[新加坡]新加坡客安酒店(The Clan Hotel Singapore by Far East Hospitality)(76296409)</t>
  </si>
  <si>
    <t>豪华房&lt;双人入住&gt;&lt;适用于非澳大利亚/英国客人&gt;&lt;双早&gt;</t>
  </si>
  <si>
    <t>CNY</t>
  </si>
  <si>
    <t>YANG/YE HEE</t>
  </si>
  <si>
    <t>CA2019230914CNY</t>
  </si>
  <si>
    <t>未提现</t>
  </si>
  <si>
    <t>携程开票</t>
  </si>
  <si>
    <t xml:space="preserve">3393538	</t>
  </si>
  <si>
    <t xml:space="preserve">281009706	</t>
  </si>
  <si>
    <t>取消</t>
  </si>
  <si>
    <t xml:space="preserve">999224873963382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</si>
  <si>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</si>
  <si>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</si>
  <si>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CHAN/MEI CHERN,CHAN/KOK HOE</t>
  </si>
  <si>
    <t xml:space="preserve">3531116	</t>
  </si>
  <si>
    <t xml:space="preserve"> 8001925	</t>
  </si>
  <si>
    <t xml:space="preserve">999224892879185	</t>
  </si>
  <si>
    <t>[东京]OMO5 东京大塚 by 星野集团(OMO5 Tokyo Otuska by Hoshino Resorts)(28557176)</t>
  </si>
  <si>
    <t>YAGURA房(至少提前2天预订)&lt;三人入住&gt;&lt;无早&gt;</t>
  </si>
  <si>
    <t>Lee/Sum Yee,Ho/Cherrie Cheuk Yiu,Tang/Wing Sze</t>
  </si>
  <si>
    <t xml:space="preserve">3535277	</t>
  </si>
  <si>
    <t xml:space="preserve">1uzg0l10yq	</t>
  </si>
  <si>
    <t xml:space="preserve">999225007146959	</t>
  </si>
  <si>
    <t>[吉隆坡]吉隆坡 EQ 酒店(EQ Kuala Lumpur)(67313921)</t>
  </si>
  <si>
    <t>豪华特大床房(连住3晚及以上)&lt;双人入住&gt;&lt;双早&gt;</t>
  </si>
  <si>
    <t>CAO/HUIFANG,FENG/WEIFENG</t>
  </si>
  <si>
    <t xml:space="preserve">3563440	</t>
  </si>
  <si>
    <t xml:space="preserve">	</t>
  </si>
  <si>
    <t xml:space="preserve">999225007320750	</t>
  </si>
  <si>
    <t>豪华双床房(连住3晚及以上)&lt;双人入住&gt;&lt;双早&gt;</t>
  </si>
  <si>
    <t>FENG/WEIHUA</t>
  </si>
  <si>
    <t xml:space="preserve">3563475	</t>
  </si>
  <si>
    <t xml:space="preserve">999225021465913	</t>
  </si>
  <si>
    <t>[多哈]苏克瓦齐夫精品酒店 - 蒂沃利(Souq Waqif Boutique Hotels - Tivoli)(103992112)</t>
  </si>
  <si>
    <t>穆希里布标准房(至少提前7天预订)&lt;双人入住&gt;&lt;无早&gt;</t>
  </si>
  <si>
    <t>TATE/NENA LOUISE</t>
  </si>
  <si>
    <t xml:space="preserve">3566640	</t>
  </si>
  <si>
    <t xml:space="preserve">999225136265461	</t>
  </si>
  <si>
    <t>[邦劳]阿罗纳海滩赫纳度假村(Henann Resort Alona Beach)(5243777)</t>
  </si>
  <si>
    <t>尊贵池边房(至少连住2晚及以上)&lt;特惠&gt;&lt;三人入住&gt;&lt;早餐&gt;</t>
  </si>
  <si>
    <t>CHO/YONGHA</t>
  </si>
  <si>
    <t xml:space="preserve">3595621	</t>
  </si>
  <si>
    <t xml:space="preserve">HBM251-688	</t>
  </si>
  <si>
    <t xml:space="preserve">999225168561759	</t>
  </si>
  <si>
    <t>[首尔]明洞大使宜必思酒店(Ibis Ambassador Myeongdong)(5015823)</t>
  </si>
  <si>
    <t>标准双床房(至少连住2晚及以上)&lt;超值特惠&gt;&lt;双人入住&gt;&lt;不适用韩国客人&gt;&lt;无早&gt;</t>
  </si>
  <si>
    <t>MASHIMO/MIZUHO,IDE/MIZUKI</t>
  </si>
  <si>
    <t xml:space="preserve">3603015	</t>
  </si>
  <si>
    <t xml:space="preserve">1234186	</t>
  </si>
  <si>
    <t xml:space="preserve">999225169111189	</t>
  </si>
  <si>
    <t>MASHIMO/HIROMI,MASHIMO/CHISATO</t>
  </si>
  <si>
    <t xml:space="preserve">3603268	</t>
  </si>
  <si>
    <t xml:space="preserve">1234187	</t>
  </si>
  <si>
    <t xml:space="preserve">999225184334325	</t>
  </si>
  <si>
    <t>[曼谷]曼谷标准酒店 丹德大京都大厦(The Standard, Bangkok Mahanakhon)(91246959)</t>
  </si>
  <si>
    <t>王子标准房&lt;双人入住&gt;&lt;不适用泰国客人&gt;&lt;双早&gt;</t>
  </si>
  <si>
    <t>CHAN/KIN WANG,CHEUNG/PIK YI</t>
  </si>
  <si>
    <t xml:space="preserve">3606043	</t>
  </si>
  <si>
    <t xml:space="preserve">999225365624728	</t>
  </si>
  <si>
    <t>[梳邦再也]双威金字塔酒店(Sunway Pyramid Hotel)(17055173)</t>
  </si>
  <si>
    <t>园景豪华特大床房&lt;双人入住&gt;&lt;双早&gt;</t>
  </si>
  <si>
    <t>NEO/GERALDINE</t>
  </si>
  <si>
    <t xml:space="preserve">3642667	</t>
  </si>
  <si>
    <t xml:space="preserve">288074022	</t>
  </si>
  <si>
    <t xml:space="preserve">999225368237800	</t>
  </si>
  <si>
    <t>[吉隆坡]莱恩酒店(Sleeping Lion Suites)(108711778)</t>
  </si>
  <si>
    <t>高级房&lt;双人入住&gt;&lt;不适用马来西亚客人&gt;&lt;无早&gt;</t>
  </si>
  <si>
    <t>MINGSISOUPHANH/VANXAY</t>
  </si>
  <si>
    <t xml:space="preserve">3643572	</t>
  </si>
  <si>
    <t xml:space="preserve">107150	</t>
  </si>
  <si>
    <t xml:space="preserve">999225392051970	</t>
  </si>
  <si>
    <t>BONGSAVATH/PHONGTAVANH</t>
  </si>
  <si>
    <t xml:space="preserve">3648248	</t>
  </si>
  <si>
    <t xml:space="preserve">107151	</t>
  </si>
  <si>
    <t xml:space="preserve">999225411581139	</t>
  </si>
  <si>
    <t>[巴厘岛]坎古阿斯特拉别墅(Astera Resort Canggu by iNi Vie Hospitality)(110170643)</t>
  </si>
  <si>
    <t>阁楼套房&lt;双人入住&gt;&lt;双早&gt;</t>
  </si>
  <si>
    <t>Rini/Sintya,Rini/Sintya</t>
  </si>
  <si>
    <t xml:space="preserve">3651949	</t>
  </si>
  <si>
    <t xml:space="preserve">999225473196242	</t>
  </si>
  <si>
    <t>[曼谷]曼谷奇迹大酒店(Miracle Grand Convention Hotel)(28681276)</t>
  </si>
  <si>
    <t>豪华房&lt;今日特价 &gt;&lt;双人入住&gt;&lt;无早&gt;</t>
  </si>
  <si>
    <t>AROONCHIT/SAOWALAK,PORNPUPUTTAKUN/NUENGNUCH</t>
  </si>
  <si>
    <t xml:space="preserve">3663213	</t>
  </si>
  <si>
    <t xml:space="preserve">584566	</t>
  </si>
  <si>
    <t xml:space="preserve">999225611305448	</t>
  </si>
  <si>
    <t>[首尔]首尔弘大智选假日酒店(Holiday Inn Express Seoul Hongdae, an IHG Hotel)(28670148)</t>
  </si>
  <si>
    <t>高级双床房(至少连住2晚及以上)&lt;今日特价 &gt;&lt;双人入住&gt;&lt;中宾&gt;&lt;双早&gt;</t>
  </si>
  <si>
    <t>CHENG/MENGNING</t>
  </si>
  <si>
    <t xml:space="preserve">3690157	</t>
  </si>
  <si>
    <t xml:space="preserve">1563750	</t>
  </si>
  <si>
    <t xml:space="preserve">999225633047795	</t>
  </si>
  <si>
    <t>[曼谷]曼谷玛杜兹酒店(Maduzi Hotel, Bangkok)(16900156)</t>
  </si>
  <si>
    <t>玛杜兹经典房&lt;双人入住&gt;&lt;双早&gt;</t>
  </si>
  <si>
    <t>ANG/KELLY</t>
  </si>
  <si>
    <t xml:space="preserve">3694136	</t>
  </si>
  <si>
    <t xml:space="preserve">07275621	</t>
  </si>
  <si>
    <t xml:space="preserve">999225654163796	</t>
  </si>
  <si>
    <t>[东京]OMO5 东京大塚 by 星野集团(OMO5 Tokyo Otsuka by Hoshino Resorts)(28557176)</t>
  </si>
  <si>
    <t>YAGURA房(至少提前2天预订)&lt;双人入住&gt;&lt;双早&gt;</t>
  </si>
  <si>
    <t>SATOU/YASUKO</t>
  </si>
  <si>
    <t xml:space="preserve">3699178	</t>
  </si>
  <si>
    <t xml:space="preserve">miwaydmv3v	</t>
  </si>
  <si>
    <t xml:space="preserve">25836656105	</t>
  </si>
  <si>
    <t>[湄林]拉雅古迹酒店(Raya Heritage)(29548501)</t>
  </si>
  <si>
    <t>套房（带露台）(至少提前30天预订)&lt;双人入住&gt;&lt;双早&gt;&lt;机票面纱&gt;&lt;火酒交叉用户&gt;&lt;交叉用户&gt;&lt;黄金会员&gt;</t>
  </si>
  <si>
    <t>WANG/HUI,XU/YING</t>
  </si>
  <si>
    <t xml:space="preserve">3737338	</t>
  </si>
  <si>
    <t xml:space="preserve">23307	</t>
  </si>
  <si>
    <t xml:space="preserve">999225862582616	</t>
  </si>
  <si>
    <t>高级房(至少连住2晚及以上)&lt;今日特价 &gt;&lt;双人入住&gt;&lt;中宾&gt;&lt;双早&gt;</t>
  </si>
  <si>
    <t>YIP/WAI YUEN SUNNY</t>
  </si>
  <si>
    <t xml:space="preserve">3742283	</t>
  </si>
  <si>
    <t xml:space="preserve">1565624	</t>
  </si>
  <si>
    <t xml:space="preserve">999225878532234	</t>
  </si>
  <si>
    <t>[新加坡]薰衣草 V 酒店(V Hotel Lavender)(3455999)</t>
  </si>
  <si>
    <t>三人间&lt;特惠&gt;&lt;三人入住&gt;&lt;适用于除印度及次大陆国家客人&gt;&lt;早餐&gt;</t>
  </si>
  <si>
    <t>GUAN/LU YAO,WEI/YEXIA,TANG/JIAJIA</t>
  </si>
  <si>
    <t xml:space="preserve">3745750	</t>
  </si>
  <si>
    <t xml:space="preserve">306068329	</t>
  </si>
  <si>
    <t xml:space="preserve">999225895462965	</t>
  </si>
  <si>
    <t>[吉隆坡]吉隆坡圣塔格兰德签名酒店(Santa Grand Signature Kuala Lumpur)(101006793)</t>
  </si>
  <si>
    <t>高级房(大床)(至少连住2晚及以上)&lt;双人入住&gt;&lt;双早&gt;</t>
  </si>
  <si>
    <t>Gabarro Martos/Aida</t>
  </si>
  <si>
    <t xml:space="preserve">3749782	</t>
  </si>
  <si>
    <t xml:space="preserve">38655	</t>
  </si>
  <si>
    <t xml:space="preserve">999225898888622	</t>
  </si>
  <si>
    <t>[巴厘岛]土豆头套房和一室公寓(Potato Head Suites &amp; Studios)(100316745)</t>
  </si>
  <si>
    <t>日出工作室&lt;特价大促销&gt;&lt;双人入住&gt;&lt;中宾&gt;&lt;双早&gt;</t>
  </si>
  <si>
    <t>XUE/Yawen,XIE/Yuzhou</t>
  </si>
  <si>
    <t xml:space="preserve">3750005	</t>
  </si>
  <si>
    <t xml:space="preserve">141964	</t>
  </si>
  <si>
    <t xml:space="preserve">25904286739	</t>
  </si>
  <si>
    <t>[哥打京那巴鲁]哥打京那巴鲁凯悦尚萃酒店(Hyatt Centric Kota Kinabalu)(103784833)</t>
  </si>
  <si>
    <t>峰景房（1张特大床）&lt;双人入住&gt;&lt;内宾&gt;&lt;双早&gt;</t>
  </si>
  <si>
    <t>Li/Jing,Sun/Guizhi</t>
  </si>
  <si>
    <t xml:space="preserve">3750871	</t>
  </si>
  <si>
    <t xml:space="preserve">38716724	</t>
  </si>
  <si>
    <t xml:space="preserve">25904286749	</t>
  </si>
  <si>
    <t>客房（2张单人床）&lt;双人入住&gt;&lt;内宾&gt;&lt;双早&gt;</t>
  </si>
  <si>
    <t>JIANG/JUFANG,SUN/QINGYAN</t>
  </si>
  <si>
    <t xml:space="preserve">3750872	</t>
  </si>
  <si>
    <t xml:space="preserve">51163274	</t>
  </si>
  <si>
    <t xml:space="preserve">999225940129031	</t>
  </si>
  <si>
    <t>SHI/YANHONG</t>
  </si>
  <si>
    <t xml:space="preserve">3759020	</t>
  </si>
  <si>
    <t xml:space="preserve">142290	</t>
  </si>
  <si>
    <t xml:space="preserve">999226007594402	</t>
  </si>
  <si>
    <t>SUN/XIAO TING,YE/YAN</t>
  </si>
  <si>
    <t xml:space="preserve">3772589	</t>
  </si>
  <si>
    <t xml:space="preserve">999226027507444	</t>
  </si>
  <si>
    <t>日出工作室&lt;双人入住&gt;&lt;中宾&gt;&lt;双早&gt;</t>
  </si>
  <si>
    <t>QU/XINGCHUANG,ZHU/LICHENG</t>
  </si>
  <si>
    <t xml:space="preserve">3777138	</t>
  </si>
  <si>
    <t xml:space="preserve">999226064134512	</t>
  </si>
  <si>
    <t>[新加坡]波仕酒店(Hotel Boss)(4373844)</t>
  </si>
  <si>
    <t>高级大床房&lt;双人入住&gt;&lt;适用于除印度及次大陆国家客人&gt;&lt;无早&gt;</t>
  </si>
  <si>
    <t>KONG/JIAJIE</t>
  </si>
  <si>
    <t xml:space="preserve">3786024	</t>
  </si>
  <si>
    <t xml:space="preserve">309030992	</t>
  </si>
  <si>
    <t xml:space="preserve">999226065775259	</t>
  </si>
  <si>
    <t>[普吉岛]可意水疗度假酒店(The Kee Resort &amp; Spa)(2586469)</t>
  </si>
  <si>
    <t>豪华池景双床房&lt;双人入住&gt;&lt;中宾&gt;&lt;双早&gt;</t>
  </si>
  <si>
    <t>CHAN/KAWAI</t>
  </si>
  <si>
    <t xml:space="preserve">3786918	</t>
  </si>
  <si>
    <t xml:space="preserve">999226068241831	</t>
  </si>
  <si>
    <t>[济州市]济州琥珀酒店中心店(Amber Hotel Central)(5471041)</t>
  </si>
  <si>
    <t>豪华双床间 - 不提供停车位&lt;超值特惠&gt;&lt;双人入住&gt;&lt;不适用韩国客人&gt;&lt;无早&gt;</t>
  </si>
  <si>
    <t>LU/SIQI</t>
  </si>
  <si>
    <t xml:space="preserve">3787978	</t>
  </si>
  <si>
    <t xml:space="preserve">0000	</t>
  </si>
  <si>
    <t xml:space="preserve">999226112474865	</t>
  </si>
  <si>
    <t>TANG/YUEHAO,WANG/ZIDI,WEI/ZHENGYU</t>
  </si>
  <si>
    <t xml:space="preserve">3793847	</t>
  </si>
  <si>
    <t xml:space="preserve">999226112844455	</t>
  </si>
  <si>
    <t>YAGURA房(至少提前2天预订)&lt;双人入住&gt;&lt;不适用日本客人&gt;&lt;无早&gt;</t>
  </si>
  <si>
    <t>ZHAO/DEHONG,ZHANG/XIAOXIA</t>
  </si>
  <si>
    <t xml:space="preserve">3793921	</t>
  </si>
  <si>
    <t xml:space="preserve">zvr1mdlymu	</t>
  </si>
  <si>
    <t xml:space="preserve">999226119344099	</t>
  </si>
  <si>
    <t>高级大床房&lt;特惠&gt;&lt;双人入住&gt;&lt;适用于除印度及次大陆国家客人&gt;&lt;双早&gt;</t>
  </si>
  <si>
    <t>AJIJUL/LAARNI ALBAR</t>
  </si>
  <si>
    <t xml:space="preserve">3796305	</t>
  </si>
  <si>
    <t xml:space="preserve">312523556	</t>
  </si>
  <si>
    <t xml:space="preserve">999226144023904	</t>
  </si>
  <si>
    <t>[新加坡]新加坡半岛怡东 – 温德姆酒店(Peninsula Excelsior Singapore, A Wyndham Hotel)(4984383)</t>
  </si>
  <si>
    <t>尊贵房&lt;特惠&gt;&lt;双人入住&gt;&lt;双早&gt;</t>
  </si>
  <si>
    <t>LIANG/JIEWEN,ZHU/LINGLE</t>
  </si>
  <si>
    <t xml:space="preserve">3804249	</t>
  </si>
  <si>
    <t xml:space="preserve">265970527	</t>
  </si>
  <si>
    <t xml:space="preserve">999226146859826	</t>
  </si>
  <si>
    <t>[曼谷]曼谷京华大酒店(Hotel Royal Bangkok@Chinatown)(17263358)</t>
  </si>
  <si>
    <t>高级房(无窗)(至少连住2晚及以上)&lt;双人入住&gt;&lt;不适用泰国客人&gt;&lt;无早&gt;</t>
  </si>
  <si>
    <t>CHONG/KHAI BIN</t>
  </si>
  <si>
    <t xml:space="preserve">3806961	</t>
  </si>
  <si>
    <t xml:space="preserve">999226271762963	</t>
  </si>
  <si>
    <t>[济州市]济州格洛斯特酒店(Gloucester Hotel Jeju)(28524837)</t>
  </si>
  <si>
    <t>豪华双床房&lt;今日特价 &gt;&lt;双人入住&gt;&lt;无早&gt;</t>
  </si>
  <si>
    <t>ZHANG/DAN</t>
  </si>
  <si>
    <t xml:space="preserve">3821451	</t>
  </si>
  <si>
    <t xml:space="preserve">23568051	</t>
  </si>
  <si>
    <t xml:space="preserve">999226274267786	</t>
  </si>
  <si>
    <t>[普吉岛]普吉假日酒店(Holiday Inn Resort Phuket, an IHG Hotel)(3031621)</t>
  </si>
  <si>
    <t>池景尊贵房（2张单人床，带阳台）(连住3晚及以上)&lt;特惠&gt;&lt;双人入住&gt;&lt;双早&gt;</t>
  </si>
  <si>
    <t>Fuller Russell,fuller Oliver</t>
  </si>
  <si>
    <t xml:space="preserve">3822251	</t>
  </si>
  <si>
    <t xml:space="preserve">20240797	</t>
  </si>
  <si>
    <t xml:space="preserve">26279003857	</t>
  </si>
  <si>
    <t>[普吉岛]普吉岛铂尔曼阿卡迪亚卡隆海滩酒店(Pullman Phuket Arcadia Karon Beach Resort)(3460018)</t>
  </si>
  <si>
    <t>海景精致特大床套房(至少连住2晚及以上)&lt;双人入住&gt;&lt;中宾&gt;&lt;双早&gt;</t>
  </si>
  <si>
    <t>SONG/XIAOLONG</t>
  </si>
  <si>
    <t xml:space="preserve">3823758	</t>
  </si>
  <si>
    <t xml:space="preserve">101185229	</t>
  </si>
  <si>
    <t xml:space="preserve">999226322537081	</t>
  </si>
  <si>
    <t>[普吉岛]攀瓦布里海滨度假村(Panwaburi Beachfront Resort)(96362785)</t>
  </si>
  <si>
    <t>豪华双人床房&lt;特惠专享&gt;&lt;双人入住&gt;&lt;无早&gt;</t>
  </si>
  <si>
    <t>Al-busaidi/Dawoud</t>
  </si>
  <si>
    <t xml:space="preserve">3825169	</t>
  </si>
  <si>
    <t xml:space="preserve">22386	</t>
  </si>
  <si>
    <t xml:space="preserve">999226327274960	</t>
  </si>
  <si>
    <t>园景高级双床房(至少连住2晚及以上)&lt;限量特价&gt;&lt;双人入住&gt;&lt;中宾&gt;&lt;双早&gt;</t>
  </si>
  <si>
    <t>WU/FENGMING,WANG/YIMIN</t>
  </si>
  <si>
    <t xml:space="preserve">3826458	</t>
  </si>
  <si>
    <t xml:space="preserve">101474298	</t>
  </si>
  <si>
    <t xml:space="preserve">999226331730373	</t>
  </si>
  <si>
    <t>[首尔]首尔广场傲途格精选酒店(The Plaza Seoul, Autograph Collection)(4494646)</t>
  </si>
  <si>
    <t>豪华特大床房(至少连住2晚及以上)&lt;今日特价 &gt;&lt;双人入住&gt;&lt;不适用韩国客人&gt;&lt;无早&gt;</t>
  </si>
  <si>
    <t>LAU/CHING SAN</t>
  </si>
  <si>
    <t xml:space="preserve">3827947	</t>
  </si>
  <si>
    <t xml:space="preserve">74931956	</t>
  </si>
  <si>
    <t xml:space="preserve">999226332055385	</t>
  </si>
  <si>
    <t>Lin/Gina</t>
  </si>
  <si>
    <t xml:space="preserve">3828091	</t>
  </si>
  <si>
    <t xml:space="preserve">75043599	</t>
  </si>
  <si>
    <t xml:space="preserve">999226334802562	</t>
  </si>
  <si>
    <t>[新加坡]亚历山大摩门特斯酒店(Momentus Hotel Alexandra)(107862544)</t>
  </si>
  <si>
    <t>高级房&lt;特惠专享&gt;&lt;双人入住&gt;&lt;双早&gt;</t>
  </si>
  <si>
    <t>LI/Canrui,ZHANG/Shaoqiu</t>
  </si>
  <si>
    <t xml:space="preserve">3828926	</t>
  </si>
  <si>
    <t xml:space="preserve">999226340471533	</t>
  </si>
  <si>
    <t>高级房(双床)&lt;双人入住&gt;&lt;双早&gt;</t>
  </si>
  <si>
    <t>NAZIROV/ALMAS,NAZIROV/KAMIL,NAZIROV/ILNAZ</t>
  </si>
  <si>
    <t xml:space="preserve">3831733	</t>
  </si>
  <si>
    <t xml:space="preserve">38617	</t>
  </si>
  <si>
    <t xml:space="preserve">999226347538787	</t>
  </si>
  <si>
    <t>[芭堤雅]芭堤雅阿玛瑞度假酒店(Amari Pattaya)(6311398)</t>
  </si>
  <si>
    <t>豪华海景特大床房(至少连住2晚及以上)&lt;今日特价 &gt;&lt;双人入住&gt;&lt;中宾&gt;&lt;双早&gt;</t>
  </si>
  <si>
    <t>HAN/SHUAN</t>
  </si>
  <si>
    <t xml:space="preserve">3835693	</t>
  </si>
  <si>
    <t xml:space="preserve">6846060	</t>
  </si>
  <si>
    <t xml:space="preserve">999226348716292	</t>
  </si>
  <si>
    <t>[曼谷]素坤逸套房酒店(Sukhumvit Suites Hotel)(111958736)</t>
  </si>
  <si>
    <t>高级特大床房(至少提前14天预订)&lt;双人入住&gt;&lt;无早&gt;</t>
  </si>
  <si>
    <t>KOSAKADA/HIDESHI,KOSAKADA/HIDESHI</t>
  </si>
  <si>
    <t xml:space="preserve">3836382	</t>
  </si>
  <si>
    <t xml:space="preserve">25082023	</t>
  </si>
  <si>
    <t xml:space="preserve">26350062899	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</si>
  <si>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</si>
  <si>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</si>
  <si>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ZHANG/BAOXIA,WU/YANG,WU/YONGMING</t>
  </si>
  <si>
    <t xml:space="preserve">3836839	</t>
  </si>
  <si>
    <t xml:space="preserve">301965115	</t>
  </si>
  <si>
    <t xml:space="preserve">999226357219710	</t>
  </si>
  <si>
    <t>[普吉岛]拉查酒店(The Racha)(4814670)</t>
  </si>
  <si>
    <t>豪华别墅&lt;三人入住&gt;&lt;早餐&gt;&lt;日历房套餐高价值&gt;&lt;新酒店礼盒&gt;</t>
  </si>
  <si>
    <t>YU/PING,XIAO/BING,WANG/YIBIN</t>
  </si>
  <si>
    <t xml:space="preserve">3840928	</t>
  </si>
  <si>
    <t xml:space="preserve">117914	</t>
  </si>
  <si>
    <t xml:space="preserve">999226366413382	</t>
  </si>
  <si>
    <t>[首尔]明洞亲爱酒店(Dears Myeongdong)(105594077)</t>
  </si>
  <si>
    <t>布雷夫双人房&lt;双人入住&gt;&lt;限量抢购&gt;&lt;无早&gt;</t>
  </si>
  <si>
    <t>KABASHIMA/SAYAKA,KATSUKI/MANAMI</t>
  </si>
  <si>
    <t xml:space="preserve">3846321	</t>
  </si>
  <si>
    <t xml:space="preserve">23042541	</t>
  </si>
  <si>
    <t xml:space="preserve">999226480875426	</t>
  </si>
  <si>
    <t>[曼谷]曼谷飞越大酒店(The Grand Fourwings Convention Hotel Bangkok)(28681182)</t>
  </si>
  <si>
    <t>豪华房&lt;单人入住&gt;&lt;单早&gt;</t>
  </si>
  <si>
    <t>CHEUNG/YIM HA INA</t>
  </si>
  <si>
    <t xml:space="preserve">3848325	</t>
  </si>
  <si>
    <t xml:space="preserve">64398246	</t>
  </si>
  <si>
    <t xml:space="preserve">999226482175434	</t>
  </si>
  <si>
    <t>CAI/XIAOBING</t>
  </si>
  <si>
    <t xml:space="preserve">3848607	</t>
  </si>
  <si>
    <t xml:space="preserve">1568766	</t>
  </si>
  <si>
    <t xml:space="preserve">999226490186376	</t>
  </si>
  <si>
    <t>[普吉岛]芭东普吉岛艾维斯塔度假村美憬阁酒店(Avista Hideaway Phuket Patong - MGallery)(3462294)</t>
  </si>
  <si>
    <t>园景豪华特大床房(连住3晚及以上)&lt;双人入住&gt;&lt;中宾&gt;&lt;无早&gt;</t>
  </si>
  <si>
    <t>MENG/QI,ZHANG/YANG</t>
  </si>
  <si>
    <t xml:space="preserve">3852059	</t>
  </si>
  <si>
    <t xml:space="preserve">376229	</t>
  </si>
  <si>
    <t xml:space="preserve">999226490821691	</t>
  </si>
  <si>
    <t>[曼谷]曼谷拉差达宜必思尚品酒店(Ibis Styles Bangkok Ratchada)(46080525)</t>
  </si>
  <si>
    <t>标准大床房(至少连住2晚及以上)&lt;双人入住&gt;&lt;不适用泰国客人&gt;&lt;双早&gt;</t>
  </si>
  <si>
    <t>LI/CHENBO</t>
  </si>
  <si>
    <t xml:space="preserve">3852400	</t>
  </si>
  <si>
    <t xml:space="preserve">191258	</t>
  </si>
  <si>
    <t xml:space="preserve">999226491360814	</t>
  </si>
  <si>
    <t>[新加坡]国敦河畔大酒店(Grand Copthorne Waterfront)(2871839)</t>
  </si>
  <si>
    <t>尊贵特大床房(新装修)(至少连住2晚及以上)&lt;特惠专享&gt;&lt;单人入住&gt;&lt;不适用新加坡客人&gt;&lt;单早&gt;</t>
  </si>
  <si>
    <t>WANG/YANG</t>
  </si>
  <si>
    <t xml:space="preserve">3852751	</t>
  </si>
  <si>
    <t xml:space="preserve">13267909	</t>
  </si>
  <si>
    <t xml:space="preserve">999226492425456	</t>
  </si>
  <si>
    <t>[曼谷]曼谷大仓新颐酒店(The Okura Prestige Bangkok)(4646619)</t>
  </si>
  <si>
    <t>豪华特大床房-禁烟&lt;特惠专享&gt;&lt;双人入住&gt;&lt;双早&gt;</t>
  </si>
  <si>
    <t>CHU/TAT CHI,CHOI/TSAN MAY AMY</t>
  </si>
  <si>
    <t xml:space="preserve">3854049	</t>
  </si>
  <si>
    <t xml:space="preserve">7096362	</t>
  </si>
  <si>
    <t xml:space="preserve">999226492653955	</t>
  </si>
  <si>
    <t>CHONG/LOONG</t>
  </si>
  <si>
    <t xml:space="preserve">3854218	</t>
  </si>
  <si>
    <t xml:space="preserve">374822	</t>
  </si>
  <si>
    <t xml:space="preserve">999226494651292	</t>
  </si>
  <si>
    <t>[吉隆坡]吉隆坡武吉免登瑞士花园 酒店(Swiss-Garden Hotel Bukit Bintang Kuala Lumpur)(24422053)</t>
  </si>
  <si>
    <t>行政特大床房&lt;特惠&gt;&lt;双人入住&gt;&lt;双早&gt;</t>
  </si>
  <si>
    <t>CHEN/AIQIN</t>
  </si>
  <si>
    <t xml:space="preserve">3857192	</t>
  </si>
  <si>
    <t xml:space="preserve">162594	</t>
  </si>
  <si>
    <t>过时取消</t>
  </si>
  <si>
    <t xml:space="preserve">999226499507675	</t>
  </si>
  <si>
    <t>[芭堤雅]格拉斯服务式套房酒店(The Grass Serviced Suites)(26533821)</t>
  </si>
  <si>
    <t>一卧室格拉斯套房(至少连住2晚及以上)&lt;双人入住&gt;&lt;无早&gt;</t>
  </si>
  <si>
    <t>ZHAO/XIAOPING</t>
  </si>
  <si>
    <t xml:space="preserve">3862855	</t>
  </si>
  <si>
    <t xml:space="preserve">157399	</t>
  </si>
  <si>
    <t xml:space="preserve">999226502024369	</t>
  </si>
  <si>
    <t>[苏梅岛]苏梅岛W酒店(W Koh Samui)(3363512)</t>
  </si>
  <si>
    <t>海滨天堂(至少连住2晚及以上)&lt;今日特价 &gt;&lt;双人入住&gt;&lt;双早&gt;</t>
  </si>
  <si>
    <t>LIM/EDGAR LOONG,TAN/PETRINA THENG YEE</t>
  </si>
  <si>
    <t xml:space="preserve">3865986	</t>
  </si>
  <si>
    <t xml:space="preserve">93915839	</t>
  </si>
  <si>
    <t xml:space="preserve">999226563568280	</t>
  </si>
  <si>
    <t>[八打灵再也]皇家朱兰白沙罗酒店(Royale Chulan Damansara)(28528087)</t>
  </si>
  <si>
    <t>高级房&lt;双人入住&gt;&lt;无早&gt;</t>
  </si>
  <si>
    <t>SABRINA IMAN/AISHAH ADLINA BINTI RIZAL FARIZ</t>
  </si>
  <si>
    <t xml:space="preserve">3869166	</t>
  </si>
  <si>
    <t xml:space="preserve">635061	</t>
  </si>
  <si>
    <t xml:space="preserve">999226568374279	</t>
  </si>
  <si>
    <t>[普吉岛]普吉岛洲际丁索别墅度假村(Dinso Resort &amp; Villas Phuket, an IHG Hotel)(28676810)</t>
  </si>
  <si>
    <t>池景甄选特大床房(至少连住2晚及以上)&lt;双人入住&gt;&lt;双早&gt;</t>
  </si>
  <si>
    <t>SUN/CHAOFEI,SHAO/LINGYU</t>
  </si>
  <si>
    <t xml:space="preserve">3870234	</t>
  </si>
  <si>
    <t xml:space="preserve">138056	</t>
  </si>
  <si>
    <t xml:space="preserve">999226569481111	</t>
  </si>
  <si>
    <t>[巴厘岛]萨诺拉别墅(Sanora Villa Sanur by Ini VIE Hospitality)(110174160)</t>
  </si>
  <si>
    <t>别墅, 1 间卧室, 私人游泳池&lt;双人入住&gt;&lt;双早&gt;</t>
  </si>
  <si>
    <t>Wijaya/Andi Hartanto,Wijaya/Andi Hartanto</t>
  </si>
  <si>
    <t xml:space="preserve">3870418	</t>
  </si>
  <si>
    <t xml:space="preserve">SRV 720	</t>
  </si>
  <si>
    <t xml:space="preserve">999226605515690	</t>
  </si>
  <si>
    <t>标准两张单人床房(至少连住2晚及以上)&lt;双人入住&gt;&lt;不适用泰国客人&gt;&lt;双早&gt;</t>
  </si>
  <si>
    <t>WANG/MINGYU</t>
  </si>
  <si>
    <t xml:space="preserve">3876437	</t>
  </si>
  <si>
    <t xml:space="preserve">192316	</t>
  </si>
  <si>
    <t xml:space="preserve">999226607831101	</t>
  </si>
  <si>
    <t>LI/KUN</t>
  </si>
  <si>
    <t xml:space="preserve">3877711	</t>
  </si>
  <si>
    <t xml:space="preserve">23571073	</t>
  </si>
  <si>
    <t xml:space="preserve">999226609099801	</t>
  </si>
  <si>
    <t>城景豪华房（1张特大床）(至少连住2晚及以上)&lt;双人入住&gt;&lt;双早&gt;</t>
  </si>
  <si>
    <t>SUN/NAN,XU/PINGFANG,XU/JINGFANG,LI/LENING</t>
  </si>
  <si>
    <t xml:space="preserve">3878595	</t>
  </si>
  <si>
    <t xml:space="preserve">140056	</t>
  </si>
  <si>
    <t xml:space="preserve">999226613365047	</t>
  </si>
  <si>
    <t>WANG/WENLI,SUN/YAFAN</t>
  </si>
  <si>
    <t xml:space="preserve">3879743	</t>
  </si>
  <si>
    <t xml:space="preserve">23571076	</t>
  </si>
  <si>
    <t xml:space="preserve">26617730868	</t>
  </si>
  <si>
    <t>[沙美岛]沙美岛奥普劳度假村(Ao Prao Resort)(6608860)</t>
  </si>
  <si>
    <t>豪华山坡房(至少连住2晚及以上)&lt;今日特价 &gt;&lt;双人入住&gt;&lt;不适用泰国/印度次大陆客人&gt;&lt;双早&gt;</t>
  </si>
  <si>
    <t>KOH/YONGMENG,ZHANG/YUXIANG</t>
  </si>
  <si>
    <t xml:space="preserve">3880715	</t>
  </si>
  <si>
    <t xml:space="preserve">999226620060459	</t>
  </si>
  <si>
    <t>[普林塞萨港]万马纳洛广场酒店(One Manalo Place)(112235774)</t>
  </si>
  <si>
    <t>标准房(至少提前1天预订)&lt;双人入住&gt;&lt;双早&gt;</t>
  </si>
  <si>
    <t>Casa/Samuel</t>
  </si>
  <si>
    <t xml:space="preserve">3881362	</t>
  </si>
  <si>
    <t xml:space="preserve">18103	</t>
  </si>
  <si>
    <t xml:space="preserve">999226626551503	</t>
  </si>
  <si>
    <t>[新加坡]樟宜机场皇冠假日酒店  - IHG 旗下酒店(Crowne Plaza Changi Airport, an IHG Hotel)(3104999)</t>
  </si>
  <si>
    <t>宝石翼楼标准特大床房(至少提前3天预订)&lt;双人入住&gt;&lt;双早&gt;</t>
  </si>
  <si>
    <t>QUINTOS/PATRIA</t>
  </si>
  <si>
    <t xml:space="preserve">3885061	</t>
  </si>
  <si>
    <t xml:space="preserve">25175786	</t>
  </si>
  <si>
    <t xml:space="preserve">999226626679110	</t>
  </si>
  <si>
    <t>[首尔]首尔大使 - 铂尔曼酒店(The Ambassador Seoul - A Pullman Hotel)(2332004)</t>
  </si>
  <si>
    <t>高级双床房&lt;促销&gt;&lt;双人入住&gt;&lt;无早&gt;</t>
  </si>
  <si>
    <t>KIM/JEONGHOAN</t>
  </si>
  <si>
    <t xml:space="preserve">3885219	</t>
  </si>
  <si>
    <t xml:space="preserve">106096374	</t>
  </si>
  <si>
    <t xml:space="preserve">999226637176168	</t>
  </si>
  <si>
    <t>[普吉岛]铂尔曼普吉岛卡隆海滩度假酒店(Pullman Phuket Karon Beach Resort)(3460018)</t>
  </si>
  <si>
    <t>海景豪华双床房(至少连住2晚及以上)&lt;限量特价&gt;&lt;双人入住&gt;&lt;中宾&gt;&lt;双早&gt;</t>
  </si>
  <si>
    <t>BIAN/CE,ZHOU/LINA</t>
  </si>
  <si>
    <t xml:space="preserve">3887682	</t>
  </si>
  <si>
    <t xml:space="preserve">105803151	</t>
  </si>
  <si>
    <t xml:space="preserve">999226640288332	</t>
  </si>
  <si>
    <t>CHUNG/CHENG YI</t>
  </si>
  <si>
    <t xml:space="preserve">3888682	</t>
  </si>
  <si>
    <t xml:space="preserve">124355	</t>
  </si>
  <si>
    <t xml:space="preserve">999226641268702	</t>
  </si>
  <si>
    <t>MURATA/KATSUYA</t>
  </si>
  <si>
    <t xml:space="preserve">3888976	</t>
  </si>
  <si>
    <t xml:space="preserve">23042542	</t>
  </si>
  <si>
    <t xml:space="preserve">999226645253899	</t>
  </si>
  <si>
    <t>[大山脚]槟城标致酒店(Iconic Hotel Penang)(28537947)</t>
  </si>
  <si>
    <t>Chin Yuen/Chan</t>
  </si>
  <si>
    <t xml:space="preserve">3890375	</t>
  </si>
  <si>
    <t xml:space="preserve">438328	</t>
  </si>
  <si>
    <t xml:space="preserve">999226647559597	</t>
  </si>
  <si>
    <t>[巴洛克]皇家朱兰车拉汀木屋酒店(Royale Chulan Cherating Chalet)(67235956)</t>
  </si>
  <si>
    <t>双人床小木屋&lt;特价大促销&gt;&lt;双人入住&gt;&lt;双早&gt;</t>
  </si>
  <si>
    <t>ABDUL SAMAD/AZRUL ASWAT</t>
  </si>
  <si>
    <t xml:space="preserve">3891151	</t>
  </si>
  <si>
    <t xml:space="preserve">88621	</t>
  </si>
  <si>
    <t xml:space="preserve">999226647600184	</t>
  </si>
  <si>
    <t>ABDULLAH/MOHD NORHAZRI</t>
  </si>
  <si>
    <t xml:space="preserve">3891270	</t>
  </si>
  <si>
    <t xml:space="preserve">88625	</t>
  </si>
  <si>
    <t xml:space="preserve">999226648054781	</t>
  </si>
  <si>
    <t>[首尔]江南贝斯特韦斯特精品酒店(Best Western Premier Gangnam Hotel)(5918567)</t>
  </si>
  <si>
    <t>豪华双人床房&lt;特惠专享&gt;&lt;单人入住&gt;&lt;不适用韩国客人&gt;&lt;单早&gt;</t>
  </si>
  <si>
    <t>zhang/haotian,SUN/LIDONG</t>
  </si>
  <si>
    <t xml:space="preserve">3891431	</t>
  </si>
  <si>
    <t xml:space="preserve">23173645	</t>
  </si>
  <si>
    <t xml:space="preserve">999226650644635	</t>
  </si>
  <si>
    <t>[哥打京那巴鲁]哥打京那巴鲁皇宫酒店(The Palace Hotel Kota Kinabalu)(9597023)</t>
  </si>
  <si>
    <t>豪华特大床房&lt;今日特价 &gt;&lt;双人入住&gt;&lt;双早&gt;</t>
  </si>
  <si>
    <t>ZHU/RUI,ZHI/YUSHUANG</t>
  </si>
  <si>
    <t xml:space="preserve">3891954	</t>
  </si>
  <si>
    <t xml:space="preserve">315427045	</t>
  </si>
  <si>
    <t xml:space="preserve">999226657382634	</t>
  </si>
  <si>
    <t>[拉普拉普]康斯特白拉热带海滩度假村(Costabella Tropical Beach Hotel)(8235061)</t>
  </si>
  <si>
    <t>豪华池畔房(至少提前1天预订)(至少连住2晚及以上)&lt;今日特价 &gt;&lt;三人入住&gt;&lt;早餐&gt;</t>
  </si>
  <si>
    <t>RYU/WANSEOK</t>
  </si>
  <si>
    <t xml:space="preserve">3892832	</t>
  </si>
  <si>
    <t xml:space="preserve">153988	</t>
  </si>
  <si>
    <t xml:space="preserve">999226657834211	</t>
  </si>
  <si>
    <t>[邦劳]保和省BE豪华度假酒店(BE Grand Resort, Bohol)(25321763)</t>
  </si>
  <si>
    <t>池景豪华阿阔房&lt;今日特价 &gt;&lt;双人入住&gt;&lt;双早&gt;</t>
  </si>
  <si>
    <t>Lee/Chanuk</t>
  </si>
  <si>
    <t xml:space="preserve">3892904	</t>
  </si>
  <si>
    <t xml:space="preserve">63477	</t>
  </si>
  <si>
    <t xml:space="preserve">999226658922035	</t>
  </si>
  <si>
    <t>[普吉岛]芭东帕拉贡水疗度假酒店(Patong Paragon Resort &amp; Spa)(9786098)</t>
  </si>
  <si>
    <t>豪华房(连住3晚及以上)&lt;双人入住&gt;&lt;双早&gt;</t>
  </si>
  <si>
    <t>Steinbeck/Erika</t>
  </si>
  <si>
    <t xml:space="preserve">3893164	</t>
  </si>
  <si>
    <t xml:space="preserve">237995	</t>
  </si>
  <si>
    <t xml:space="preserve">999226659311120	</t>
  </si>
  <si>
    <t>[普吉岛]普吉岛苏林酒店(The Surin Phuket)(4654333)</t>
  </si>
  <si>
    <t>一卧室海景豪华小屋&lt;双人入住&gt;&lt;双早&gt;</t>
  </si>
  <si>
    <t>CHAN/HEI IN,LIU/YIGE</t>
  </si>
  <si>
    <t xml:space="preserve">3893227	</t>
  </si>
  <si>
    <t xml:space="preserve">178376935	</t>
  </si>
  <si>
    <t xml:space="preserve">999226662271655	</t>
  </si>
  <si>
    <t>[帕拉尼亚克]梦之城 - 马尼拉诺布酒店(City of Dreams - Nobu Hotel Manila)(8234763)</t>
  </si>
  <si>
    <t>诺布豪华特大床房 禁烟&lt;双人入住&gt;&lt;双早&gt;</t>
  </si>
  <si>
    <t>nechaldas/jingle,nechaldas/jingle</t>
  </si>
  <si>
    <t xml:space="preserve">3894386	</t>
  </si>
  <si>
    <t xml:space="preserve">999226663987834	</t>
  </si>
  <si>
    <t>[河内]河内易思廷公寓式酒店(Eastin Hotel &amp; Residences Hanoi)(111985898)</t>
  </si>
  <si>
    <t>豪华双床房&lt;双人入住&gt;&lt;双早&gt;</t>
  </si>
  <si>
    <t>qu/mianyou,Fan/fuqiang,Wang/xiaosheng</t>
  </si>
  <si>
    <t xml:space="preserve">3894770	</t>
  </si>
  <si>
    <t xml:space="preserve">26664798054	</t>
  </si>
  <si>
    <t>[马斯喀特]马斯喀特OCEC皇冠假日酒店(Crowne Plaza Muscat Ocec, an IHG Hotel)(107885283)</t>
  </si>
  <si>
    <t>瓦迪景双床房&lt;双人入住&gt;&lt;双早&gt;</t>
  </si>
  <si>
    <t>Yu/Jing,YE/HUIPING</t>
  </si>
  <si>
    <t xml:space="preserve">3894992	</t>
  </si>
  <si>
    <t xml:space="preserve">13717882	</t>
  </si>
  <si>
    <t xml:space="preserve">26664798064	</t>
  </si>
  <si>
    <t>高级特大床房&lt;双人入住&gt;&lt;双早&gt;</t>
  </si>
  <si>
    <t>SASIDHARAN/SUDHEER</t>
  </si>
  <si>
    <t xml:space="preserve">3894991	</t>
  </si>
  <si>
    <t xml:space="preserve">13717884	</t>
  </si>
  <si>
    <t xml:space="preserve">999226664792965	</t>
  </si>
  <si>
    <t>[曼谷]阿维曼谷河滨凯恩酒店(Away Bangkok Riverside Kene)(104265254)</t>
  </si>
  <si>
    <t>寒房(至少连住2晚及以上)&lt;双人入住&gt;&lt;不适用泰国客人&gt;&lt;双早&gt;</t>
  </si>
  <si>
    <t>HAUSWIRTH/BERNHARD</t>
  </si>
  <si>
    <t xml:space="preserve">3894986	</t>
  </si>
  <si>
    <t xml:space="preserve">19769	</t>
  </si>
  <si>
    <t xml:space="preserve">999226666427341	</t>
  </si>
  <si>
    <t>Qu/Mianyou</t>
  </si>
  <si>
    <t xml:space="preserve">3895407	</t>
  </si>
  <si>
    <t xml:space="preserve">999226667385791	</t>
  </si>
  <si>
    <t>[曼谷]曼谷素坤逸奥克伍德华庭工作室酒店(Oakwood Studios Sukhumvit Bangkok)(101528701)</t>
  </si>
  <si>
    <t>高级特大床房&lt;特惠专享&gt;&lt;双人入住&gt;&lt;无早&gt;</t>
  </si>
  <si>
    <t>Luo/Haolan</t>
  </si>
  <si>
    <t xml:space="preserve">3895727	</t>
  </si>
  <si>
    <t xml:space="preserve">10169156	</t>
  </si>
  <si>
    <t xml:space="preserve">999226673401893	</t>
  </si>
  <si>
    <t>[普吉岛]普吉岛芭东海滩克拉丽奥酒店(Clarian Hotel Beach Patong)(101925199)</t>
  </si>
  <si>
    <t>标准双床房&lt;双人入住&gt;&lt;无早&gt;</t>
  </si>
  <si>
    <t>Alhabsi/Abdullah Masoud Said</t>
  </si>
  <si>
    <t xml:space="preserve">3898106	</t>
  </si>
  <si>
    <t xml:space="preserve">RR23001833	</t>
  </si>
  <si>
    <t xml:space="preserve">999226673592297	</t>
  </si>
  <si>
    <t>[曼达韦]宿务佰酒店(bai Hotel Cebu)(25321885)</t>
  </si>
  <si>
    <t>豪华房(至少提前1天预订)&lt;三人入住&gt;&lt;早餐&gt;</t>
  </si>
  <si>
    <t>CHOI/BORAM</t>
  </si>
  <si>
    <t xml:space="preserve">3898297	</t>
  </si>
  <si>
    <t xml:space="preserve">R723E9	</t>
  </si>
  <si>
    <t xml:space="preserve">999226701715681	</t>
  </si>
  <si>
    <t>[曼谷]大华大酒店(Grand China Bangkok)(28529495)</t>
  </si>
  <si>
    <t>城景高级房(至少连住2晚及以上)&lt;特别促销&gt;&lt;双人入住&gt;&lt;无早&gt;</t>
  </si>
  <si>
    <t>Sukthong/Tanatcha,Sukthong/Tanatcha</t>
  </si>
  <si>
    <t xml:space="preserve">3898729	</t>
  </si>
  <si>
    <t xml:space="preserve">66291638	</t>
  </si>
  <si>
    <t xml:space="preserve">999226703139192	</t>
  </si>
  <si>
    <t>[曼谷]贝斯特韦斯特优质素坤逸20巷酒店(Best Western Sukhumvit 20)(7341066)</t>
  </si>
  <si>
    <t>1 张特大床&lt;特惠&gt;&lt;双人入住&gt;&lt;无早&gt;</t>
  </si>
  <si>
    <t>KIM/COOKRYEARN</t>
  </si>
  <si>
    <t xml:space="preserve">3899084	</t>
  </si>
  <si>
    <t xml:space="preserve">PL071437/1	</t>
  </si>
  <si>
    <t xml:space="preserve">999226703618628	</t>
  </si>
  <si>
    <t>[Tanjong Surat]迪沙鲁阿曼萨里酒店(Amansari Hotel Desaru)(105772155)</t>
  </si>
  <si>
    <t>高级双床房&lt;双早&gt;</t>
  </si>
  <si>
    <t>Bidin/Marrina</t>
  </si>
  <si>
    <t xml:space="preserve">3899138	</t>
  </si>
  <si>
    <t xml:space="preserve">N0083674	</t>
  </si>
  <si>
    <t xml:space="preserve">999226704465081	</t>
  </si>
  <si>
    <t>[曼谷]曼谷素坤逸十一酒店(Eleven Hotel Bangkok Sukhumvit 11)(96059687)</t>
  </si>
  <si>
    <t>豪华特大床房&lt;双人入住&gt;&lt;双早&gt;</t>
  </si>
  <si>
    <t>ROSALI THIRUSILUVAI/LEEMA</t>
  </si>
  <si>
    <t xml:space="preserve">3899335	</t>
  </si>
  <si>
    <t xml:space="preserve">52434	</t>
  </si>
  <si>
    <t xml:space="preserve">999226705429935	</t>
  </si>
  <si>
    <t>[仁川]仁川机场贝斯特韦斯特精品酒店(Best Western Premier Incheon Airport Hotel)(5923817)</t>
  </si>
  <si>
    <t>豪华双床房&lt;双人入住&gt;&lt;不适用韩国客人&gt;&lt;无早&gt;</t>
  </si>
  <si>
    <t>SANG/JIANBIN</t>
  </si>
  <si>
    <t xml:space="preserve">3899653	</t>
  </si>
  <si>
    <t xml:space="preserve">23283331	</t>
  </si>
  <si>
    <t xml:space="preserve">999226705465656	</t>
  </si>
  <si>
    <t>[吉隆坡]吉隆坡皇家朱兰酒店(Royale Chulan Kuala Lumpur)(5280527)</t>
  </si>
  <si>
    <t>高级房&lt;今日特价 &gt;&lt;双人入住&gt;&lt;无早&gt;</t>
  </si>
  <si>
    <t>Nawawi/Azizah</t>
  </si>
  <si>
    <t xml:space="preserve">3899659	</t>
  </si>
  <si>
    <t xml:space="preserve">10010687387	</t>
  </si>
  <si>
    <t xml:space="preserve">999226708453116	</t>
  </si>
  <si>
    <t>[首尔]首尔江南福朋喜来登酒店(Four Points by Sheraton Seoul Gangnam)(28537495)</t>
  </si>
  <si>
    <t>标准大床房(至少连住2晚及以上)&lt;双人入住&gt;&lt;中宾&gt;&lt;无早&gt;</t>
  </si>
  <si>
    <t>WU/JIAQI</t>
  </si>
  <si>
    <t xml:space="preserve">3900659	</t>
  </si>
  <si>
    <t xml:space="preserve">999226709349270	</t>
  </si>
  <si>
    <t>KUNASEGARAN/KUMUTHA</t>
  </si>
  <si>
    <t xml:space="preserve">3900951	</t>
  </si>
  <si>
    <t xml:space="preserve">44151559	</t>
  </si>
  <si>
    <t xml:space="preserve">999226709490804	</t>
  </si>
  <si>
    <t>[曼谷]曼谷素坤逸丽亭酒店(Park Plaza Sukhumvit Bangkok)(50429265)</t>
  </si>
  <si>
    <t>&lt;双人入住&gt;&lt;不适用泰国客人&gt;&lt;双早&gt;</t>
  </si>
  <si>
    <t>koh/boon peng</t>
  </si>
  <si>
    <t xml:space="preserve">3900983	</t>
  </si>
  <si>
    <t xml:space="preserve">45056145	</t>
  </si>
  <si>
    <t xml:space="preserve">999226713915319	</t>
  </si>
  <si>
    <t>[雪邦]吉隆坡机场图恩酒店(Tune Hotel KLIA Aeropolis (Airport Hotel))(28566827)</t>
  </si>
  <si>
    <t>大床房&lt;双人入住&gt;&lt;双早&gt;</t>
  </si>
  <si>
    <t>Siew Che/Lee,Siew Che/Lee</t>
  </si>
  <si>
    <t xml:space="preserve">3902811	</t>
  </si>
  <si>
    <t xml:space="preserve">999226714134410	</t>
  </si>
  <si>
    <t>[新加坡]新加坡京华酒店(Hotel Royal Singapore)(4661395)</t>
  </si>
  <si>
    <t>豪华房&lt;特惠专享&gt;&lt;双人入住&gt;&lt;无早&gt;</t>
  </si>
  <si>
    <t>Koh/Anthony,Koh/Anthony</t>
  </si>
  <si>
    <t xml:space="preserve">3902893	</t>
  </si>
  <si>
    <t xml:space="preserve">942567	</t>
  </si>
  <si>
    <t xml:space="preserve">999226714495478	</t>
  </si>
  <si>
    <t>XU/XUN</t>
  </si>
  <si>
    <t xml:space="preserve">3903029	</t>
  </si>
  <si>
    <t xml:space="preserve">19856	</t>
  </si>
  <si>
    <t xml:space="preserve">999226714580090	</t>
  </si>
  <si>
    <t>[首尔]三井酒店(Hotel Samjung)(28525707)</t>
  </si>
  <si>
    <t>双床房&lt;双人入住&gt;&lt;无早&gt;</t>
  </si>
  <si>
    <t>LEE/GAYOUNG</t>
  </si>
  <si>
    <t xml:space="preserve">3903056	</t>
  </si>
  <si>
    <t xml:space="preserve">23058240	</t>
  </si>
  <si>
    <t xml:space="preserve">999226715944091	</t>
  </si>
  <si>
    <t>YANG/YUANYUAN,WANG/QINGFAN</t>
  </si>
  <si>
    <t xml:space="preserve">3903908	</t>
  </si>
  <si>
    <t xml:space="preserve">23058251	</t>
  </si>
  <si>
    <t xml:space="preserve">999226719355782	</t>
  </si>
  <si>
    <t>HARUHIKO/MORI</t>
  </si>
  <si>
    <t xml:space="preserve">3904461	</t>
  </si>
  <si>
    <t xml:space="preserve">999226722753188	</t>
  </si>
  <si>
    <t>高级房&lt;单人入住&gt;&lt;单早&gt;</t>
  </si>
  <si>
    <t xml:space="preserve">3905070	</t>
  </si>
  <si>
    <t xml:space="preserve">439112	</t>
  </si>
  <si>
    <t xml:space="preserve">999226726054582	</t>
  </si>
  <si>
    <t>[曼谷]沙吞伊斯汀大酒店(Eastin Grand Hotel Sathorn)(5014959)</t>
  </si>
  <si>
    <t>高级天空房&lt;今日特价 &gt;&lt;双人入住&gt;&lt;双早&gt;</t>
  </si>
  <si>
    <t>KIM/HANEUL</t>
  </si>
  <si>
    <t xml:space="preserve">3906375	</t>
  </si>
  <si>
    <t xml:space="preserve">483466	</t>
  </si>
  <si>
    <t xml:space="preserve">999226727708874	</t>
  </si>
  <si>
    <t>[曼谷]Crowne Plaza 曼谷隆比尼公园皇冠假日酒店(Crowne Plaza Bangkok Lumpini Park)(2803766)</t>
  </si>
  <si>
    <t>标准特大床房-禁烟&lt;双人入住&gt;&lt;仅适用亚洲客人&gt;&lt;双早&gt;</t>
  </si>
  <si>
    <t>LI/JINJIANG</t>
  </si>
  <si>
    <t xml:space="preserve">3906947	</t>
  </si>
  <si>
    <t xml:space="preserve">81792076	</t>
  </si>
  <si>
    <t xml:space="preserve">999226728274256	</t>
  </si>
  <si>
    <t>[北雅加达]塞达宇卡拉巴加丁酒店(All Sedayu Hotel Kelapa Gading)(28562959)</t>
  </si>
  <si>
    <t>高级双人间&lt;单人入住&gt;&lt;单早&gt;</t>
  </si>
  <si>
    <t>WANG/JUN,YANG/ZHENSHI</t>
  </si>
  <si>
    <t xml:space="preserve">3907211	</t>
  </si>
  <si>
    <t xml:space="preserve">180354	</t>
  </si>
  <si>
    <t xml:space="preserve">999226728440545	</t>
  </si>
  <si>
    <t>高级房&lt;特惠专享&gt;&lt;双人入住&gt;&lt;无早&gt;</t>
  </si>
  <si>
    <t>XIE/LIANG</t>
  </si>
  <si>
    <t xml:space="preserve">3907245	</t>
  </si>
  <si>
    <t xml:space="preserve">10193908	</t>
  </si>
  <si>
    <t xml:space="preserve">999226731835075	</t>
  </si>
  <si>
    <t>[曼谷]于拉查达阿曼塔酒店(Amanta Hotel &amp; Residence Ratchada)(28679148)</t>
  </si>
  <si>
    <t>一卧室城景豪华套房(至少连住2晚及以上)&lt;双人入住&gt;&lt;无早&gt;</t>
  </si>
  <si>
    <t>GUAN/ZEYING</t>
  </si>
  <si>
    <t xml:space="preserve">3908996	</t>
  </si>
  <si>
    <t xml:space="preserve">51128600-1	</t>
  </si>
  <si>
    <t xml:space="preserve">999226732941696	</t>
  </si>
  <si>
    <t xml:space="preserve">3909575	</t>
  </si>
  <si>
    <t xml:space="preserve">125726	</t>
  </si>
  <si>
    <t xml:space="preserve">999226732942546	</t>
  </si>
  <si>
    <t>精致豪华房&lt;双人入住&gt;&lt;不适用马来西亚客人&gt;&lt;无早&gt;</t>
  </si>
  <si>
    <t>KWEK/YVONNE GHEE BOON,CHAN/ZHENG TING</t>
  </si>
  <si>
    <t xml:space="preserve">3909576	</t>
  </si>
  <si>
    <t xml:space="preserve">125727	</t>
  </si>
  <si>
    <t xml:space="preserve">999226733257781	</t>
  </si>
  <si>
    <t>[曼谷]曼谷中城酒店(Bangkok Midtown Hotel)(112343572)</t>
  </si>
  <si>
    <t>标准双人床房&lt;双人入住&gt;&lt;双早&gt;</t>
  </si>
  <si>
    <t>CHITTIVARANON/PRAVIJ</t>
  </si>
  <si>
    <t xml:space="preserve">3909800	</t>
  </si>
  <si>
    <t xml:space="preserve">999226734267329	</t>
  </si>
  <si>
    <t>[吉隆坡]吉隆坡唐人街彩鸿酒店(Travelodge Chinatown Kuala Lumpur)(4635158)</t>
  </si>
  <si>
    <t>高级大床房&lt;双人入住&gt;&lt;无早&gt;</t>
  </si>
  <si>
    <t>Ngu Hsieh Chin/Olivia,Ngu Hsieh Chin/Olivia</t>
  </si>
  <si>
    <t xml:space="preserve">3910511	</t>
  </si>
  <si>
    <t xml:space="preserve">96496	</t>
  </si>
  <si>
    <t xml:space="preserve">999226734499858	</t>
  </si>
  <si>
    <t>Muniandy/Divyaa,Muniandy/Divyaa</t>
  </si>
  <si>
    <t xml:space="preserve">3910594	</t>
  </si>
  <si>
    <t xml:space="preserve">999226734695698	</t>
  </si>
  <si>
    <t>[曼谷]曼谷柏悦酒店(Park Hyatt Bangkok)(8982056)</t>
  </si>
  <si>
    <t>特大床房(至少连住2晚及以上)&lt;特惠专享&gt;&lt;双人入住&gt;&lt;双早&gt;</t>
  </si>
  <si>
    <t>LYE/YUIN CHIEK,YANG/XI</t>
  </si>
  <si>
    <t xml:space="preserve">3910820	</t>
  </si>
  <si>
    <t xml:space="preserve">64057053	</t>
  </si>
  <si>
    <t xml:space="preserve">999226734762353	</t>
  </si>
  <si>
    <t>[哥打京那巴鲁]亚庇凯城酒店(Promenade Hotel Kota Kinabalu)(26353811)</t>
  </si>
  <si>
    <t>城景高级房&lt;特惠房&gt;&lt;双人入住&gt;&lt;双早&gt;</t>
  </si>
  <si>
    <t>MUNTAHA/ASNI</t>
  </si>
  <si>
    <t xml:space="preserve">3910841	</t>
  </si>
  <si>
    <t xml:space="preserve">RBD009	</t>
  </si>
  <si>
    <t xml:space="preserve">999226735185625	</t>
  </si>
  <si>
    <t>标准特大床房-可吸烟(至少连住2晚及以上)&lt;双人入住&gt;&lt;仅适用亚洲客人&gt;&lt;双早&gt;</t>
  </si>
  <si>
    <t>WANG/CHUYI,ZHAO/PEIPEI</t>
  </si>
  <si>
    <t xml:space="preserve">3911234	</t>
  </si>
  <si>
    <t xml:space="preserve">66900223	</t>
  </si>
  <si>
    <t xml:space="preserve">999226735246233	</t>
  </si>
  <si>
    <t>ZHU/YUXUAN</t>
  </si>
  <si>
    <t xml:space="preserve">3911280	</t>
  </si>
  <si>
    <t xml:space="preserve">23058377	</t>
  </si>
  <si>
    <t xml:space="preserve">999226735281524	</t>
  </si>
  <si>
    <t>豪华双床房&lt;特惠专享&gt;&lt;双人入住&gt;&lt;不适用韩国客人&gt;&lt;无早&gt;</t>
  </si>
  <si>
    <t>ZHANG/SIFAN,CHEN/YINGGE</t>
  </si>
  <si>
    <t xml:space="preserve">3911478	</t>
  </si>
  <si>
    <t xml:space="preserve">23173983	</t>
  </si>
  <si>
    <t xml:space="preserve">999226735382857	</t>
  </si>
  <si>
    <t>SHAKIF/AHMAD</t>
  </si>
  <si>
    <t xml:space="preserve">3911556	</t>
  </si>
  <si>
    <t xml:space="preserve">10010687687	</t>
  </si>
  <si>
    <t xml:space="preserve">999226736593976	</t>
  </si>
  <si>
    <t>Fauzi/Qurratu</t>
  </si>
  <si>
    <t xml:space="preserve">3912195	</t>
  </si>
  <si>
    <t xml:space="preserve">999226738448463	</t>
  </si>
  <si>
    <t>[曼谷]曼谷素坤逸 11 巷温德姆华美达酒店(Ramada by Wyndham Bangkok Sukhumvit 11)(28534391)</t>
  </si>
  <si>
    <t>标准双人间&lt;双人入住&gt;&lt;无早&gt;</t>
  </si>
  <si>
    <t>KE/YUCHENG</t>
  </si>
  <si>
    <t xml:space="preserve">3912578	</t>
  </si>
  <si>
    <t xml:space="preserve">266549555	</t>
  </si>
  <si>
    <t xml:space="preserve">999226739249891	</t>
  </si>
  <si>
    <t>[迪拜]迪拜德拉温德姆酒店(Wyndham Dubai Deira)(106436490)</t>
  </si>
  <si>
    <t>YE/FANGSHENG</t>
  </si>
  <si>
    <t xml:space="preserve">3912765	</t>
  </si>
  <si>
    <t xml:space="preserve">276143	</t>
  </si>
  <si>
    <t xml:space="preserve">999226740252302	</t>
  </si>
  <si>
    <t>高级双床房&lt;双人入住&gt;&lt;无早&gt;</t>
  </si>
  <si>
    <t>SURYANINGTIAS/LIDIA</t>
  </si>
  <si>
    <t xml:space="preserve">3913049	</t>
  </si>
  <si>
    <t xml:space="preserve">96494	</t>
  </si>
  <si>
    <t xml:space="preserve">999226741971925	</t>
  </si>
  <si>
    <t>[北雅加达]雅加达橡木PIK公寓(Oakwood Apartments Pik Jakarta)(106374849)</t>
  </si>
  <si>
    <t>两卧室高级公寓&lt;四人入住&gt;&lt;早餐&gt;</t>
  </si>
  <si>
    <t>wang/ai xiang,gong/pin zhong</t>
  </si>
  <si>
    <t xml:space="preserve">3913758	</t>
  </si>
  <si>
    <t xml:space="preserve">135140	</t>
  </si>
  <si>
    <t xml:space="preserve">999226742192966	</t>
  </si>
  <si>
    <t>[曼谷]曼谷是隆假日酒店 - IHG 旗下酒店(Holiday Inn Bangkok Silom, an IHG Hotel)(2671448)</t>
  </si>
  <si>
    <t>豪华房(至少连住2晚及以上)&lt;双人入住&gt;&lt;中宾&gt;&lt;双早&gt;</t>
  </si>
  <si>
    <t>wang/shengguo</t>
  </si>
  <si>
    <t xml:space="preserve">3913795	</t>
  </si>
  <si>
    <t xml:space="preserve">11092023	</t>
  </si>
  <si>
    <t xml:space="preserve">999226743243487	</t>
  </si>
  <si>
    <t>海景豪华房&lt;特惠&gt;&lt;双人入住&gt;&lt;双早&gt;</t>
  </si>
  <si>
    <t>Bak kueh/Ng</t>
  </si>
  <si>
    <t xml:space="preserve">3914057	</t>
  </si>
  <si>
    <t xml:space="preserve">RBD006	</t>
  </si>
  <si>
    <t xml:space="preserve">999226743377666	</t>
  </si>
  <si>
    <t xml:space="preserve">3914077	</t>
  </si>
  <si>
    <t xml:space="preserve">RBD004	</t>
  </si>
  <si>
    <t xml:space="preserve">999226744455033	</t>
  </si>
  <si>
    <t>[哥打京那巴鲁]宜必思尚品哥打京那巴鲁伊纳南酒店(Ibis Styles Kota Kinabalu Inanam)(37490470)</t>
  </si>
  <si>
    <t>高级大床房&lt;双人入住&gt;&lt;双早&gt;</t>
  </si>
  <si>
    <t>LEE/JIMMY</t>
  </si>
  <si>
    <t xml:space="preserve">3914349	</t>
  </si>
  <si>
    <t xml:space="preserve">MQSSDCVV	</t>
  </si>
  <si>
    <t xml:space="preserve">999226749796214	</t>
  </si>
  <si>
    <t>豪华双床房&lt;今日特价 &gt;&lt;双人入住&gt;&lt;不适用泰国客人&gt;&lt;双早&gt;</t>
  </si>
  <si>
    <t>LI/JIAN,ZHENG/ZHOU</t>
  </si>
  <si>
    <t xml:space="preserve">3915815	</t>
  </si>
  <si>
    <t xml:space="preserve">309115098	</t>
  </si>
  <si>
    <t xml:space="preserve">999226749904553	</t>
  </si>
  <si>
    <t>RUAN/XIANWANG,LI/LAILAI</t>
  </si>
  <si>
    <t xml:space="preserve">3915828	</t>
  </si>
  <si>
    <t xml:space="preserve">309113228	</t>
  </si>
  <si>
    <t xml:space="preserve">999226753152693	</t>
  </si>
  <si>
    <t>AZHAR/MOHD NOR</t>
  </si>
  <si>
    <t xml:space="preserve">3917221	</t>
  </si>
  <si>
    <t xml:space="preserve">10010687781	</t>
  </si>
  <si>
    <t xml:space="preserve">999226753889007	</t>
  </si>
  <si>
    <t>甄选特大床房-禁烟&lt;双人入住&gt;&lt;仅适用亚洲客人&gt;&lt;双早&gt;</t>
  </si>
  <si>
    <t>YUAN/YIXUAN,WANG/JIAN</t>
  </si>
  <si>
    <t xml:space="preserve">3917481	</t>
  </si>
  <si>
    <t xml:space="preserve">86655930	</t>
  </si>
  <si>
    <t xml:space="preserve">999226756091615	</t>
  </si>
  <si>
    <t>[宿务]宿务格勒里亚山峰酒店(Summit Galleria Cebu - Multiple Use Hotel)(28525181)</t>
  </si>
  <si>
    <t>Eguiron/APRIL LYN CERVANTES</t>
  </si>
  <si>
    <t xml:space="preserve">3918369	</t>
  </si>
  <si>
    <t xml:space="preserve">SGC0061091	</t>
  </si>
  <si>
    <t xml:space="preserve">999226757679227	</t>
  </si>
  <si>
    <t>标准房&lt;双人入住&gt;&lt;无早&gt;</t>
  </si>
  <si>
    <t>LI/Chen</t>
  </si>
  <si>
    <t xml:space="preserve">3918928	</t>
  </si>
  <si>
    <t xml:space="preserve">20737800	</t>
  </si>
  <si>
    <t xml:space="preserve">999226757813865	</t>
  </si>
  <si>
    <t>[Na Chom Thian]海沙阳光度假村及别墅(Sea Sand Sun Resort and Villas)(24007368)</t>
  </si>
  <si>
    <t>泳池别墅套房&lt;三人入住&gt;&lt;中宾&gt;&lt;早餐&gt;</t>
  </si>
  <si>
    <t>LI/MENGDI</t>
  </si>
  <si>
    <t xml:space="preserve">3919118	</t>
  </si>
  <si>
    <t xml:space="preserve">161409	</t>
  </si>
  <si>
    <t xml:space="preserve">999226758008014	</t>
  </si>
  <si>
    <t>[金边]金边娱乐综合大楼酒店(NagaWorld Hotel &amp; Entertainment Complex)(28762786)</t>
  </si>
  <si>
    <t>高级房&lt;单人入住&gt;&lt;中宾&gt;&lt;单早&gt;</t>
  </si>
  <si>
    <t>CHEN/LEI</t>
  </si>
  <si>
    <t xml:space="preserve">3919190	</t>
  </si>
  <si>
    <t xml:space="preserve">933211	</t>
  </si>
  <si>
    <t xml:space="preserve">999226758154665	</t>
  </si>
  <si>
    <t>LIU/LUHUA</t>
  </si>
  <si>
    <t xml:space="preserve">3919227	</t>
  </si>
  <si>
    <t xml:space="preserve">933213	</t>
  </si>
  <si>
    <t xml:space="preserve">999226758441413	</t>
  </si>
  <si>
    <t>LONG/XIANGYANG</t>
  </si>
  <si>
    <t xml:space="preserve">3919459	</t>
  </si>
  <si>
    <t xml:space="preserve">933220	</t>
  </si>
  <si>
    <t xml:space="preserve">999226758896670	</t>
  </si>
  <si>
    <t>Huang/Zhaoyong</t>
  </si>
  <si>
    <t xml:space="preserve">3919688	</t>
  </si>
  <si>
    <t xml:space="preserve">933243	</t>
  </si>
  <si>
    <t xml:space="preserve">999226759465377	</t>
  </si>
  <si>
    <t>豪华凉亭别墅&lt;双人入住&gt;&lt;中宾&gt;&lt;双早&gt;</t>
  </si>
  <si>
    <t>ZHAO/QUANZHE</t>
  </si>
  <si>
    <t xml:space="preserve">3919889	</t>
  </si>
  <si>
    <t xml:space="preserve">999226759782149	</t>
  </si>
  <si>
    <t>[曼谷]察殿曼谷沙吞酒店式公寓(Chatrium Residence Sathon Bangkok)(6179292)</t>
  </si>
  <si>
    <t>豪华特大床一卧室&lt;特惠专享&gt;&lt;双人入住&gt;&lt;不适用泰国客人&gt;&lt;双早&gt;</t>
  </si>
  <si>
    <t>MO/XUAN</t>
  </si>
  <si>
    <t xml:space="preserve">3920037	</t>
  </si>
  <si>
    <t xml:space="preserve">316957496	</t>
  </si>
  <si>
    <t xml:space="preserve">999226760590004	</t>
  </si>
  <si>
    <t>高级房&lt;双人入住&gt;&lt;双早&gt;</t>
  </si>
  <si>
    <t>ABD AZIZ/MOHD RIDZWAN</t>
  </si>
  <si>
    <t xml:space="preserve">3920157	</t>
  </si>
  <si>
    <t xml:space="preserve">10010687835	</t>
  </si>
  <si>
    <t xml:space="preserve">999226761356744	</t>
  </si>
  <si>
    <t>[普吉岛]R马尔温泉度假酒店(R-Mar Resort and Spa)(5736585)</t>
  </si>
  <si>
    <t>高级间&lt;特价大促销&gt;&lt;双人入住&gt;&lt;仅适用亚洲客人&gt;&lt;无早&gt;</t>
  </si>
  <si>
    <t>PENG/SHAOFU</t>
  </si>
  <si>
    <t xml:space="preserve">3920675	</t>
  </si>
  <si>
    <t xml:space="preserve">19980	</t>
  </si>
  <si>
    <t xml:space="preserve">999226763197708	</t>
  </si>
  <si>
    <t>[巴科洛德]色达首都中央酒店(Seda Capitol Central Hotel)(35446320)</t>
  </si>
  <si>
    <t>豪华房&lt;双人入住&gt;&lt;双早&gt;</t>
  </si>
  <si>
    <t>XU/MINGJIAN,LIU/JIANXIN</t>
  </si>
  <si>
    <t xml:space="preserve">3921677	</t>
  </si>
  <si>
    <t>，</t>
  </si>
  <si>
    <t>A230914094401481</t>
  </si>
  <si>
    <t>CNY / HKD 当前参考汇率: 1.077757434</t>
  </si>
  <si>
    <t>总计： 273152 CNY/
294391.6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</si>
  <si>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</si>
  <si>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</si>
  <si>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</si>
  <si>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</si>
  <si>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</si>
  <si>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</si>
  <si>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</si>
  <si>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</si>
  <si>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</si>
  <si>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</si>
  <si>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</si>
  <si>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</si>
  <si>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</si>
  <si>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</si>
  <si>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</si>
  <si>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</si>
  <si>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</si>
  <si>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</si>
  <si>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</si>
  <si>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2023-09-12</t>
  </si>
  <si>
    <t>3920675</t>
  </si>
  <si>
    <t>R马尔温泉度假酒店</t>
  </si>
  <si>
    <t>PENG SHAOFU</t>
  </si>
  <si>
    <t>2023-09-13</t>
  </si>
  <si>
    <t>退房日周结</t>
  </si>
  <si>
    <t>237.00</t>
  </si>
  <si>
    <t>RMB</t>
  </si>
  <si>
    <t>0</t>
  </si>
  <si>
    <t>0.00</t>
  </si>
  <si>
    <t>携程国际直连(DD)</t>
  </si>
  <si>
    <t>01.011174</t>
  </si>
  <si>
    <t>2023-09-12 17:39:41</t>
  </si>
  <si>
    <t>否</t>
  </si>
  <si>
    <t>汇智国际旅游发展有限公司</t>
  </si>
  <si>
    <t>直采</t>
  </si>
  <si>
    <t>泰国</t>
  </si>
  <si>
    <t>3920157</t>
  </si>
  <si>
    <t>吉隆坡皇家朱兰酒店</t>
  </si>
  <si>
    <t>ABD AZIZ MOHD RIDZWAN</t>
  </si>
  <si>
    <t>384.00</t>
  </si>
  <si>
    <t>2023-09-12 16:21:18</t>
  </si>
  <si>
    <t>马来西亚</t>
  </si>
  <si>
    <t>3920037</t>
  </si>
  <si>
    <t>曼谷察殿沙吞酒店式公寓</t>
  </si>
  <si>
    <t>MO XUAN</t>
  </si>
  <si>
    <t>486.00</t>
  </si>
  <si>
    <t>2023-09-12 15:46:05</t>
  </si>
  <si>
    <t>3919688</t>
  </si>
  <si>
    <t>金边娱乐综合大楼酒店</t>
  </si>
  <si>
    <t>Huang Zhaoyong</t>
  </si>
  <si>
    <t>535.00</t>
  </si>
  <si>
    <t>2023-09-12 14:48:19</t>
  </si>
  <si>
    <t>柬埔寨</t>
  </si>
  <si>
    <t>3919459</t>
  </si>
  <si>
    <t>LONG XIANGYANG</t>
  </si>
  <si>
    <t>2023-09-12 13:25:46</t>
  </si>
  <si>
    <t>3919227</t>
  </si>
  <si>
    <t>LIU LUHUA</t>
  </si>
  <si>
    <t>2023-09-12 13:08:54</t>
  </si>
  <si>
    <t>3919190</t>
  </si>
  <si>
    <t>CHEN LEI</t>
  </si>
  <si>
    <t>2023-09-12 12:50:19</t>
  </si>
  <si>
    <t>3919118</t>
  </si>
  <si>
    <t>大海沙滩阳光度假酒店</t>
  </si>
  <si>
    <t>LI MENGDI</t>
  </si>
  <si>
    <t>1868.00</t>
  </si>
  <si>
    <t>2023-09-12 12:42:43</t>
  </si>
  <si>
    <t>3918928</t>
  </si>
  <si>
    <t>普吉假日酒店 (政府卫生认证)</t>
  </si>
  <si>
    <t>LI Chen</t>
  </si>
  <si>
    <t>682.00</t>
  </si>
  <si>
    <t>2023-09-12 12:26:07</t>
  </si>
  <si>
    <t>3918369</t>
  </si>
  <si>
    <t>宿务峰会广场酒店</t>
  </si>
  <si>
    <t>Eguiron APRIL LYN CERVANTES</t>
  </si>
  <si>
    <t>420.00</t>
  </si>
  <si>
    <t>2023-09-12 09:43:37</t>
  </si>
  <si>
    <t>菲律宾</t>
  </si>
  <si>
    <t>2023-09-11</t>
  </si>
  <si>
    <t>3917481</t>
  </si>
  <si>
    <t>曼谷伦批尼公园皇冠假日酒店</t>
  </si>
  <si>
    <t>YUAN YIXUAN,WANG JIAN</t>
  </si>
  <si>
    <t>983.00</t>
  </si>
  <si>
    <t>2023-09-12 11:19:01</t>
  </si>
  <si>
    <t>3917221</t>
  </si>
  <si>
    <t>AZHAR MOHD NOR</t>
  </si>
  <si>
    <t>383.00</t>
  </si>
  <si>
    <t>2023-09-12 13:46:00</t>
  </si>
  <si>
    <t>3915828</t>
  </si>
  <si>
    <t>曼谷盛泰澜中央世界商业中心酒店  (SHA Plus+)</t>
  </si>
  <si>
    <t>RUAN XIANWANG,LI LAILAI</t>
  </si>
  <si>
    <t>1189.00</t>
  </si>
  <si>
    <t>2023-09-11 18:44:57</t>
  </si>
  <si>
    <t>3915815</t>
  </si>
  <si>
    <t>LI JIAN,ZHENG ZHOU</t>
  </si>
  <si>
    <t>2023-09-11 18:50:39</t>
  </si>
  <si>
    <t>3914349</t>
  </si>
  <si>
    <t>阿皮亚伊纳南因宜必思尚品酒店</t>
  </si>
  <si>
    <t>LEE JIMMY</t>
  </si>
  <si>
    <t>616.00</t>
  </si>
  <si>
    <t>2023-09-11 13:14:45</t>
  </si>
  <si>
    <t>3914077</t>
  </si>
  <si>
    <t>亚庇凯城酒店</t>
  </si>
  <si>
    <t>Bak kueh Ng</t>
  </si>
  <si>
    <t>381.00</t>
  </si>
  <si>
    <t>2023-09-11 13:23:46</t>
  </si>
  <si>
    <t>3914057</t>
  </si>
  <si>
    <t>2023-09-11 13:23:21</t>
  </si>
  <si>
    <t>3913795</t>
  </si>
  <si>
    <t>曼谷是隆假日酒店 - IHG 旗下酒店</t>
  </si>
  <si>
    <t>wang shengguo</t>
  </si>
  <si>
    <t>1020.00</t>
  </si>
  <si>
    <t>2023-09-11 11:25:34</t>
  </si>
  <si>
    <t>3913758</t>
  </si>
  <si>
    <t>雅加达橡木PIK公寓</t>
  </si>
  <si>
    <t>wang ai xiang,gong pin zhong</t>
  </si>
  <si>
    <t>1380.00</t>
  </si>
  <si>
    <t>2023-09-11 13:09:39</t>
  </si>
  <si>
    <t>印度尼西亚</t>
  </si>
  <si>
    <t>3913049</t>
  </si>
  <si>
    <t>吉隆坡唐人街旅客酒店</t>
  </si>
  <si>
    <t>SURYANINGTIAS LIDIA</t>
  </si>
  <si>
    <t>356.00</t>
  </si>
  <si>
    <t>2023-09-11 10:53:38</t>
  </si>
  <si>
    <t>3912765</t>
  </si>
  <si>
    <t>迪拜德拉温德姆酒店</t>
  </si>
  <si>
    <t>YE FANGSHENG</t>
  </si>
  <si>
    <t>736.00</t>
  </si>
  <si>
    <t>2023-09-11 17:55:16</t>
  </si>
  <si>
    <t>阿拉伯联合酋长国</t>
  </si>
  <si>
    <t>3912578</t>
  </si>
  <si>
    <t>曼谷素坤逸 11 奥克伍德酒店</t>
  </si>
  <si>
    <t>KE YUCHENG</t>
  </si>
  <si>
    <t>509.00</t>
  </si>
  <si>
    <t>2023-09-11 09:05:32</t>
  </si>
  <si>
    <t>2023-09-10</t>
  </si>
  <si>
    <t>3911556</t>
  </si>
  <si>
    <t>SHAKIF AHMAD</t>
  </si>
  <si>
    <t>357.00</t>
  </si>
  <si>
    <t>2023-09-12 16:20:54</t>
  </si>
  <si>
    <t>3911478</t>
  </si>
  <si>
    <t>江南贝斯特韦斯特精品酒店</t>
  </si>
  <si>
    <t>ZHANG SIFAN,CHEN YINGGE</t>
  </si>
  <si>
    <t>640.00</t>
  </si>
  <si>
    <t>2023-09-11 08:48:11</t>
  </si>
  <si>
    <t>韩国</t>
  </si>
  <si>
    <t>3911280</t>
  </si>
  <si>
    <t>首尔三井酒店</t>
  </si>
  <si>
    <t>ZHU YUXUAN</t>
  </si>
  <si>
    <t>552.00</t>
  </si>
  <si>
    <t>2023-09-11 08:27:22</t>
  </si>
  <si>
    <t>3911234</t>
  </si>
  <si>
    <t>WANG CHUYI,ZHAO PEIPEI</t>
  </si>
  <si>
    <t>1738.00</t>
  </si>
  <si>
    <t>2023-09-11 10:50:37</t>
  </si>
  <si>
    <t>3910841</t>
  </si>
  <si>
    <t>MUNTAHA ASNI</t>
  </si>
  <si>
    <t>350.00</t>
  </si>
  <si>
    <t>2023-09-11 13:22:14</t>
  </si>
  <si>
    <t>3910820</t>
  </si>
  <si>
    <t>曼谷柏悦酒店</t>
  </si>
  <si>
    <t>LYE YUIN CHIEK,YANG XI</t>
  </si>
  <si>
    <t>3800.00</t>
  </si>
  <si>
    <t>2023-09-10 23:46:33</t>
  </si>
  <si>
    <t>3910511</t>
  </si>
  <si>
    <t>Ngu Hsieh Chin Olivia,Ngu Hsieh Chin Olivia</t>
  </si>
  <si>
    <t>2023-09-11 10:59:27</t>
  </si>
  <si>
    <t>3909800</t>
  </si>
  <si>
    <t>曼谷中城酒店</t>
  </si>
  <si>
    <t>CHITTIVARANON PRAVIJ</t>
  </si>
  <si>
    <t>945.00</t>
  </si>
  <si>
    <t>2023-09-10 16:07:16</t>
  </si>
  <si>
    <t>3909576</t>
  </si>
  <si>
    <t>莱恩酒店</t>
  </si>
  <si>
    <t>KWEK YVONNE GHEE BOON,CHAN ZHENG TING</t>
  </si>
  <si>
    <t>600.00</t>
  </si>
  <si>
    <t>2023-09-10 15:58:03</t>
  </si>
  <si>
    <t>3909575</t>
  </si>
  <si>
    <t>CHUNG CHENG YI</t>
  </si>
  <si>
    <t>302.00</t>
  </si>
  <si>
    <t>2023-09-10 15:55:46</t>
  </si>
  <si>
    <t>3908996</t>
  </si>
  <si>
    <t>曼谷拉查达阿曼达酒店和公寓</t>
  </si>
  <si>
    <t>GUAN ZEYING</t>
  </si>
  <si>
    <t>990.00</t>
  </si>
  <si>
    <t>2023-09-10 13:12:53</t>
  </si>
  <si>
    <t>2023-09-09</t>
  </si>
  <si>
    <t>3907245</t>
  </si>
  <si>
    <t>曼谷素坤逸奥克伍德华庭工作室酒店</t>
  </si>
  <si>
    <t>XIE LIANG</t>
  </si>
  <si>
    <t>772.00</t>
  </si>
  <si>
    <t>2023-09-10 11:27:48</t>
  </si>
  <si>
    <t>3907211</t>
  </si>
  <si>
    <t>雅加达塞达宇卡拉巴加丁酒店</t>
  </si>
  <si>
    <t>WANG JUN,YANG ZHENSHI</t>
  </si>
  <si>
    <t>602.00</t>
  </si>
  <si>
    <t>2023-09-10 00:22:27</t>
  </si>
  <si>
    <t>3906947</t>
  </si>
  <si>
    <t>LI JINJIANG</t>
  </si>
  <si>
    <t>1758.00</t>
  </si>
  <si>
    <t>2023-09-11 11:07:09</t>
  </si>
  <si>
    <t>3906375</t>
  </si>
  <si>
    <t>沙通易思婷大酒店</t>
  </si>
  <si>
    <t>KIM HANEUL</t>
  </si>
  <si>
    <t>1613.00</t>
  </si>
  <si>
    <t>2023-09-10 13:58:59</t>
  </si>
  <si>
    <t>3905070</t>
  </si>
  <si>
    <t>槟城标致酒店</t>
  </si>
  <si>
    <t>HARUHIKO MORI</t>
  </si>
  <si>
    <t>735.00</t>
  </si>
  <si>
    <t>2023-09-09 15:17:49</t>
  </si>
  <si>
    <t>3903908</t>
  </si>
  <si>
    <t>YANG YUANYUAN,WANG QINGFAN</t>
  </si>
  <si>
    <t>1102.00</t>
  </si>
  <si>
    <t>2023-09-09 12:04:45</t>
  </si>
  <si>
    <t>3903056</t>
  </si>
  <si>
    <t>LEE GAYOUNG</t>
  </si>
  <si>
    <t>2023-09-09 10:02:16</t>
  </si>
  <si>
    <t>3903029</t>
  </si>
  <si>
    <t>安维河滨凯恩曼谷酒店</t>
  </si>
  <si>
    <t>XU XUN</t>
  </si>
  <si>
    <t>867.00</t>
  </si>
  <si>
    <t>2023-09-09 12:52:02</t>
  </si>
  <si>
    <t>2023-09-08</t>
  </si>
  <si>
    <t>3902893</t>
  </si>
  <si>
    <t>新加坡京华酒店</t>
  </si>
  <si>
    <t>Koh Anthony,Koh Anthony</t>
  </si>
  <si>
    <t>888.00</t>
  </si>
  <si>
    <t>2023-09-09 17:58:46</t>
  </si>
  <si>
    <t>新加坡</t>
  </si>
  <si>
    <t>3902811</t>
  </si>
  <si>
    <t>吉隆坡国际机场航空城图恩酒店（机场酒店）</t>
  </si>
  <si>
    <t>Siew Che Lee,Siew Che Lee</t>
  </si>
  <si>
    <t>186.00</t>
  </si>
  <si>
    <t>2023-09-08 23:27:25</t>
  </si>
  <si>
    <t>3900983</t>
  </si>
  <si>
    <t>曼谷素坤逸丽亭酒店</t>
  </si>
  <si>
    <t>koh boon peng</t>
  </si>
  <si>
    <t>1640.00</t>
  </si>
  <si>
    <t>2023-09-08 17:21:05</t>
  </si>
  <si>
    <t>3900951</t>
  </si>
  <si>
    <t>新加坡樟宜机场皇冠假日酒店</t>
  </si>
  <si>
    <t>KUNASEGARAN KUMUTHA</t>
  </si>
  <si>
    <t>1578.00</t>
  </si>
  <si>
    <t>2023-09-08 19:22:38</t>
  </si>
  <si>
    <t>3900659</t>
  </si>
  <si>
    <t>首尔江南福朋喜来登酒店</t>
  </si>
  <si>
    <t>WU JIAQI</t>
  </si>
  <si>
    <t>3699.00</t>
  </si>
  <si>
    <t>2023-09-08 20:53:03</t>
  </si>
  <si>
    <t>3899659</t>
  </si>
  <si>
    <t>Nawawi Azizah</t>
  </si>
  <si>
    <t>2023-09-11 00:53:53</t>
  </si>
  <si>
    <t>3899653</t>
  </si>
  <si>
    <t>仁川机场贝斯特韦斯特精品酒店</t>
  </si>
  <si>
    <t>SANG JIANBIN</t>
  </si>
  <si>
    <t>2023-09-08 12:05:45</t>
  </si>
  <si>
    <t>3899335</t>
  </si>
  <si>
    <t>曼谷素坤逸十一酒店 (政府卫生认证)</t>
  </si>
  <si>
    <t>ROSALI THIRUSILUVAI LEEMA</t>
  </si>
  <si>
    <t>1700.00</t>
  </si>
  <si>
    <t>2023-09-08 16:24:37</t>
  </si>
  <si>
    <t>3899138</t>
  </si>
  <si>
    <t>迪沙鲁阿曼萨里酒店</t>
  </si>
  <si>
    <t>Bidin Marrina</t>
  </si>
  <si>
    <t>273.00</t>
  </si>
  <si>
    <t>2023-09-08 09:12:52</t>
  </si>
  <si>
    <t>3899084</t>
  </si>
  <si>
    <t>贝斯特韦斯特优质素坤逸20巷酒店</t>
  </si>
  <si>
    <t>KIM COOKRYEARN</t>
  </si>
  <si>
    <t>852.00</t>
  </si>
  <si>
    <t>2023-09-08 08:21:54</t>
  </si>
  <si>
    <t>3898729</t>
  </si>
  <si>
    <t>大华大酒店 (SHA Plus+)</t>
  </si>
  <si>
    <t>Sukthong Tanatcha,Sukthong Tanatcha</t>
  </si>
  <si>
    <t>540.00</t>
  </si>
  <si>
    <t>2023-09-08 10:37:20</t>
  </si>
  <si>
    <t>2023-09-07</t>
  </si>
  <si>
    <t>3898297</t>
  </si>
  <si>
    <t>曼达韦白酒店 -  多用途物业</t>
  </si>
  <si>
    <t>CHOI BORAM</t>
  </si>
  <si>
    <t>3875.00</t>
  </si>
  <si>
    <t>2023-09-08 10:51:17</t>
  </si>
  <si>
    <t>3898106</t>
  </si>
  <si>
    <t>普吉岛芭东海滩克拉丽奥酒店</t>
  </si>
  <si>
    <t>Alhabsi Abdullah Masoud Said</t>
  </si>
  <si>
    <t>435.00</t>
  </si>
  <si>
    <t>2023-09-08 11:13:06</t>
  </si>
  <si>
    <t>3895727</t>
  </si>
  <si>
    <t>Luo Haolan</t>
  </si>
  <si>
    <t>776.00</t>
  </si>
  <si>
    <t>2023-09-07 15:46:35</t>
  </si>
  <si>
    <t>3894992</t>
  </si>
  <si>
    <t>马斯喀特OCEC皇冠假日酒店</t>
  </si>
  <si>
    <t>Yu Jing,YE HUIPING</t>
  </si>
  <si>
    <t>830.00</t>
  </si>
  <si>
    <t>2023-09-07 15:27:49</t>
  </si>
  <si>
    <t>阿曼</t>
  </si>
  <si>
    <t>3894991</t>
  </si>
  <si>
    <t>SASIDHARAN SUDHEER</t>
  </si>
  <si>
    <t>644.00</t>
  </si>
  <si>
    <t>2023-09-07 15:49:20</t>
  </si>
  <si>
    <t>3894986</t>
  </si>
  <si>
    <t>HAUSWIRTH BERNHARD</t>
  </si>
  <si>
    <t>1447.00</t>
  </si>
  <si>
    <t>2023-09-07 14:42:36</t>
  </si>
  <si>
    <t>2023-09-06</t>
  </si>
  <si>
    <t>3893227</t>
  </si>
  <si>
    <t>普吉岛苏林酒店</t>
  </si>
  <si>
    <t>CHAN HEI IN,LIU YIGE</t>
  </si>
  <si>
    <t>4500.00</t>
  </si>
  <si>
    <t>2023-09-07 09:45:55</t>
  </si>
  <si>
    <t>3893164</t>
  </si>
  <si>
    <t>芭东帕拉贡温泉度假酒店 (SHA Extra Plus)</t>
  </si>
  <si>
    <t>Steinbeck Erika</t>
  </si>
  <si>
    <t>1320.00</t>
  </si>
  <si>
    <t>2023-09-07 10:41:37</t>
  </si>
  <si>
    <t>3892904</t>
  </si>
  <si>
    <t>薄荷岛隆重度假村</t>
  </si>
  <si>
    <t>Lee Chanuk</t>
  </si>
  <si>
    <t>3264.00</t>
  </si>
  <si>
    <t>2023-09-07 09:29:40</t>
  </si>
  <si>
    <t>3892832</t>
  </si>
  <si>
    <t>康斯特白拉热带海滩度假村</t>
  </si>
  <si>
    <t>RYU WANSEOK</t>
  </si>
  <si>
    <t>4255.00</t>
  </si>
  <si>
    <t>2023-09-07 13:57:04</t>
  </si>
  <si>
    <t>3891954</t>
  </si>
  <si>
    <t>哥打京那巴鲁皇宫酒店</t>
  </si>
  <si>
    <t>ZHU RUI,ZHI YUSHUANG</t>
  </si>
  <si>
    <t>297.00</t>
  </si>
  <si>
    <t>2023-09-07 14:49:43</t>
  </si>
  <si>
    <t>3891431</t>
  </si>
  <si>
    <t>zhang haotian,SUN LIDONG</t>
  </si>
  <si>
    <t>4738.00</t>
  </si>
  <si>
    <t>2023-09-06 18:37:54</t>
  </si>
  <si>
    <t>3891270</t>
  </si>
  <si>
    <t>珍拉丁皇家朱兰小屋</t>
  </si>
  <si>
    <t>ABDULLAH MOHD NORHAZRI</t>
  </si>
  <si>
    <t>316.00</t>
  </si>
  <si>
    <t>2023-09-06 17:06:21</t>
  </si>
  <si>
    <t>3891151</t>
  </si>
  <si>
    <t>ABDUL SAMAD AZRUL ASWAT</t>
  </si>
  <si>
    <t>2023-09-06 16:43:15</t>
  </si>
  <si>
    <t>3890375</t>
  </si>
  <si>
    <t>Chin Yuen Chan</t>
  </si>
  <si>
    <t>1095.00</t>
  </si>
  <si>
    <t>2023-09-06 12:59:08</t>
  </si>
  <si>
    <t>3888976</t>
  </si>
  <si>
    <t>Dears Myeongdong</t>
  </si>
  <si>
    <t>MURATA KATSUYA</t>
  </si>
  <si>
    <t>550.00</t>
  </si>
  <si>
    <t>2023-09-06 08:37:10</t>
  </si>
  <si>
    <t>2023-09-05</t>
  </si>
  <si>
    <t>3888682</t>
  </si>
  <si>
    <t>328.00</t>
  </si>
  <si>
    <t>2023-09-07 12:53:17</t>
  </si>
  <si>
    <t>3887682</t>
  </si>
  <si>
    <t>普吉岛铂尔曼阿卡迪亚卡隆海滩酒店</t>
  </si>
  <si>
    <t>BIAN CE,ZHOU LINA</t>
  </si>
  <si>
    <t>1518.00</t>
  </si>
  <si>
    <t>2023-09-06 12:57:52</t>
  </si>
  <si>
    <t>3885219</t>
  </si>
  <si>
    <t>首尔大使铂尔曼酒店</t>
  </si>
  <si>
    <t>KIM JEONGHOAN</t>
  </si>
  <si>
    <t>1279.00</t>
  </si>
  <si>
    <t>2023-09-05 11:13:33</t>
  </si>
  <si>
    <t>3885061</t>
  </si>
  <si>
    <t>QUINTOS PATRIA</t>
  </si>
  <si>
    <t>1558.00</t>
  </si>
  <si>
    <t>2023-09-07 10:08:27</t>
  </si>
  <si>
    <t>2023-09-04</t>
  </si>
  <si>
    <t>3881362</t>
  </si>
  <si>
    <t>万马纳洛广场酒店</t>
  </si>
  <si>
    <t>Casa Samuel</t>
  </si>
  <si>
    <t>1245.00</t>
  </si>
  <si>
    <t>2023-09-04 15:41:28</t>
  </si>
  <si>
    <t>3880715</t>
  </si>
  <si>
    <t>沙美岛奥普劳度假村 (政府卫生认证)</t>
  </si>
  <si>
    <t>KOH YONGMENG,ZHANG YUXIANG</t>
  </si>
  <si>
    <t>1524.00</t>
  </si>
  <si>
    <t>2023-09-04 14:07:27</t>
  </si>
  <si>
    <t>3879743</t>
  </si>
  <si>
    <t>济州君临海域酒店</t>
  </si>
  <si>
    <t>WANG WENLI,SUN YAFAN</t>
  </si>
  <si>
    <t>362.00</t>
  </si>
  <si>
    <t>2023-09-04 09:12:22</t>
  </si>
  <si>
    <t>2023-09-03</t>
  </si>
  <si>
    <t>3878595</t>
  </si>
  <si>
    <t>丁索度假村</t>
  </si>
  <si>
    <t>SUN NAN,XU PINGFANG,XU JINGFANG,LI LENING</t>
  </si>
  <si>
    <t>7644.00</t>
  </si>
  <si>
    <t>2023-09-04 09:45:34</t>
  </si>
  <si>
    <t>3877711</t>
  </si>
  <si>
    <t>LI KUN</t>
  </si>
  <si>
    <t>2023-09-04 09:12:37</t>
  </si>
  <si>
    <t>3876437</t>
  </si>
  <si>
    <t>曼谷拉差达宜必思尚品酒店</t>
  </si>
  <si>
    <t>WANG MINGYU</t>
  </si>
  <si>
    <t>1050.00</t>
  </si>
  <si>
    <t>2023-09-03 14:35:43</t>
  </si>
  <si>
    <t>2023-09-01</t>
  </si>
  <si>
    <t>3870418</t>
  </si>
  <si>
    <t>Sanora Villa</t>
  </si>
  <si>
    <t>Wijaya Andi Hartanto,Wijaya Andi Hartanto</t>
  </si>
  <si>
    <t>1970.00</t>
  </si>
  <si>
    <t>2023-09-01 23:28:44</t>
  </si>
  <si>
    <t>3870234</t>
  </si>
  <si>
    <t>SUN CHAOFEI,SHAO LINGYU</t>
  </si>
  <si>
    <t>4320.00</t>
  </si>
  <si>
    <t>2023-09-02 09:48:46</t>
  </si>
  <si>
    <t>3869166</t>
  </si>
  <si>
    <t>皇家朱兰白沙罗酒店</t>
  </si>
  <si>
    <t>SABRINA IMAN AISHAH ADLINA BINTI RIZAL FARIZ</t>
  </si>
  <si>
    <t>331.00</t>
  </si>
  <si>
    <t>2023-09-03 12:27:10</t>
  </si>
  <si>
    <t>3865986</t>
  </si>
  <si>
    <t>苏梅岛W酒店</t>
  </si>
  <si>
    <t>LIM EDGAR LOONG,TAN PETRINA THENG YEE</t>
  </si>
  <si>
    <t>29234.00</t>
  </si>
  <si>
    <t>2023-09-01 10:29:03</t>
  </si>
  <si>
    <t>2023-08-31</t>
  </si>
  <si>
    <t>3862855</t>
  </si>
  <si>
    <t>格拉斯服务式套房酒店</t>
  </si>
  <si>
    <t>ZHAO XIAOPING</t>
  </si>
  <si>
    <t>234.00</t>
  </si>
  <si>
    <t>2023-08-31 15:26:08</t>
  </si>
  <si>
    <t>2023-08-30</t>
  </si>
  <si>
    <t>3857192</t>
  </si>
  <si>
    <t>吉隆坡武吉免登瑞士花园 酒店</t>
  </si>
  <si>
    <t>CHEN AIQIN</t>
  </si>
  <si>
    <t>4018.00</t>
  </si>
  <si>
    <t>2023-08-30 16:12:45</t>
  </si>
  <si>
    <t>2023-08-29</t>
  </si>
  <si>
    <t>3854218</t>
  </si>
  <si>
    <t>曼谷京华大酒店</t>
  </si>
  <si>
    <t>CHONG LOONG</t>
  </si>
  <si>
    <t>2023-08-30 09:29:19</t>
  </si>
  <si>
    <t>3854049</t>
  </si>
  <si>
    <t>曼谷大仓新颐饭店</t>
  </si>
  <si>
    <t>CHU TAT CHI,CHOI TSAN MAY AMY</t>
  </si>
  <si>
    <t>5564.00</t>
  </si>
  <si>
    <t>2023-08-29 18:00:47</t>
  </si>
  <si>
    <t>3852751</t>
  </si>
  <si>
    <t>新加坡国敦河畔大酒店</t>
  </si>
  <si>
    <t>WANG YANG</t>
  </si>
  <si>
    <t>5429.00</t>
  </si>
  <si>
    <t>2023-08-30 11:46:44</t>
  </si>
  <si>
    <t>3852400</t>
  </si>
  <si>
    <t>LI CHENBO</t>
  </si>
  <si>
    <t>700.00</t>
  </si>
  <si>
    <t>2023-08-29 12:12:06</t>
  </si>
  <si>
    <t>3852059</t>
  </si>
  <si>
    <t>芭东普吉岛艾维斯塔度假村美憬阁酒店 (政府卫生认证)</t>
  </si>
  <si>
    <t>MENG QI,ZHANG YANG</t>
  </si>
  <si>
    <t>2950.00</t>
  </si>
  <si>
    <t>2023-08-29 13:28:43</t>
  </si>
  <si>
    <t>2023-08-28</t>
  </si>
  <si>
    <t>3848607</t>
  </si>
  <si>
    <t>智选假日酒店首尔弘大</t>
  </si>
  <si>
    <t>CAI XIAOBING</t>
  </si>
  <si>
    <t>5342.00</t>
  </si>
  <si>
    <t>2023-08-28 16:35:05</t>
  </si>
  <si>
    <t>3848325</t>
  </si>
  <si>
    <t>曼谷飞越大酒店</t>
  </si>
  <si>
    <t>CHEUNG YIM HA INA</t>
  </si>
  <si>
    <t>1770.00</t>
  </si>
  <si>
    <t>2023-08-28 15:13:59</t>
  </si>
  <si>
    <t>2023-08-27</t>
  </si>
  <si>
    <t>3846321</t>
  </si>
  <si>
    <t>KABASHIMA SAYAKA,KATSUKI MANAMI</t>
  </si>
  <si>
    <t>626.00</t>
  </si>
  <si>
    <t>2023-08-28 00:02:17</t>
  </si>
  <si>
    <t>2023-08-26</t>
  </si>
  <si>
    <t>3840928</t>
  </si>
  <si>
    <t>拉查酒店</t>
  </si>
  <si>
    <t>YU PING,XIAO BING,WANG YIBIN</t>
  </si>
  <si>
    <t>3258.00</t>
  </si>
  <si>
    <t>2023-08-27 11:48:03</t>
  </si>
  <si>
    <t>3836839</t>
  </si>
  <si>
    <t>ZHANG BAOXIA,WU YANG,WU YONGMING</t>
  </si>
  <si>
    <t>1527.00</t>
  </si>
  <si>
    <t>2023-08-26 10:10:19</t>
  </si>
  <si>
    <t>2023-08-25</t>
  </si>
  <si>
    <t>3836382</t>
  </si>
  <si>
    <t>素坤逸套房酒店</t>
  </si>
  <si>
    <t>KOSAKADA HIDESHI,KOSAKADA HIDESHI</t>
  </si>
  <si>
    <t>340.00</t>
  </si>
  <si>
    <t>2023-08-25 21:57:03</t>
  </si>
  <si>
    <t>3835693</t>
  </si>
  <si>
    <t>阿玛瑞芭堤雅酒店 (SHA Plus+)</t>
  </si>
  <si>
    <t>HAN SHUAN</t>
  </si>
  <si>
    <t>1812.00</t>
  </si>
  <si>
    <t>2023-08-26 09:29:25</t>
  </si>
  <si>
    <t>3832289</t>
  </si>
  <si>
    <t>新加坡威大酒店－劳明达</t>
  </si>
  <si>
    <t>HUANG QINGLIN</t>
  </si>
  <si>
    <t>763.00</t>
  </si>
  <si>
    <t>2023-08-26 13:57:39</t>
  </si>
  <si>
    <t>是</t>
  </si>
  <si>
    <t>2023-08-24</t>
  </si>
  <si>
    <t>3831733</t>
  </si>
  <si>
    <t>Santa Grand Signature Kuala Lumpur</t>
  </si>
  <si>
    <t>NAZIROV ALMAS,NAZIROV KAMIL,NAZIROV ILNAZ</t>
  </si>
  <si>
    <t>2222.00</t>
  </si>
  <si>
    <t>2023-08-25 10:17:22</t>
  </si>
  <si>
    <t>3828926</t>
  </si>
  <si>
    <t>历山德拉动力酒店</t>
  </si>
  <si>
    <t>LI Canrui,ZHANG Shaoqiu</t>
  </si>
  <si>
    <t>1152.00</t>
  </si>
  <si>
    <t>300.00</t>
  </si>
  <si>
    <t>-852</t>
  </si>
  <si>
    <t>2023-08-30 14:12:33</t>
  </si>
  <si>
    <t>2023-08-23</t>
  </si>
  <si>
    <t>3826458</t>
  </si>
  <si>
    <t>WU FENGMING,WANG YIMIN</t>
  </si>
  <si>
    <t>6800.00</t>
  </si>
  <si>
    <t>2023-08-24 12:40:31</t>
  </si>
  <si>
    <t>3825169</t>
  </si>
  <si>
    <t>攀瓦布里海滨度假村(SHA Extra Plus)</t>
  </si>
  <si>
    <t>Al-busaidi Dawoud</t>
  </si>
  <si>
    <t>1608.00</t>
  </si>
  <si>
    <t>2023-08-24 15:04:34</t>
  </si>
  <si>
    <t>3823758</t>
  </si>
  <si>
    <t>SONG XIAOLONG</t>
  </si>
  <si>
    <t>1806.00</t>
  </si>
  <si>
    <t>2023-08-23 15:29:05</t>
  </si>
  <si>
    <t>3822251</t>
  </si>
  <si>
    <t>4295.00</t>
  </si>
  <si>
    <t>2023-08-23 16:57:39</t>
  </si>
  <si>
    <t>2023-08-22</t>
  </si>
  <si>
    <t>3821451</t>
  </si>
  <si>
    <t>ZHANG DAN</t>
  </si>
  <si>
    <t>1403.00</t>
  </si>
  <si>
    <t>2023-08-23 08:49:36</t>
  </si>
  <si>
    <t>999226500376255,</t>
  </si>
  <si>
    <t>3817659</t>
  </si>
  <si>
    <t>QIN LU,LUO LIHUA</t>
  </si>
  <si>
    <t>2023-09-01 18:24:59</t>
  </si>
  <si>
    <t>2023-08-19</t>
  </si>
  <si>
    <t>3806961</t>
  </si>
  <si>
    <t>CHONG KHAI BIN</t>
  </si>
  <si>
    <t>2023-08-20 10:03:40</t>
  </si>
  <si>
    <t>3804249</t>
  </si>
  <si>
    <t>新加坡半岛怡东酒店</t>
  </si>
  <si>
    <t>LIANG JIEWEN,ZHU LINGLE</t>
  </si>
  <si>
    <t>5420.00</t>
  </si>
  <si>
    <t>2023-08-21 11:43:41</t>
  </si>
  <si>
    <t>2023-08-17</t>
  </si>
  <si>
    <t>3796305</t>
  </si>
  <si>
    <t>新加坡庄家大酒店</t>
  </si>
  <si>
    <t>AJIJUL LAARNI ALBAR</t>
  </si>
  <si>
    <t>4625.00</t>
  </si>
  <si>
    <t>2023-08-29 08:39:11</t>
  </si>
  <si>
    <t>3793921</t>
  </si>
  <si>
    <t>OMO5 东京大塚 by 星野集团</t>
  </si>
  <si>
    <t>ZHAO DEHONG,ZHANG XIAOXIA</t>
  </si>
  <si>
    <t>2565.00</t>
  </si>
  <si>
    <t>2023-08-17 11:45:48</t>
  </si>
  <si>
    <t>日本</t>
  </si>
  <si>
    <t>2023-08-15</t>
  </si>
  <si>
    <t>3787978</t>
  </si>
  <si>
    <t>济州琥珀酒店中心店</t>
  </si>
  <si>
    <t>LU SIQI</t>
  </si>
  <si>
    <t>746.00</t>
  </si>
  <si>
    <t>2023-08-16 12:03:09</t>
  </si>
  <si>
    <t>3786918</t>
  </si>
  <si>
    <t>可意温泉度假酒店(SHA Extra Plus)</t>
  </si>
  <si>
    <t>CHAN KAWAI</t>
  </si>
  <si>
    <t>8540.00</t>
  </si>
  <si>
    <t>2023-08-17 17:09:17</t>
  </si>
  <si>
    <t>3786024</t>
  </si>
  <si>
    <t>KONG JIAJIE</t>
  </si>
  <si>
    <t>3028.00</t>
  </si>
  <si>
    <t>2023-08-17 21:34:24</t>
  </si>
  <si>
    <t>2023-08-13</t>
  </si>
  <si>
    <t>3777138</t>
  </si>
  <si>
    <t>土豆头套房和一室公寓</t>
  </si>
  <si>
    <t>QU XINGCHUANG,ZHU LICHENG</t>
  </si>
  <si>
    <t>2942.00</t>
  </si>
  <si>
    <t>2023-08-14 17:30:06</t>
  </si>
  <si>
    <t>2023-08-12</t>
  </si>
  <si>
    <t>3772589</t>
  </si>
  <si>
    <t>SUN XIAOTING,YE YAN</t>
  </si>
  <si>
    <t>2930.00</t>
  </si>
  <si>
    <t>2023-08-14 14:17:55</t>
  </si>
  <si>
    <t>2023-08-10</t>
  </si>
  <si>
    <t>3759020</t>
  </si>
  <si>
    <t>SHI YANHONG</t>
  </si>
  <si>
    <t>2023-08-11 10:28:57</t>
  </si>
  <si>
    <t>2023-08-08</t>
  </si>
  <si>
    <t>3750872</t>
  </si>
  <si>
    <t>哥打京那巴鲁凯悦尚萃酒店</t>
  </si>
  <si>
    <t>JIANG JUFANG,SUN QINGYAN</t>
  </si>
  <si>
    <t>2936.00</t>
  </si>
  <si>
    <t>2023-08-09 12:27:04</t>
  </si>
  <si>
    <t>3750871</t>
  </si>
  <si>
    <t>Li Jing,Sun Guizhi</t>
  </si>
  <si>
    <t>3252.00</t>
  </si>
  <si>
    <t>2023-08-09 10:21:51</t>
  </si>
  <si>
    <t>3750005</t>
  </si>
  <si>
    <t>XUE Yawen,XIE Yuzhou</t>
  </si>
  <si>
    <t>2023-08-09 12:24:03</t>
  </si>
  <si>
    <t>3749782</t>
  </si>
  <si>
    <t>Gabarro Martos Aida</t>
  </si>
  <si>
    <t>1113.00</t>
  </si>
  <si>
    <t>2023-08-25 15:24:51</t>
  </si>
  <si>
    <t>2023-08-07</t>
  </si>
  <si>
    <t>3745750</t>
  </si>
  <si>
    <t>GUAN LU YAO,WEI YEXIA,TANG JIAJIA</t>
  </si>
  <si>
    <t>3771.00</t>
  </si>
  <si>
    <t>2023-08-09 08:04:16</t>
  </si>
  <si>
    <t>2023-08-06</t>
  </si>
  <si>
    <t>3742283</t>
  </si>
  <si>
    <t>YIP WAI YUEN SUNNY</t>
  </si>
  <si>
    <t>4567.00</t>
  </si>
  <si>
    <t>2023-08-07 10:54:11</t>
  </si>
  <si>
    <t>2023-08-05</t>
  </si>
  <si>
    <t>3737338</t>
  </si>
  <si>
    <t>拉雅古迹酒店 (SHA Extra Plus)</t>
  </si>
  <si>
    <t>WANG HUI,XU YING</t>
  </si>
  <si>
    <t>1641.00</t>
  </si>
  <si>
    <t>2023-08-06 12:27:13</t>
  </si>
  <si>
    <t>2023-08-04</t>
  </si>
  <si>
    <t>3732817</t>
  </si>
  <si>
    <t>普吉市宜必思尚品酒店</t>
  </si>
  <si>
    <t>CHARANSAP PUANGKAEW,PHANOMCHAIWAT WALAIPORN</t>
  </si>
  <si>
    <t>416.00</t>
  </si>
  <si>
    <t>2023-08-04 19:39:28</t>
  </si>
  <si>
    <t>2023-08-03</t>
  </si>
  <si>
    <t>3730214</t>
  </si>
  <si>
    <t>Mohamed Adnan Ili Kamila</t>
  </si>
  <si>
    <t>392.00</t>
  </si>
  <si>
    <t>2023-08-05 11:37:45</t>
  </si>
  <si>
    <t>3728587</t>
  </si>
  <si>
    <t>LIN WENSHYANG</t>
  </si>
  <si>
    <t>3785.00</t>
  </si>
  <si>
    <t>2023-08-04 12:31:22</t>
  </si>
  <si>
    <t>3728336</t>
  </si>
  <si>
    <t>LIU LIZHI,WANG GUANYANG,LI WEIQIANG,WEN XIAOLI,LU CHUNYAN,DENG WENLI,LUO YASI</t>
  </si>
  <si>
    <t>13720.00</t>
  </si>
  <si>
    <t>2023-08-04 19:18:39</t>
  </si>
  <si>
    <t>2023-08-02</t>
  </si>
  <si>
    <t>3724490</t>
  </si>
  <si>
    <t>胡志明西贡融合套房酒店</t>
  </si>
  <si>
    <t>CHEN GUANTSUNG</t>
  </si>
  <si>
    <t>1592.00</t>
  </si>
  <si>
    <t>2023-08-03 11:01:44</t>
  </si>
  <si>
    <t>越南</t>
  </si>
  <si>
    <t>2023-07-31</t>
  </si>
  <si>
    <t>3711308</t>
  </si>
  <si>
    <t>MENG LEI</t>
  </si>
  <si>
    <t>4071.00</t>
  </si>
  <si>
    <t>2023-07-31 17:11:18</t>
  </si>
  <si>
    <t>3710428</t>
  </si>
  <si>
    <t>清迈阿莫拉塔佩酒店</t>
  </si>
  <si>
    <t>quintana christain,quintana christain</t>
  </si>
  <si>
    <t>272.00</t>
  </si>
  <si>
    <t>2023-07-31 11:43:02</t>
  </si>
  <si>
    <t>2023-07-28</t>
  </si>
  <si>
    <t>3699178</t>
  </si>
  <si>
    <t>SATOU YASUKO</t>
  </si>
  <si>
    <t>2428.00</t>
  </si>
  <si>
    <t>2023-07-31 10:10:00</t>
  </si>
  <si>
    <t>2023-07-27</t>
  </si>
  <si>
    <t>3694183</t>
  </si>
  <si>
    <t>和南恩泻胡度假酒店</t>
  </si>
  <si>
    <t>KANG YOUNGHO</t>
  </si>
  <si>
    <t>3678.00</t>
  </si>
  <si>
    <t>2023-07-28 10:20:26</t>
  </si>
  <si>
    <t>3694136</t>
  </si>
  <si>
    <t>曼谷玛杜兹酒店</t>
  </si>
  <si>
    <t>ANG KELLY</t>
  </si>
  <si>
    <t>2100.00</t>
  </si>
  <si>
    <t>2023-07-27 21:50:08</t>
  </si>
  <si>
    <t>2023-07-26</t>
  </si>
  <si>
    <t>3690157</t>
  </si>
  <si>
    <t>CHENG MENGNING</t>
  </si>
  <si>
    <t>4513.00</t>
  </si>
  <si>
    <t>2023-07-27 13:34:00</t>
  </si>
  <si>
    <t>2023-07-25</t>
  </si>
  <si>
    <t>3681117</t>
  </si>
  <si>
    <t>SHAH PRIT</t>
  </si>
  <si>
    <t>2497.00</t>
  </si>
  <si>
    <t>2023-07-25 09:30:36</t>
  </si>
  <si>
    <t>2023-07-22</t>
  </si>
  <si>
    <t>3668315</t>
  </si>
  <si>
    <t>YU JIE,TONG XUE</t>
  </si>
  <si>
    <t>2023-07-23 12:01:16</t>
  </si>
  <si>
    <t>2023-07-21</t>
  </si>
  <si>
    <t>3664865</t>
  </si>
  <si>
    <t>HUANG JIAYI,SHEN YANPING,CAO YI</t>
  </si>
  <si>
    <t>5864.00</t>
  </si>
  <si>
    <t>2023-07-21 15:48:50</t>
  </si>
  <si>
    <t>2023-07-20</t>
  </si>
  <si>
    <t>3663213</t>
  </si>
  <si>
    <t>奇迹大酒店</t>
  </si>
  <si>
    <t>AROONCHIT SAOWALAK,PORNPUPUTTAKUN NUENGNUCH</t>
  </si>
  <si>
    <t>668.00</t>
  </si>
  <si>
    <t>2023-07-21 00:36:02</t>
  </si>
  <si>
    <t>2023-07-19</t>
  </si>
  <si>
    <t>3658114</t>
  </si>
  <si>
    <t>金普顿基塔莱苏梅岛酒店 - 洲际酒店集团旗下</t>
  </si>
  <si>
    <t>MOON YO SEB,KANG HEEWON</t>
  </si>
  <si>
    <t>2023-07-20 10:43:41</t>
  </si>
  <si>
    <t>3656788</t>
  </si>
  <si>
    <t>安达凯拉酒店</t>
  </si>
  <si>
    <t>ZHU WENJUN,WANG PENGJUN</t>
  </si>
  <si>
    <t>1136.00</t>
  </si>
  <si>
    <t>2023-07-19 17:23:45</t>
  </si>
  <si>
    <t>3656312</t>
  </si>
  <si>
    <t>LIU/ZECHAO,LIU YUHENG</t>
  </si>
  <si>
    <t>2673.00</t>
  </si>
  <si>
    <t>2023-07-19 23:26:17</t>
  </si>
  <si>
    <t>2023-07-17</t>
  </si>
  <si>
    <t>3648248</t>
  </si>
  <si>
    <t>BONGSAVATH PHONGTAVANH</t>
  </si>
  <si>
    <t>688.00</t>
  </si>
  <si>
    <t>2023-07-18 11:14:27</t>
  </si>
  <si>
    <t>3646754</t>
  </si>
  <si>
    <t>双威金字塔酒店</t>
  </si>
  <si>
    <t>CHOI YUET WAH</t>
  </si>
  <si>
    <t>1100.00</t>
  </si>
  <si>
    <t>2023-07-18 17:37:07</t>
  </si>
  <si>
    <t>2023-07-16</t>
  </si>
  <si>
    <t>3643894</t>
  </si>
  <si>
    <t>欧文之家酒店公寓</t>
  </si>
  <si>
    <t>EGUCHI YOSEI,EGUCHI YOSEI</t>
  </si>
  <si>
    <t>3925.00</t>
  </si>
  <si>
    <t>2023-07-17 11:32:50</t>
  </si>
  <si>
    <t>3643572</t>
  </si>
  <si>
    <t>MINGSISOUPHANH VANXAY</t>
  </si>
  <si>
    <t>2023-07-18 11:10:56</t>
  </si>
  <si>
    <t>3642667</t>
  </si>
  <si>
    <t>NEO GERALDINE</t>
  </si>
  <si>
    <t>1256.00</t>
  </si>
  <si>
    <t>2023-07-16 14:24:41</t>
  </si>
  <si>
    <t>2023-07-13</t>
  </si>
  <si>
    <t>3628950</t>
  </si>
  <si>
    <t>ABE DAISAKU,NAKANO SHOTA</t>
  </si>
  <si>
    <t>1936.00</t>
  </si>
  <si>
    <t>2023-07-13 16:21:09</t>
  </si>
  <si>
    <t>2023-07-11</t>
  </si>
  <si>
    <t>3619257</t>
  </si>
  <si>
    <t>KAWAZU LIBERTY,COLITOY WILFREDO</t>
  </si>
  <si>
    <t>3549.00</t>
  </si>
  <si>
    <t>2023-07-11 10:10:59</t>
  </si>
  <si>
    <t>2023-07-07</t>
  </si>
  <si>
    <t>3606043</t>
  </si>
  <si>
    <t>标准酒店 - 曼谷大都会大厦</t>
  </si>
  <si>
    <t>CHAN KIN WANG,CHEUNG PIK YI</t>
  </si>
  <si>
    <t>3300.00</t>
  </si>
  <si>
    <t>2023-07-08 10:16:46</t>
  </si>
  <si>
    <t>3603268</t>
  </si>
  <si>
    <t>明洞大使宜必思酒店</t>
  </si>
  <si>
    <t>MASHIMO HIROMI,MASHIMO CHISATO</t>
  </si>
  <si>
    <t>1607.00</t>
  </si>
  <si>
    <t>2023-07-07 14:01:35</t>
  </si>
  <si>
    <t>3603015</t>
  </si>
  <si>
    <t>MASHIMO MIZUHO,IDE MIZUKI</t>
  </si>
  <si>
    <t>2023-07-07 12:27:09</t>
  </si>
  <si>
    <t>2023-07-05</t>
  </si>
  <si>
    <t>3595621</t>
  </si>
  <si>
    <t>阿罗纳海滩赫纳度假村</t>
  </si>
  <si>
    <t>CHO YONGHA</t>
  </si>
  <si>
    <t>4376.00</t>
  </si>
  <si>
    <t>2023-07-05 17:39:29</t>
  </si>
  <si>
    <t>2023-07-02</t>
  </si>
  <si>
    <t>3583725</t>
  </si>
  <si>
    <t>迪拜中城派拉蒙酒店</t>
  </si>
  <si>
    <t>SEO HYERI,LEE JAEDEOK</t>
  </si>
  <si>
    <t>1212.00</t>
  </si>
  <si>
    <t>2023-07-03 21:34:25</t>
  </si>
  <si>
    <t>2023-07-01</t>
  </si>
  <si>
    <t>3577006</t>
  </si>
  <si>
    <t>曼谷利特酒店</t>
  </si>
  <si>
    <t>LUI PUI KIN,SUEN WAI SHAN</t>
  </si>
  <si>
    <t>2224.00</t>
  </si>
  <si>
    <t>2023-07-01 13:49:23</t>
  </si>
  <si>
    <t>2023-06-29</t>
  </si>
  <si>
    <t>3566640</t>
  </si>
  <si>
    <t>瓦奇夫集市缇沃丽系列精品酒店</t>
  </si>
  <si>
    <t>TATE NENA LOUISE</t>
  </si>
  <si>
    <t>531.00</t>
  </si>
  <si>
    <t>2023-06-29 21:39:18</t>
  </si>
  <si>
    <t>卡塔尔</t>
  </si>
  <si>
    <t>2023-06-28</t>
  </si>
  <si>
    <t>3563475</t>
  </si>
  <si>
    <t>吉隆坡EQ酒店</t>
  </si>
  <si>
    <t>FENG WEIHUA,FENG YINYUE</t>
  </si>
  <si>
    <t>3908.00</t>
  </si>
  <si>
    <t>2023-06-28 16:35:58</t>
  </si>
  <si>
    <t>3563440</t>
  </si>
  <si>
    <t>CAO HUIFANG,FENG WEIFENG,TANG DAYONG,CAO HUIJUN,CAO JIAYU</t>
  </si>
  <si>
    <t>7816.00</t>
  </si>
  <si>
    <t>2023-06-28 16:25:19</t>
  </si>
  <si>
    <t>2023-06-26</t>
  </si>
  <si>
    <t>3552147</t>
  </si>
  <si>
    <t>Mui Marcus K</t>
  </si>
  <si>
    <t>499.00</t>
  </si>
  <si>
    <t>2023-06-26 08:22:50</t>
  </si>
  <si>
    <t>2023-06-21</t>
  </si>
  <si>
    <t>3535277</t>
  </si>
  <si>
    <t>Lee Sum Yee,Ho Cherrie Cheuk Yiu,Tang Wing Sze</t>
  </si>
  <si>
    <t>5299.00</t>
  </si>
  <si>
    <t>2023-06-22 16:47:51</t>
  </si>
  <si>
    <t>2023-06-19</t>
  </si>
  <si>
    <t>3526138</t>
  </si>
  <si>
    <t>OH SEJOO</t>
  </si>
  <si>
    <t>2706.00</t>
  </si>
  <si>
    <t>2023-06-20 09:55:35</t>
  </si>
  <si>
    <t>2023-06-15</t>
  </si>
  <si>
    <t>3505992</t>
  </si>
  <si>
    <t>占奈萨拉卜塔酒店</t>
  </si>
  <si>
    <t>Sangster Cameron,Sangster Cameron</t>
  </si>
  <si>
    <t>411.00</t>
  </si>
  <si>
    <t>2023-06-15 17:48:43</t>
  </si>
  <si>
    <t>2023-06-06</t>
  </si>
  <si>
    <t>3470503</t>
  </si>
  <si>
    <t>新加坡客安酒店 (SG Clean)</t>
  </si>
  <si>
    <t>JEON HYESU,GU MINGUE</t>
  </si>
  <si>
    <t>4992.00</t>
  </si>
  <si>
    <t>2023-06-07 14:13:20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</si>
</sst>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164</xdr:row>
      <xdr:rowOff>0</xdr:rowOff>
    </xdr:from>
    <xdr:to>
      <xdr:col>14</xdr:col>
      <xdr:colOff>47625</xdr:colOff>
      <xdr:row>195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0"/>
          <a:ext cx="10134600" cy="532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164</xdr:row>
      <xdr:rowOff>0</xdr:rowOff>
    </xdr:from>
    <xdr:to>
      <xdr:col>29</xdr:col>
      <xdr:colOff>571500</xdr:colOff>
      <xdr:row>209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72775" y="25717500"/>
          <a:ext cx="10172700" cy="786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45179</v>
      </c>
      <c r="G2" s="6">
        <v>45180</v>
      </c>
      <c r="H2" s="4">
        <v>1</v>
      </c>
      <c r="I2" s="4">
        <v>1</v>
      </c>
      <c r="J2" s="4">
        <v>1</v>
      </c>
      <c r="K2" s="4" t="s">
        <v>30</v>
      </c>
      <c r="L2" s="4">
        <v>1630</v>
      </c>
      <c r="M2" s="4">
        <v>1630</v>
      </c>
      <c r="N2" s="4" t="s">
        <v>31</v>
      </c>
      <c r="O2" s="4" t="s">
        <v>32</v>
      </c>
      <c r="P2" s="4" t="s">
        <v>33</v>
      </c>
      <c r="Q2" s="4">
        <v>0</v>
      </c>
      <c r="R2" s="7">
        <v>45065</v>
      </c>
      <c r="S2" s="6">
        <v>45183</v>
      </c>
      <c r="T2" s="4" t="s">
        <v>34</v>
      </c>
      <c r="U2" s="4">
        <v>1630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45179</v>
      </c>
      <c r="G3" s="6">
        <v>45180</v>
      </c>
      <c r="H3" s="4">
        <v>1</v>
      </c>
      <c r="I3" s="4">
        <v>1</v>
      </c>
      <c r="J3" s="4">
        <v>1</v>
      </c>
      <c r="K3" s="4" t="s">
        <v>30</v>
      </c>
      <c r="L3" s="4">
        <v>-1630</v>
      </c>
      <c r="M3" s="4">
        <v>-1630</v>
      </c>
      <c r="N3" s="4" t="s">
        <v>31</v>
      </c>
      <c r="O3" s="4" t="s">
        <v>32</v>
      </c>
      <c r="P3" s="4" t="s">
        <v>33</v>
      </c>
      <c r="Q3" s="4">
        <v>0</v>
      </c>
      <c r="R3" s="7">
        <v>45065</v>
      </c>
      <c r="S3" s="6">
        <v>45183</v>
      </c>
      <c r="T3" s="4" t="s">
        <v>34</v>
      </c>
      <c r="U3" s="4">
        <v>-1630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6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45178</v>
      </c>
      <c r="G4" s="6">
        <v>45180</v>
      </c>
      <c r="H4" s="4">
        <v>2</v>
      </c>
      <c r="I4" s="4">
        <v>2</v>
      </c>
      <c r="J4" s="4">
        <v>4</v>
      </c>
      <c r="K4" s="4" t="s">
        <v>30</v>
      </c>
      <c r="L4" s="4">
        <v>4052</v>
      </c>
      <c r="M4" s="4">
        <v>4052</v>
      </c>
      <c r="N4" s="4" t="s">
        <v>41</v>
      </c>
      <c r="O4" s="4" t="s">
        <v>32</v>
      </c>
      <c r="P4" s="4" t="s">
        <v>33</v>
      </c>
      <c r="Q4" s="4">
        <v>0</v>
      </c>
      <c r="R4" s="7">
        <v>45097.0000115741</v>
      </c>
      <c r="S4" s="6">
        <v>45183</v>
      </c>
      <c r="T4" s="4" t="s">
        <v>34</v>
      </c>
      <c r="U4" s="4">
        <v>4052</v>
      </c>
      <c r="V4" s="4">
        <v>0</v>
      </c>
      <c r="W4" s="4">
        <v>0</v>
      </c>
      <c r="X4" s="4" t="s">
        <v>42</v>
      </c>
      <c r="Y4" s="4">
        <v>8001924</v>
      </c>
      <c r="Z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45175</v>
      </c>
      <c r="G5" s="6">
        <v>45180</v>
      </c>
      <c r="H5" s="4">
        <v>1</v>
      </c>
      <c r="I5" s="4">
        <v>5</v>
      </c>
      <c r="J5" s="4">
        <v>5</v>
      </c>
      <c r="K5" s="4" t="s">
        <v>30</v>
      </c>
      <c r="L5" s="4">
        <v>5299</v>
      </c>
      <c r="M5" s="4">
        <v>5299</v>
      </c>
      <c r="N5" s="4" t="s">
        <v>47</v>
      </c>
      <c r="O5" s="4" t="s">
        <v>32</v>
      </c>
      <c r="P5" s="4" t="s">
        <v>33</v>
      </c>
      <c r="Q5" s="4">
        <v>0</v>
      </c>
      <c r="R5" s="7">
        <v>45098.0000115741</v>
      </c>
      <c r="S5" s="6">
        <v>45183</v>
      </c>
      <c r="T5" s="4" t="s">
        <v>34</v>
      </c>
      <c r="U5" s="4">
        <v>5299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6">
      <c r="A6" s="4" t="s">
        <v>38</v>
      </c>
      <c r="B6" s="4" t="s">
        <v>26</v>
      </c>
      <c r="C6" s="4" t="s">
        <v>37</v>
      </c>
      <c r="D6" s="4" t="s">
        <v>39</v>
      </c>
      <c r="E6" s="4" t="s">
        <v>40</v>
      </c>
      <c r="F6" s="6">
        <v>45178</v>
      </c>
      <c r="G6" s="6">
        <v>45180</v>
      </c>
      <c r="H6" s="4">
        <v>2</v>
      </c>
      <c r="I6" s="4">
        <v>2</v>
      </c>
      <c r="J6" s="4">
        <v>4</v>
      </c>
      <c r="K6" s="4" t="s">
        <v>30</v>
      </c>
      <c r="L6" s="4">
        <v>-4052</v>
      </c>
      <c r="M6" s="4">
        <v>-4052</v>
      </c>
      <c r="N6" s="4" t="s">
        <v>41</v>
      </c>
      <c r="O6" s="4" t="s">
        <v>32</v>
      </c>
      <c r="P6" s="4" t="s">
        <v>33</v>
      </c>
      <c r="Q6" s="4">
        <v>0</v>
      </c>
      <c r="R6" s="7">
        <v>45097.0000115741</v>
      </c>
      <c r="S6" s="6">
        <v>45183</v>
      </c>
      <c r="T6" s="4" t="s">
        <v>34</v>
      </c>
      <c r="U6" s="4">
        <v>-4052</v>
      </c>
      <c r="V6" s="4">
        <v>0</v>
      </c>
      <c r="W6" s="4">
        <v>0</v>
      </c>
      <c r="X6" s="4" t="s">
        <v>42</v>
      </c>
      <c r="Y6" s="4">
        <v>8001924</v>
      </c>
      <c r="Z6" s="4" t="s">
        <v>43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45176</v>
      </c>
      <c r="G7" s="6">
        <v>45180</v>
      </c>
      <c r="H7" s="4">
        <v>2</v>
      </c>
      <c r="I7" s="4">
        <v>4</v>
      </c>
      <c r="J7" s="4">
        <v>8</v>
      </c>
      <c r="K7" s="4" t="s">
        <v>30</v>
      </c>
      <c r="L7" s="4">
        <v>7816</v>
      </c>
      <c r="M7" s="4">
        <v>7816</v>
      </c>
      <c r="N7" s="4" t="s">
        <v>53</v>
      </c>
      <c r="O7" s="4" t="s">
        <v>32</v>
      </c>
      <c r="P7" s="4" t="s">
        <v>33</v>
      </c>
      <c r="Q7" s="4">
        <v>0</v>
      </c>
      <c r="R7" s="7">
        <v>45105.0000115741</v>
      </c>
      <c r="S7" s="6">
        <v>45183</v>
      </c>
      <c r="T7" s="4" t="s">
        <v>34</v>
      </c>
      <c r="U7" s="4">
        <v>7816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51</v>
      </c>
      <c r="E8" s="4" t="s">
        <v>57</v>
      </c>
      <c r="F8" s="6">
        <v>45176</v>
      </c>
      <c r="G8" s="6">
        <v>45180</v>
      </c>
      <c r="H8" s="4">
        <v>1</v>
      </c>
      <c r="I8" s="4">
        <v>4</v>
      </c>
      <c r="J8" s="4">
        <v>4</v>
      </c>
      <c r="K8" s="4" t="s">
        <v>30</v>
      </c>
      <c r="L8" s="4">
        <v>3908</v>
      </c>
      <c r="M8" s="4">
        <v>3908</v>
      </c>
      <c r="N8" s="4" t="s">
        <v>58</v>
      </c>
      <c r="O8" s="4" t="s">
        <v>32</v>
      </c>
      <c r="P8" s="4" t="s">
        <v>33</v>
      </c>
      <c r="Q8" s="4">
        <v>0</v>
      </c>
      <c r="R8" s="7">
        <v>45105</v>
      </c>
      <c r="S8" s="6">
        <v>45183</v>
      </c>
      <c r="T8" s="4" t="s">
        <v>34</v>
      </c>
      <c r="U8" s="4">
        <v>3908</v>
      </c>
      <c r="V8" s="4">
        <v>0</v>
      </c>
      <c r="W8" s="4">
        <v>0</v>
      </c>
      <c r="X8" s="4" t="s">
        <v>59</v>
      </c>
      <c r="Y8" s="4" t="s">
        <v>55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45179</v>
      </c>
      <c r="G9" s="6">
        <v>45180</v>
      </c>
      <c r="H9" s="4">
        <v>1</v>
      </c>
      <c r="I9" s="4">
        <v>1</v>
      </c>
      <c r="J9" s="4">
        <v>1</v>
      </c>
      <c r="K9" s="4" t="s">
        <v>30</v>
      </c>
      <c r="L9" s="4">
        <v>531</v>
      </c>
      <c r="M9" s="4">
        <v>531</v>
      </c>
      <c r="N9" s="4" t="s">
        <v>63</v>
      </c>
      <c r="O9" s="4" t="s">
        <v>32</v>
      </c>
      <c r="P9" s="4" t="s">
        <v>33</v>
      </c>
      <c r="Q9" s="4">
        <v>0</v>
      </c>
      <c r="R9" s="7">
        <v>45106.0000115741</v>
      </c>
      <c r="S9" s="6">
        <v>45183</v>
      </c>
      <c r="T9" s="4" t="s">
        <v>34</v>
      </c>
      <c r="U9" s="4">
        <v>531</v>
      </c>
      <c r="V9" s="4">
        <v>0</v>
      </c>
      <c r="W9" s="4">
        <v>0</v>
      </c>
      <c r="X9" s="4" t="s">
        <v>64</v>
      </c>
      <c r="Y9" s="4" t="s">
        <v>55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45178</v>
      </c>
      <c r="G10" s="6">
        <v>45180</v>
      </c>
      <c r="H10" s="4">
        <v>1</v>
      </c>
      <c r="I10" s="4">
        <v>2</v>
      </c>
      <c r="J10" s="4">
        <v>2</v>
      </c>
      <c r="K10" s="4" t="s">
        <v>30</v>
      </c>
      <c r="L10" s="4">
        <v>4376</v>
      </c>
      <c r="M10" s="4">
        <v>4376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45112.0000115741</v>
      </c>
      <c r="S10" s="6">
        <v>45183</v>
      </c>
      <c r="T10" s="4" t="s">
        <v>34</v>
      </c>
      <c r="U10" s="4">
        <v>4376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45178</v>
      </c>
      <c r="G11" s="6">
        <v>45180</v>
      </c>
      <c r="H11" s="4">
        <v>1</v>
      </c>
      <c r="I11" s="4">
        <v>2</v>
      </c>
      <c r="J11" s="4">
        <v>2</v>
      </c>
      <c r="K11" s="4" t="s">
        <v>30</v>
      </c>
      <c r="L11" s="4">
        <v>1607</v>
      </c>
      <c r="M11" s="4">
        <v>1607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45114.0000115741</v>
      </c>
      <c r="S11" s="6">
        <v>45183</v>
      </c>
      <c r="T11" s="4" t="s">
        <v>34</v>
      </c>
      <c r="U11" s="4">
        <v>1607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45178</v>
      </c>
      <c r="G12" s="6">
        <v>45180</v>
      </c>
      <c r="H12" s="4">
        <v>1</v>
      </c>
      <c r="I12" s="4">
        <v>2</v>
      </c>
      <c r="J12" s="4">
        <v>2</v>
      </c>
      <c r="K12" s="4" t="s">
        <v>30</v>
      </c>
      <c r="L12" s="4">
        <v>1607</v>
      </c>
      <c r="M12" s="4">
        <v>1607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45114.0000115741</v>
      </c>
      <c r="S12" s="6">
        <v>45183</v>
      </c>
      <c r="T12" s="4" t="s">
        <v>34</v>
      </c>
      <c r="U12" s="4">
        <v>1607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45177</v>
      </c>
      <c r="G13" s="6">
        <v>45180</v>
      </c>
      <c r="H13" s="4">
        <v>1</v>
      </c>
      <c r="I13" s="4">
        <v>3</v>
      </c>
      <c r="J13" s="4">
        <v>3</v>
      </c>
      <c r="K13" s="4" t="s">
        <v>30</v>
      </c>
      <c r="L13" s="4">
        <v>3300</v>
      </c>
      <c r="M13" s="4">
        <v>3300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45114.0000115741</v>
      </c>
      <c r="S13" s="6">
        <v>45183</v>
      </c>
      <c r="T13" s="4" t="s">
        <v>34</v>
      </c>
      <c r="U13" s="4">
        <v>3300</v>
      </c>
      <c r="V13" s="4">
        <v>0</v>
      </c>
      <c r="W13" s="4">
        <v>0</v>
      </c>
      <c r="X13" s="4" t="s">
        <v>85</v>
      </c>
      <c r="Y13" s="4" t="s">
        <v>55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45178</v>
      </c>
      <c r="G14" s="6">
        <v>45180</v>
      </c>
      <c r="H14" s="4">
        <v>1</v>
      </c>
      <c r="I14" s="4">
        <v>2</v>
      </c>
      <c r="J14" s="4">
        <v>2</v>
      </c>
      <c r="K14" s="4" t="s">
        <v>30</v>
      </c>
      <c r="L14" s="4">
        <v>1256</v>
      </c>
      <c r="M14" s="4">
        <v>1256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45123</v>
      </c>
      <c r="S14" s="6">
        <v>45183</v>
      </c>
      <c r="T14" s="4" t="s">
        <v>34</v>
      </c>
      <c r="U14" s="4">
        <v>1256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45178</v>
      </c>
      <c r="G15" s="6">
        <v>45180</v>
      </c>
      <c r="H15" s="4">
        <v>1</v>
      </c>
      <c r="I15" s="4">
        <v>2</v>
      </c>
      <c r="J15" s="4">
        <v>2</v>
      </c>
      <c r="K15" s="4" t="s">
        <v>30</v>
      </c>
      <c r="L15" s="4">
        <v>688</v>
      </c>
      <c r="M15" s="4">
        <v>688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45123.0000115741</v>
      </c>
      <c r="S15" s="6">
        <v>45183</v>
      </c>
      <c r="T15" s="4" t="s">
        <v>34</v>
      </c>
      <c r="U15" s="4">
        <v>688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45178</v>
      </c>
      <c r="G16" s="6">
        <v>45180</v>
      </c>
      <c r="H16" s="4">
        <v>1</v>
      </c>
      <c r="I16" s="4">
        <v>2</v>
      </c>
      <c r="J16" s="4">
        <v>2</v>
      </c>
      <c r="K16" s="4" t="s">
        <v>30</v>
      </c>
      <c r="L16" s="4">
        <v>688</v>
      </c>
      <c r="M16" s="4">
        <v>688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45124</v>
      </c>
      <c r="S16" s="6">
        <v>45183</v>
      </c>
      <c r="T16" s="4" t="s">
        <v>34</v>
      </c>
      <c r="U16" s="4">
        <v>688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45179</v>
      </c>
      <c r="G17" s="6">
        <v>45180</v>
      </c>
      <c r="H17" s="4">
        <v>1</v>
      </c>
      <c r="I17" s="4">
        <v>1</v>
      </c>
      <c r="J17" s="4">
        <v>1</v>
      </c>
      <c r="K17" s="4" t="s">
        <v>30</v>
      </c>
      <c r="L17" s="4">
        <v>726</v>
      </c>
      <c r="M17" s="4">
        <v>726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45125</v>
      </c>
      <c r="S17" s="6">
        <v>45183</v>
      </c>
      <c r="T17" s="4" t="s">
        <v>34</v>
      </c>
      <c r="U17" s="4">
        <v>726</v>
      </c>
      <c r="V17" s="4">
        <v>0</v>
      </c>
      <c r="W17" s="4">
        <v>0</v>
      </c>
      <c r="X17" s="4" t="s">
        <v>106</v>
      </c>
      <c r="Y17" s="4" t="s">
        <v>55</v>
      </c>
    </row>
    <row r="18" s="4" customFormat="1" spans="1:25">
      <c r="A18" s="4" t="s">
        <v>102</v>
      </c>
      <c r="B18" s="4" t="s">
        <v>26</v>
      </c>
      <c r="C18" s="4" t="s">
        <v>37</v>
      </c>
      <c r="D18" s="4" t="s">
        <v>103</v>
      </c>
      <c r="E18" s="4" t="s">
        <v>104</v>
      </c>
      <c r="F18" s="6">
        <v>45179</v>
      </c>
      <c r="G18" s="6">
        <v>45180</v>
      </c>
      <c r="H18" s="4">
        <v>1</v>
      </c>
      <c r="I18" s="4">
        <v>1</v>
      </c>
      <c r="J18" s="4">
        <v>1</v>
      </c>
      <c r="K18" s="4" t="s">
        <v>30</v>
      </c>
      <c r="L18" s="4">
        <v>-726</v>
      </c>
      <c r="M18" s="4">
        <v>-726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45125</v>
      </c>
      <c r="S18" s="6">
        <v>45183</v>
      </c>
      <c r="T18" s="4" t="s">
        <v>34</v>
      </c>
      <c r="U18" s="4">
        <v>-726</v>
      </c>
      <c r="V18" s="4">
        <v>0</v>
      </c>
      <c r="W18" s="4">
        <v>0</v>
      </c>
      <c r="X18" s="4" t="s">
        <v>106</v>
      </c>
      <c r="Y18" s="4" t="s">
        <v>55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45178</v>
      </c>
      <c r="G19" s="6">
        <v>45180</v>
      </c>
      <c r="H19" s="4">
        <v>1</v>
      </c>
      <c r="I19" s="4">
        <v>2</v>
      </c>
      <c r="J19" s="4">
        <v>2</v>
      </c>
      <c r="K19" s="4" t="s">
        <v>30</v>
      </c>
      <c r="L19" s="4">
        <v>668</v>
      </c>
      <c r="M19" s="4">
        <v>668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45127</v>
      </c>
      <c r="S19" s="6">
        <v>45183</v>
      </c>
      <c r="T19" s="4" t="s">
        <v>34</v>
      </c>
      <c r="U19" s="4">
        <v>668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45176</v>
      </c>
      <c r="G20" s="6">
        <v>45180</v>
      </c>
      <c r="H20" s="4">
        <v>1</v>
      </c>
      <c r="I20" s="4">
        <v>4</v>
      </c>
      <c r="J20" s="4">
        <v>4</v>
      </c>
      <c r="K20" s="4" t="s">
        <v>30</v>
      </c>
      <c r="L20" s="4">
        <v>4513</v>
      </c>
      <c r="M20" s="4">
        <v>4513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45133.0000115741</v>
      </c>
      <c r="S20" s="6">
        <v>45183</v>
      </c>
      <c r="T20" s="4" t="s">
        <v>34</v>
      </c>
      <c r="U20" s="4">
        <v>4513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45177</v>
      </c>
      <c r="G21" s="6">
        <v>45180</v>
      </c>
      <c r="H21" s="4">
        <v>1</v>
      </c>
      <c r="I21" s="4">
        <v>3</v>
      </c>
      <c r="J21" s="4">
        <v>3</v>
      </c>
      <c r="K21" s="4" t="s">
        <v>30</v>
      </c>
      <c r="L21" s="4">
        <v>2100</v>
      </c>
      <c r="M21" s="4">
        <v>2100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45134.0000115741</v>
      </c>
      <c r="S21" s="6">
        <v>45183</v>
      </c>
      <c r="T21" s="4" t="s">
        <v>34</v>
      </c>
      <c r="U21" s="4">
        <v>2100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45178</v>
      </c>
      <c r="G22" s="6">
        <v>45180</v>
      </c>
      <c r="H22" s="4">
        <v>1</v>
      </c>
      <c r="I22" s="4">
        <v>2</v>
      </c>
      <c r="J22" s="4">
        <v>2</v>
      </c>
      <c r="K22" s="4" t="s">
        <v>30</v>
      </c>
      <c r="L22" s="4">
        <v>2428</v>
      </c>
      <c r="M22" s="4">
        <v>2428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45135</v>
      </c>
      <c r="S22" s="6">
        <v>45183</v>
      </c>
      <c r="T22" s="4" t="s">
        <v>34</v>
      </c>
      <c r="U22" s="4">
        <v>2428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45179</v>
      </c>
      <c r="G23" s="6">
        <v>45180</v>
      </c>
      <c r="H23" s="4">
        <v>1</v>
      </c>
      <c r="I23" s="4">
        <v>1</v>
      </c>
      <c r="J23" s="4">
        <v>1</v>
      </c>
      <c r="K23" s="4" t="s">
        <v>30</v>
      </c>
      <c r="L23" s="4">
        <v>1641</v>
      </c>
      <c r="M23" s="4">
        <v>1641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45143.0000115741</v>
      </c>
      <c r="S23" s="6">
        <v>45183</v>
      </c>
      <c r="T23" s="4" t="s">
        <v>34</v>
      </c>
      <c r="U23" s="4">
        <v>1641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114</v>
      </c>
      <c r="E24" s="4" t="s">
        <v>138</v>
      </c>
      <c r="F24" s="6">
        <v>45176</v>
      </c>
      <c r="G24" s="6">
        <v>45180</v>
      </c>
      <c r="H24" s="4">
        <v>1</v>
      </c>
      <c r="I24" s="4">
        <v>4</v>
      </c>
      <c r="J24" s="4">
        <v>4</v>
      </c>
      <c r="K24" s="4" t="s">
        <v>30</v>
      </c>
      <c r="L24" s="4">
        <v>4567</v>
      </c>
      <c r="M24" s="4">
        <v>4567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45144.0000115741</v>
      </c>
      <c r="S24" s="6">
        <v>45183</v>
      </c>
      <c r="T24" s="4" t="s">
        <v>34</v>
      </c>
      <c r="U24" s="4">
        <v>4567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45177</v>
      </c>
      <c r="G25" s="6">
        <v>45180</v>
      </c>
      <c r="H25" s="4">
        <v>1</v>
      </c>
      <c r="I25" s="4">
        <v>3</v>
      </c>
      <c r="J25" s="4">
        <v>3</v>
      </c>
      <c r="K25" s="4" t="s">
        <v>30</v>
      </c>
      <c r="L25" s="4">
        <v>3771</v>
      </c>
      <c r="M25" s="4">
        <v>3771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45145.0000115741</v>
      </c>
      <c r="S25" s="6">
        <v>45183</v>
      </c>
      <c r="T25" s="4" t="s">
        <v>34</v>
      </c>
      <c r="U25" s="4">
        <v>3771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45179</v>
      </c>
      <c r="G26" s="6">
        <v>45182</v>
      </c>
      <c r="H26" s="4">
        <v>1</v>
      </c>
      <c r="I26" s="4">
        <v>3</v>
      </c>
      <c r="J26" s="4">
        <v>3</v>
      </c>
      <c r="K26" s="4" t="s">
        <v>30</v>
      </c>
      <c r="L26" s="4">
        <v>1113</v>
      </c>
      <c r="M26" s="4">
        <v>1113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45146.0000115741</v>
      </c>
      <c r="S26" s="6">
        <v>45183</v>
      </c>
      <c r="T26" s="4" t="s">
        <v>34</v>
      </c>
      <c r="U26" s="4">
        <v>1113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45181</v>
      </c>
      <c r="G27" s="6">
        <v>45182</v>
      </c>
      <c r="H27" s="4">
        <v>1</v>
      </c>
      <c r="I27" s="4">
        <v>1</v>
      </c>
      <c r="J27" s="4">
        <v>1</v>
      </c>
      <c r="K27" s="4" t="s">
        <v>30</v>
      </c>
      <c r="L27" s="4">
        <v>1380</v>
      </c>
      <c r="M27" s="4">
        <v>1380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45146.0000115741</v>
      </c>
      <c r="S27" s="6">
        <v>45183</v>
      </c>
      <c r="T27" s="4" t="s">
        <v>34</v>
      </c>
      <c r="U27" s="4">
        <v>1380</v>
      </c>
      <c r="V27" s="4">
        <v>0</v>
      </c>
      <c r="W27" s="4">
        <v>0</v>
      </c>
      <c r="X27" s="4" t="s">
        <v>158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45178</v>
      </c>
      <c r="G28" s="6">
        <v>45182</v>
      </c>
      <c r="H28" s="4">
        <v>1</v>
      </c>
      <c r="I28" s="4">
        <v>4</v>
      </c>
      <c r="J28" s="4">
        <v>4</v>
      </c>
      <c r="K28" s="4" t="s">
        <v>30</v>
      </c>
      <c r="L28" s="4">
        <v>3252</v>
      </c>
      <c r="M28" s="4">
        <v>3252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45146</v>
      </c>
      <c r="S28" s="6">
        <v>45183</v>
      </c>
      <c r="T28" s="4" t="s">
        <v>34</v>
      </c>
      <c r="U28" s="4">
        <v>3252</v>
      </c>
      <c r="V28" s="4">
        <v>0</v>
      </c>
      <c r="W28" s="4">
        <v>0</v>
      </c>
      <c r="X28" s="4" t="s">
        <v>164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161</v>
      </c>
      <c r="E29" s="4" t="s">
        <v>167</v>
      </c>
      <c r="F29" s="6">
        <v>45178</v>
      </c>
      <c r="G29" s="6">
        <v>45182</v>
      </c>
      <c r="H29" s="4">
        <v>1</v>
      </c>
      <c r="I29" s="4">
        <v>4</v>
      </c>
      <c r="J29" s="4">
        <v>4</v>
      </c>
      <c r="K29" s="4" t="s">
        <v>30</v>
      </c>
      <c r="L29" s="4">
        <v>2936</v>
      </c>
      <c r="M29" s="4">
        <v>2936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45146.0000115741</v>
      </c>
      <c r="S29" s="6">
        <v>45183</v>
      </c>
      <c r="T29" s="4" t="s">
        <v>34</v>
      </c>
      <c r="U29" s="4">
        <v>2936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45181</v>
      </c>
      <c r="G30" s="6">
        <v>45182</v>
      </c>
      <c r="H30" s="4">
        <v>1</v>
      </c>
      <c r="I30" s="4">
        <v>1</v>
      </c>
      <c r="J30" s="4">
        <v>1</v>
      </c>
      <c r="K30" s="4" t="s">
        <v>30</v>
      </c>
      <c r="L30" s="4">
        <v>1380</v>
      </c>
      <c r="M30" s="4">
        <v>1380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45148.0000115741</v>
      </c>
      <c r="S30" s="6">
        <v>45183</v>
      </c>
      <c r="T30" s="4" t="s">
        <v>34</v>
      </c>
      <c r="U30" s="4">
        <v>1380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155</v>
      </c>
      <c r="E31" s="4" t="s">
        <v>156</v>
      </c>
      <c r="F31" s="6">
        <v>45180</v>
      </c>
      <c r="G31" s="6">
        <v>45182</v>
      </c>
      <c r="H31" s="4">
        <v>1</v>
      </c>
      <c r="I31" s="4">
        <v>2</v>
      </c>
      <c r="J31" s="4">
        <v>2</v>
      </c>
      <c r="K31" s="4" t="s">
        <v>30</v>
      </c>
      <c r="L31" s="4">
        <v>2930</v>
      </c>
      <c r="M31" s="4">
        <v>2930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45150</v>
      </c>
      <c r="S31" s="6">
        <v>45183</v>
      </c>
      <c r="T31" s="4" t="s">
        <v>34</v>
      </c>
      <c r="U31" s="4">
        <v>2930</v>
      </c>
      <c r="V31" s="4">
        <v>0</v>
      </c>
      <c r="W31" s="4">
        <v>0</v>
      </c>
      <c r="X31" s="4" t="s">
        <v>177</v>
      </c>
      <c r="Y31" s="4" t="s">
        <v>55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155</v>
      </c>
      <c r="E32" s="4" t="s">
        <v>179</v>
      </c>
      <c r="F32" s="6">
        <v>45180</v>
      </c>
      <c r="G32" s="6">
        <v>45182</v>
      </c>
      <c r="H32" s="4">
        <v>1</v>
      </c>
      <c r="I32" s="4">
        <v>2</v>
      </c>
      <c r="J32" s="4">
        <v>2</v>
      </c>
      <c r="K32" s="4" t="s">
        <v>30</v>
      </c>
      <c r="L32" s="4">
        <v>2942</v>
      </c>
      <c r="M32" s="4">
        <v>2942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45151.0000115741</v>
      </c>
      <c r="S32" s="6">
        <v>45183</v>
      </c>
      <c r="T32" s="4" t="s">
        <v>34</v>
      </c>
      <c r="U32" s="4">
        <v>2942</v>
      </c>
      <c r="V32" s="4">
        <v>0</v>
      </c>
      <c r="W32" s="4">
        <v>0</v>
      </c>
      <c r="X32" s="4" t="s">
        <v>181</v>
      </c>
      <c r="Y32" s="4" t="s">
        <v>55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45178</v>
      </c>
      <c r="G33" s="6">
        <v>45182</v>
      </c>
      <c r="H33" s="4">
        <v>1</v>
      </c>
      <c r="I33" s="4">
        <v>4</v>
      </c>
      <c r="J33" s="4">
        <v>4</v>
      </c>
      <c r="K33" s="4" t="s">
        <v>30</v>
      </c>
      <c r="L33" s="4">
        <v>3028</v>
      </c>
      <c r="M33" s="4">
        <v>3028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45153.0000115741</v>
      </c>
      <c r="S33" s="6">
        <v>45183</v>
      </c>
      <c r="T33" s="4" t="s">
        <v>34</v>
      </c>
      <c r="U33" s="4">
        <v>3028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45175</v>
      </c>
      <c r="G34" s="6">
        <v>45182</v>
      </c>
      <c r="H34" s="4">
        <v>2</v>
      </c>
      <c r="I34" s="4">
        <v>7</v>
      </c>
      <c r="J34" s="4">
        <v>14</v>
      </c>
      <c r="K34" s="4" t="s">
        <v>30</v>
      </c>
      <c r="L34" s="4">
        <v>8540</v>
      </c>
      <c r="M34" s="4">
        <v>8540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45153.0000115741</v>
      </c>
      <c r="S34" s="6">
        <v>45183</v>
      </c>
      <c r="T34" s="4" t="s">
        <v>34</v>
      </c>
      <c r="U34" s="4">
        <v>8540</v>
      </c>
      <c r="V34" s="4">
        <v>0</v>
      </c>
      <c r="W34" s="4">
        <v>0</v>
      </c>
      <c r="X34" s="4" t="s">
        <v>192</v>
      </c>
      <c r="Y34" s="4" t="s">
        <v>55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45180</v>
      </c>
      <c r="G35" s="6">
        <v>45182</v>
      </c>
      <c r="H35" s="4">
        <v>1</v>
      </c>
      <c r="I35" s="4">
        <v>2</v>
      </c>
      <c r="J35" s="4">
        <v>2</v>
      </c>
      <c r="K35" s="4" t="s">
        <v>30</v>
      </c>
      <c r="L35" s="4">
        <v>746</v>
      </c>
      <c r="M35" s="4">
        <v>746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45153.0000115741</v>
      </c>
      <c r="S35" s="6">
        <v>45183</v>
      </c>
      <c r="T35" s="4" t="s">
        <v>34</v>
      </c>
      <c r="U35" s="4">
        <v>746</v>
      </c>
      <c r="V35" s="4">
        <v>0</v>
      </c>
      <c r="W35" s="4">
        <v>0</v>
      </c>
      <c r="X35" s="4" t="s">
        <v>197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155</v>
      </c>
      <c r="E36" s="4" t="s">
        <v>179</v>
      </c>
      <c r="F36" s="6">
        <v>45181</v>
      </c>
      <c r="G36" s="6">
        <v>45182</v>
      </c>
      <c r="H36" s="4">
        <v>3</v>
      </c>
      <c r="I36" s="4">
        <v>1</v>
      </c>
      <c r="J36" s="4">
        <v>3</v>
      </c>
      <c r="K36" s="4" t="s">
        <v>30</v>
      </c>
      <c r="L36" s="4">
        <v>4680</v>
      </c>
      <c r="M36" s="4">
        <v>4680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45155.0000115741</v>
      </c>
      <c r="S36" s="6">
        <v>45183</v>
      </c>
      <c r="T36" s="4" t="s">
        <v>34</v>
      </c>
      <c r="U36" s="4">
        <v>4680</v>
      </c>
      <c r="V36" s="4">
        <v>0</v>
      </c>
      <c r="W36" s="4">
        <v>0</v>
      </c>
      <c r="X36" s="4" t="s">
        <v>201</v>
      </c>
      <c r="Y36" s="4" t="s">
        <v>55</v>
      </c>
    </row>
    <row r="37" s="4" customFormat="1" spans="1:25">
      <c r="A37" s="4" t="s">
        <v>199</v>
      </c>
      <c r="B37" s="4" t="s">
        <v>26</v>
      </c>
      <c r="C37" s="4" t="s">
        <v>37</v>
      </c>
      <c r="D37" s="4" t="s">
        <v>155</v>
      </c>
      <c r="E37" s="4" t="s">
        <v>179</v>
      </c>
      <c r="F37" s="6">
        <v>45181</v>
      </c>
      <c r="G37" s="6">
        <v>45182</v>
      </c>
      <c r="H37" s="4">
        <v>3</v>
      </c>
      <c r="I37" s="4">
        <v>1</v>
      </c>
      <c r="J37" s="4">
        <v>3</v>
      </c>
      <c r="K37" s="4" t="s">
        <v>30</v>
      </c>
      <c r="L37" s="4">
        <v>-4680</v>
      </c>
      <c r="M37" s="4">
        <v>-4680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45155.0000115741</v>
      </c>
      <c r="S37" s="6">
        <v>45183</v>
      </c>
      <c r="T37" s="4" t="s">
        <v>34</v>
      </c>
      <c r="U37" s="4">
        <v>-4680</v>
      </c>
      <c r="V37" s="4">
        <v>0</v>
      </c>
      <c r="W37" s="4">
        <v>0</v>
      </c>
      <c r="X37" s="4" t="s">
        <v>201</v>
      </c>
      <c r="Y37" s="4" t="s">
        <v>55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126</v>
      </c>
      <c r="E38" s="4" t="s">
        <v>203</v>
      </c>
      <c r="F38" s="6">
        <v>45179</v>
      </c>
      <c r="G38" s="6">
        <v>45182</v>
      </c>
      <c r="H38" s="4">
        <v>1</v>
      </c>
      <c r="I38" s="4">
        <v>3</v>
      </c>
      <c r="J38" s="4">
        <v>3</v>
      </c>
      <c r="K38" s="4" t="s">
        <v>30</v>
      </c>
      <c r="L38" s="4">
        <v>2565</v>
      </c>
      <c r="M38" s="4">
        <v>2565</v>
      </c>
      <c r="N38" s="4" t="s">
        <v>204</v>
      </c>
      <c r="O38" s="4" t="s">
        <v>32</v>
      </c>
      <c r="P38" s="4" t="s">
        <v>33</v>
      </c>
      <c r="Q38" s="4">
        <v>0</v>
      </c>
      <c r="R38" s="7">
        <v>45155.0000115741</v>
      </c>
      <c r="S38" s="6">
        <v>45183</v>
      </c>
      <c r="T38" s="4" t="s">
        <v>34</v>
      </c>
      <c r="U38" s="4">
        <v>2565</v>
      </c>
      <c r="V38" s="4">
        <v>0</v>
      </c>
      <c r="W38" s="4">
        <v>0</v>
      </c>
      <c r="X38" s="4" t="s">
        <v>205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183</v>
      </c>
      <c r="E39" s="4" t="s">
        <v>208</v>
      </c>
      <c r="F39" s="6">
        <v>45177</v>
      </c>
      <c r="G39" s="6">
        <v>45182</v>
      </c>
      <c r="H39" s="4">
        <v>1</v>
      </c>
      <c r="I39" s="4">
        <v>5</v>
      </c>
      <c r="J39" s="4">
        <v>5</v>
      </c>
      <c r="K39" s="4" t="s">
        <v>30</v>
      </c>
      <c r="L39" s="4">
        <v>4625</v>
      </c>
      <c r="M39" s="4">
        <v>4625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45155.0000115741</v>
      </c>
      <c r="S39" s="6">
        <v>45183</v>
      </c>
      <c r="T39" s="4" t="s">
        <v>34</v>
      </c>
      <c r="U39" s="4">
        <v>4625</v>
      </c>
      <c r="V39" s="4">
        <v>0</v>
      </c>
      <c r="W39" s="4">
        <v>0</v>
      </c>
      <c r="X39" s="4" t="s">
        <v>210</v>
      </c>
      <c r="Y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45178</v>
      </c>
      <c r="G40" s="6">
        <v>45182</v>
      </c>
      <c r="H40" s="4">
        <v>1</v>
      </c>
      <c r="I40" s="4">
        <v>4</v>
      </c>
      <c r="J40" s="4">
        <v>4</v>
      </c>
      <c r="K40" s="4" t="s">
        <v>30</v>
      </c>
      <c r="L40" s="4">
        <v>5420</v>
      </c>
      <c r="M40" s="4">
        <v>5420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45157</v>
      </c>
      <c r="S40" s="6">
        <v>45183</v>
      </c>
      <c r="T40" s="4" t="s">
        <v>34</v>
      </c>
      <c r="U40" s="4">
        <v>5420</v>
      </c>
      <c r="V40" s="4">
        <v>0</v>
      </c>
      <c r="W40" s="4">
        <v>0</v>
      </c>
      <c r="X40" s="4" t="s">
        <v>216</v>
      </c>
      <c r="Y40" s="4" t="s">
        <v>217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45178</v>
      </c>
      <c r="G41" s="6">
        <v>45182</v>
      </c>
      <c r="H41" s="4">
        <v>1</v>
      </c>
      <c r="I41" s="4">
        <v>4</v>
      </c>
      <c r="J41" s="4">
        <v>4</v>
      </c>
      <c r="K41" s="4" t="s">
        <v>30</v>
      </c>
      <c r="L41" s="4">
        <v>1020</v>
      </c>
      <c r="M41" s="4">
        <v>1020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45157.0000115741</v>
      </c>
      <c r="S41" s="6">
        <v>45183</v>
      </c>
      <c r="T41" s="4" t="s">
        <v>34</v>
      </c>
      <c r="U41" s="4">
        <v>1020</v>
      </c>
      <c r="V41" s="4">
        <v>0</v>
      </c>
      <c r="W41" s="4">
        <v>0</v>
      </c>
      <c r="X41" s="4" t="s">
        <v>222</v>
      </c>
      <c r="Y41" s="4" t="s">
        <v>55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45178</v>
      </c>
      <c r="G42" s="6">
        <v>45182</v>
      </c>
      <c r="H42" s="4">
        <v>1</v>
      </c>
      <c r="I42" s="4">
        <v>4</v>
      </c>
      <c r="J42" s="4">
        <v>4</v>
      </c>
      <c r="K42" s="4" t="s">
        <v>30</v>
      </c>
      <c r="L42" s="4">
        <v>1403</v>
      </c>
      <c r="M42" s="4">
        <v>1403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45160.0000115741</v>
      </c>
      <c r="S42" s="6">
        <v>45183</v>
      </c>
      <c r="T42" s="4" t="s">
        <v>34</v>
      </c>
      <c r="U42" s="4">
        <v>1403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230</v>
      </c>
      <c r="E43" s="4" t="s">
        <v>231</v>
      </c>
      <c r="F43" s="6">
        <v>45177</v>
      </c>
      <c r="G43" s="6">
        <v>45182</v>
      </c>
      <c r="H43" s="4">
        <v>1</v>
      </c>
      <c r="I43" s="4">
        <v>5</v>
      </c>
      <c r="J43" s="4">
        <v>5</v>
      </c>
      <c r="K43" s="4" t="s">
        <v>30</v>
      </c>
      <c r="L43" s="4">
        <v>4295</v>
      </c>
      <c r="M43" s="4">
        <v>4295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45161.0000115741</v>
      </c>
      <c r="S43" s="6">
        <v>45183</v>
      </c>
      <c r="T43" s="4" t="s">
        <v>34</v>
      </c>
      <c r="U43" s="4">
        <v>4295</v>
      </c>
      <c r="V43" s="4">
        <v>0</v>
      </c>
      <c r="W43" s="4">
        <v>0</v>
      </c>
      <c r="X43" s="4" t="s">
        <v>233</v>
      </c>
      <c r="Y43" s="4" t="s">
        <v>234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237</v>
      </c>
      <c r="F44" s="6">
        <v>45180</v>
      </c>
      <c r="G44" s="6">
        <v>45182</v>
      </c>
      <c r="H44" s="4">
        <v>1</v>
      </c>
      <c r="I44" s="4">
        <v>2</v>
      </c>
      <c r="J44" s="4">
        <v>2</v>
      </c>
      <c r="K44" s="4" t="s">
        <v>30</v>
      </c>
      <c r="L44" s="4">
        <v>1806</v>
      </c>
      <c r="M44" s="4">
        <v>1806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45161</v>
      </c>
      <c r="S44" s="6">
        <v>45183</v>
      </c>
      <c r="T44" s="4" t="s">
        <v>34</v>
      </c>
      <c r="U44" s="4">
        <v>1806</v>
      </c>
      <c r="V44" s="4">
        <v>0</v>
      </c>
      <c r="W44" s="4">
        <v>0</v>
      </c>
      <c r="X44" s="4" t="s">
        <v>239</v>
      </c>
      <c r="Y44" s="4" t="s">
        <v>240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6">
        <v>45178</v>
      </c>
      <c r="G45" s="6">
        <v>45182</v>
      </c>
      <c r="H45" s="4">
        <v>1</v>
      </c>
      <c r="I45" s="4">
        <v>4</v>
      </c>
      <c r="J45" s="4">
        <v>4</v>
      </c>
      <c r="K45" s="4" t="s">
        <v>30</v>
      </c>
      <c r="L45" s="4">
        <v>1608</v>
      </c>
      <c r="M45" s="4">
        <v>1608</v>
      </c>
      <c r="N45" s="4" t="s">
        <v>244</v>
      </c>
      <c r="O45" s="4" t="s">
        <v>32</v>
      </c>
      <c r="P45" s="4" t="s">
        <v>33</v>
      </c>
      <c r="Q45" s="4">
        <v>0</v>
      </c>
      <c r="R45" s="7">
        <v>45161.0000115741</v>
      </c>
      <c r="S45" s="6">
        <v>45183</v>
      </c>
      <c r="T45" s="4" t="s">
        <v>34</v>
      </c>
      <c r="U45" s="4">
        <v>1608</v>
      </c>
      <c r="V45" s="4">
        <v>0</v>
      </c>
      <c r="W45" s="4">
        <v>0</v>
      </c>
      <c r="X45" s="4" t="s">
        <v>245</v>
      </c>
      <c r="Y45" s="4" t="s">
        <v>246</v>
      </c>
    </row>
    <row r="46" s="4" customFormat="1" spans="1:26">
      <c r="A46" s="4" t="s">
        <v>247</v>
      </c>
      <c r="B46" s="4" t="s">
        <v>26</v>
      </c>
      <c r="C46" s="4" t="s">
        <v>27</v>
      </c>
      <c r="D46" s="4" t="s">
        <v>236</v>
      </c>
      <c r="E46" s="4" t="s">
        <v>248</v>
      </c>
      <c r="F46" s="6">
        <v>45177</v>
      </c>
      <c r="G46" s="6">
        <v>45182</v>
      </c>
      <c r="H46" s="4">
        <v>2</v>
      </c>
      <c r="I46" s="4">
        <v>5</v>
      </c>
      <c r="J46" s="4">
        <v>10</v>
      </c>
      <c r="K46" s="4" t="s">
        <v>30</v>
      </c>
      <c r="L46" s="4">
        <v>6800</v>
      </c>
      <c r="M46" s="4">
        <v>6800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45161.0000115741</v>
      </c>
      <c r="S46" s="6">
        <v>45183</v>
      </c>
      <c r="T46" s="4" t="s">
        <v>34</v>
      </c>
      <c r="U46" s="4">
        <v>6800</v>
      </c>
      <c r="V46" s="4">
        <v>0</v>
      </c>
      <c r="W46" s="4">
        <v>0</v>
      </c>
      <c r="X46" s="4" t="s">
        <v>250</v>
      </c>
      <c r="Y46" s="4">
        <v>101473720</v>
      </c>
      <c r="Z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45179</v>
      </c>
      <c r="G47" s="6">
        <v>45182</v>
      </c>
      <c r="H47" s="4">
        <v>1</v>
      </c>
      <c r="I47" s="4">
        <v>3</v>
      </c>
      <c r="J47" s="4">
        <v>3</v>
      </c>
      <c r="K47" s="4" t="s">
        <v>30</v>
      </c>
      <c r="L47" s="4">
        <v>4714</v>
      </c>
      <c r="M47" s="4">
        <v>4714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45162.0000115741</v>
      </c>
      <c r="S47" s="6">
        <v>45183</v>
      </c>
      <c r="T47" s="4" t="s">
        <v>34</v>
      </c>
      <c r="U47" s="4">
        <v>4714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45179</v>
      </c>
      <c r="G48" s="6">
        <v>45182</v>
      </c>
      <c r="H48" s="4">
        <v>1</v>
      </c>
      <c r="I48" s="4">
        <v>3</v>
      </c>
      <c r="J48" s="4">
        <v>3</v>
      </c>
      <c r="K48" s="4" t="s">
        <v>30</v>
      </c>
      <c r="L48" s="4">
        <v>4714</v>
      </c>
      <c r="M48" s="4">
        <v>4714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45162</v>
      </c>
      <c r="S48" s="6">
        <v>45183</v>
      </c>
      <c r="T48" s="4" t="s">
        <v>34</v>
      </c>
      <c r="U48" s="4">
        <v>4714</v>
      </c>
      <c r="V48" s="4">
        <v>0</v>
      </c>
      <c r="W48" s="4">
        <v>0</v>
      </c>
      <c r="X48" s="4" t="s">
        <v>260</v>
      </c>
      <c r="Y48" s="4" t="s">
        <v>261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45181</v>
      </c>
      <c r="G49" s="6">
        <v>45182</v>
      </c>
      <c r="H49" s="4">
        <v>1</v>
      </c>
      <c r="I49" s="4">
        <v>1</v>
      </c>
      <c r="J49" s="4">
        <v>1</v>
      </c>
      <c r="K49" s="4" t="s">
        <v>30</v>
      </c>
      <c r="L49" s="4">
        <v>1152</v>
      </c>
      <c r="M49" s="4">
        <v>1152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45162</v>
      </c>
      <c r="S49" s="6">
        <v>45183</v>
      </c>
      <c r="T49" s="4" t="s">
        <v>34</v>
      </c>
      <c r="U49" s="4">
        <v>1152</v>
      </c>
      <c r="V49" s="4">
        <v>0</v>
      </c>
      <c r="W49" s="4">
        <v>0</v>
      </c>
      <c r="X49" s="4" t="s">
        <v>266</v>
      </c>
      <c r="Y49" s="4" t="s">
        <v>55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149</v>
      </c>
      <c r="E50" s="4" t="s">
        <v>268</v>
      </c>
      <c r="F50" s="6">
        <v>45179</v>
      </c>
      <c r="G50" s="6">
        <v>45182</v>
      </c>
      <c r="H50" s="4">
        <v>2</v>
      </c>
      <c r="I50" s="4">
        <v>3</v>
      </c>
      <c r="J50" s="4">
        <v>6</v>
      </c>
      <c r="K50" s="4" t="s">
        <v>30</v>
      </c>
      <c r="L50" s="4">
        <v>2222</v>
      </c>
      <c r="M50" s="4">
        <v>2222</v>
      </c>
      <c r="N50" s="4" t="s">
        <v>269</v>
      </c>
      <c r="O50" s="4" t="s">
        <v>32</v>
      </c>
      <c r="P50" s="4" t="s">
        <v>33</v>
      </c>
      <c r="Q50" s="4">
        <v>0</v>
      </c>
      <c r="R50" s="7">
        <v>45162</v>
      </c>
      <c r="S50" s="6">
        <v>45183</v>
      </c>
      <c r="T50" s="4" t="s">
        <v>34</v>
      </c>
      <c r="U50" s="4">
        <v>2222</v>
      </c>
      <c r="V50" s="4">
        <v>0</v>
      </c>
      <c r="W50" s="4">
        <v>0</v>
      </c>
      <c r="X50" s="4" t="s">
        <v>270</v>
      </c>
      <c r="Y50" s="4" t="s">
        <v>271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45180</v>
      </c>
      <c r="G51" s="6">
        <v>45182</v>
      </c>
      <c r="H51" s="4">
        <v>1</v>
      </c>
      <c r="I51" s="4">
        <v>2</v>
      </c>
      <c r="J51" s="4">
        <v>2</v>
      </c>
      <c r="K51" s="4" t="s">
        <v>30</v>
      </c>
      <c r="L51" s="4">
        <v>1812</v>
      </c>
      <c r="M51" s="4">
        <v>1812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45163.0000115741</v>
      </c>
      <c r="S51" s="6">
        <v>45183</v>
      </c>
      <c r="T51" s="4" t="s">
        <v>34</v>
      </c>
      <c r="U51" s="4">
        <v>1812</v>
      </c>
      <c r="V51" s="4">
        <v>0</v>
      </c>
      <c r="W51" s="4">
        <v>0</v>
      </c>
      <c r="X51" s="4" t="s">
        <v>276</v>
      </c>
      <c r="Y51" s="4" t="s">
        <v>277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279</v>
      </c>
      <c r="E52" s="4" t="s">
        <v>280</v>
      </c>
      <c r="F52" s="6">
        <v>45181</v>
      </c>
      <c r="G52" s="6">
        <v>45182</v>
      </c>
      <c r="H52" s="4">
        <v>1</v>
      </c>
      <c r="I52" s="4">
        <v>1</v>
      </c>
      <c r="J52" s="4">
        <v>1</v>
      </c>
      <c r="K52" s="4" t="s">
        <v>30</v>
      </c>
      <c r="L52" s="4">
        <v>340</v>
      </c>
      <c r="M52" s="4">
        <v>340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45163</v>
      </c>
      <c r="S52" s="6">
        <v>45183</v>
      </c>
      <c r="T52" s="4" t="s">
        <v>34</v>
      </c>
      <c r="U52" s="4">
        <v>340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285</v>
      </c>
      <c r="E53" s="4" t="s">
        <v>286</v>
      </c>
      <c r="F53" s="6">
        <v>45181</v>
      </c>
      <c r="G53" s="6">
        <v>45182</v>
      </c>
      <c r="H53" s="4">
        <v>1</v>
      </c>
      <c r="I53" s="4">
        <v>1</v>
      </c>
      <c r="J53" s="4">
        <v>1</v>
      </c>
      <c r="K53" s="4" t="s">
        <v>30</v>
      </c>
      <c r="L53" s="4">
        <v>1527</v>
      </c>
      <c r="M53" s="4">
        <v>1527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45164.0000115741</v>
      </c>
      <c r="S53" s="6">
        <v>45183</v>
      </c>
      <c r="T53" s="4" t="s">
        <v>34</v>
      </c>
      <c r="U53" s="4">
        <v>1527</v>
      </c>
      <c r="V53" s="4">
        <v>0</v>
      </c>
      <c r="W53" s="4">
        <v>0</v>
      </c>
      <c r="X53" s="4" t="s">
        <v>288</v>
      </c>
      <c r="Y53" s="4" t="s">
        <v>289</v>
      </c>
    </row>
    <row r="54" s="4" customFormat="1" spans="1:25">
      <c r="A54" s="4" t="s">
        <v>258</v>
      </c>
      <c r="B54" s="4" t="s">
        <v>26</v>
      </c>
      <c r="C54" s="4" t="s">
        <v>37</v>
      </c>
      <c r="D54" s="4" t="s">
        <v>253</v>
      </c>
      <c r="E54" s="4" t="s">
        <v>254</v>
      </c>
      <c r="F54" s="6">
        <v>45179</v>
      </c>
      <c r="G54" s="6">
        <v>45182</v>
      </c>
      <c r="H54" s="4">
        <v>1</v>
      </c>
      <c r="I54" s="4">
        <v>3</v>
      </c>
      <c r="J54" s="4">
        <v>3</v>
      </c>
      <c r="K54" s="4" t="s">
        <v>30</v>
      </c>
      <c r="L54" s="4">
        <v>-4714</v>
      </c>
      <c r="M54" s="4">
        <v>-4714</v>
      </c>
      <c r="N54" s="4" t="s">
        <v>259</v>
      </c>
      <c r="O54" s="4" t="s">
        <v>32</v>
      </c>
      <c r="P54" s="4" t="s">
        <v>33</v>
      </c>
      <c r="Q54" s="4">
        <v>0</v>
      </c>
      <c r="R54" s="7">
        <v>45162</v>
      </c>
      <c r="S54" s="6">
        <v>45183</v>
      </c>
      <c r="T54" s="4" t="s">
        <v>34</v>
      </c>
      <c r="U54" s="4">
        <v>-4714</v>
      </c>
      <c r="V54" s="4">
        <v>0</v>
      </c>
      <c r="W54" s="4">
        <v>0</v>
      </c>
      <c r="X54" s="4" t="s">
        <v>260</v>
      </c>
      <c r="Y54" s="4" t="s">
        <v>261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45180</v>
      </c>
      <c r="G55" s="6">
        <v>45182</v>
      </c>
      <c r="H55" s="4">
        <v>1</v>
      </c>
      <c r="I55" s="4">
        <v>2</v>
      </c>
      <c r="J55" s="4">
        <v>2</v>
      </c>
      <c r="K55" s="4" t="s">
        <v>30</v>
      </c>
      <c r="L55" s="4">
        <v>3258</v>
      </c>
      <c r="M55" s="4">
        <v>3258</v>
      </c>
      <c r="N55" s="4" t="s">
        <v>293</v>
      </c>
      <c r="O55" s="4" t="s">
        <v>32</v>
      </c>
      <c r="P55" s="4" t="s">
        <v>33</v>
      </c>
      <c r="Q55" s="4">
        <v>0</v>
      </c>
      <c r="R55" s="7">
        <v>45164</v>
      </c>
      <c r="S55" s="6">
        <v>45183</v>
      </c>
      <c r="T55" s="4" t="s">
        <v>34</v>
      </c>
      <c r="U55" s="4">
        <v>3258</v>
      </c>
      <c r="V55" s="4">
        <v>0</v>
      </c>
      <c r="W55" s="4">
        <v>0</v>
      </c>
      <c r="X55" s="4" t="s">
        <v>294</v>
      </c>
      <c r="Y55" s="4" t="s">
        <v>295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45181</v>
      </c>
      <c r="G56" s="6">
        <v>45182</v>
      </c>
      <c r="H56" s="4">
        <v>1</v>
      </c>
      <c r="I56" s="4">
        <v>1</v>
      </c>
      <c r="J56" s="4">
        <v>1</v>
      </c>
      <c r="K56" s="4" t="s">
        <v>30</v>
      </c>
      <c r="L56" s="4">
        <v>626</v>
      </c>
      <c r="M56" s="4">
        <v>626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45165</v>
      </c>
      <c r="S56" s="6">
        <v>45183</v>
      </c>
      <c r="T56" s="4" t="s">
        <v>34</v>
      </c>
      <c r="U56" s="4">
        <v>626</v>
      </c>
      <c r="V56" s="4">
        <v>0</v>
      </c>
      <c r="W56" s="4">
        <v>0</v>
      </c>
      <c r="X56" s="4" t="s">
        <v>300</v>
      </c>
      <c r="Y56" s="4" t="s">
        <v>301</v>
      </c>
    </row>
    <row r="57" s="4" customFormat="1" spans="1:25">
      <c r="A57" s="4" t="s">
        <v>302</v>
      </c>
      <c r="B57" s="4" t="s">
        <v>26</v>
      </c>
      <c r="C57" s="4" t="s">
        <v>27</v>
      </c>
      <c r="D57" s="4" t="s">
        <v>303</v>
      </c>
      <c r="E57" s="4" t="s">
        <v>304</v>
      </c>
      <c r="F57" s="6">
        <v>45179</v>
      </c>
      <c r="G57" s="6">
        <v>45182</v>
      </c>
      <c r="H57" s="4">
        <v>1</v>
      </c>
      <c r="I57" s="4">
        <v>3</v>
      </c>
      <c r="J57" s="4">
        <v>3</v>
      </c>
      <c r="K57" s="4" t="s">
        <v>30</v>
      </c>
      <c r="L57" s="4">
        <v>1770</v>
      </c>
      <c r="M57" s="4">
        <v>1770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45166.0000115741</v>
      </c>
      <c r="S57" s="6">
        <v>45183</v>
      </c>
      <c r="T57" s="4" t="s">
        <v>34</v>
      </c>
      <c r="U57" s="4">
        <v>1770</v>
      </c>
      <c r="V57" s="4">
        <v>0</v>
      </c>
      <c r="W57" s="4">
        <v>0</v>
      </c>
      <c r="X57" s="4" t="s">
        <v>306</v>
      </c>
      <c r="Y57" s="4" t="s">
        <v>307</v>
      </c>
    </row>
    <row r="58" s="4" customFormat="1" spans="1:25">
      <c r="A58" s="4" t="s">
        <v>252</v>
      </c>
      <c r="B58" s="4" t="s">
        <v>26</v>
      </c>
      <c r="C58" s="4" t="s">
        <v>37</v>
      </c>
      <c r="D58" s="4" t="s">
        <v>253</v>
      </c>
      <c r="E58" s="4" t="s">
        <v>254</v>
      </c>
      <c r="F58" s="6">
        <v>45179</v>
      </c>
      <c r="G58" s="6">
        <v>45182</v>
      </c>
      <c r="H58" s="4">
        <v>1</v>
      </c>
      <c r="I58" s="4">
        <v>3</v>
      </c>
      <c r="J58" s="4">
        <v>3</v>
      </c>
      <c r="K58" s="4" t="s">
        <v>30</v>
      </c>
      <c r="L58" s="4">
        <v>-4714</v>
      </c>
      <c r="M58" s="4">
        <v>-4714</v>
      </c>
      <c r="N58" s="4" t="s">
        <v>255</v>
      </c>
      <c r="O58" s="4" t="s">
        <v>32</v>
      </c>
      <c r="P58" s="4" t="s">
        <v>33</v>
      </c>
      <c r="Q58" s="4">
        <v>0</v>
      </c>
      <c r="R58" s="7">
        <v>45162.0000115741</v>
      </c>
      <c r="S58" s="6">
        <v>45183</v>
      </c>
      <c r="T58" s="4" t="s">
        <v>34</v>
      </c>
      <c r="U58" s="4">
        <v>-4714</v>
      </c>
      <c r="V58" s="4">
        <v>0</v>
      </c>
      <c r="W58" s="4">
        <v>0</v>
      </c>
      <c r="X58" s="4" t="s">
        <v>256</v>
      </c>
      <c r="Y58" s="4" t="s">
        <v>257</v>
      </c>
    </row>
    <row r="59" s="4" customFormat="1" spans="1:25">
      <c r="A59" s="4" t="s">
        <v>308</v>
      </c>
      <c r="B59" s="4" t="s">
        <v>26</v>
      </c>
      <c r="C59" s="4" t="s">
        <v>27</v>
      </c>
      <c r="D59" s="4" t="s">
        <v>114</v>
      </c>
      <c r="E59" s="4" t="s">
        <v>138</v>
      </c>
      <c r="F59" s="6">
        <v>45177</v>
      </c>
      <c r="G59" s="6">
        <v>45182</v>
      </c>
      <c r="H59" s="4">
        <v>1</v>
      </c>
      <c r="I59" s="4">
        <v>5</v>
      </c>
      <c r="J59" s="4">
        <v>5</v>
      </c>
      <c r="K59" s="4" t="s">
        <v>30</v>
      </c>
      <c r="L59" s="4">
        <v>5342</v>
      </c>
      <c r="M59" s="4">
        <v>5342</v>
      </c>
      <c r="N59" s="4" t="s">
        <v>309</v>
      </c>
      <c r="O59" s="4" t="s">
        <v>32</v>
      </c>
      <c r="P59" s="4" t="s">
        <v>33</v>
      </c>
      <c r="Q59" s="4">
        <v>0</v>
      </c>
      <c r="R59" s="7">
        <v>45166.0000115741</v>
      </c>
      <c r="S59" s="6">
        <v>45183</v>
      </c>
      <c r="T59" s="4" t="s">
        <v>34</v>
      </c>
      <c r="U59" s="4">
        <v>5342</v>
      </c>
      <c r="V59" s="4">
        <v>0</v>
      </c>
      <c r="W59" s="4">
        <v>0</v>
      </c>
      <c r="X59" s="4" t="s">
        <v>310</v>
      </c>
      <c r="Y59" s="4" t="s">
        <v>311</v>
      </c>
    </row>
    <row r="60" s="4" customFormat="1" spans="1:25">
      <c r="A60" s="4" t="s">
        <v>312</v>
      </c>
      <c r="B60" s="4" t="s">
        <v>26</v>
      </c>
      <c r="C60" s="4" t="s">
        <v>27</v>
      </c>
      <c r="D60" s="4" t="s">
        <v>313</v>
      </c>
      <c r="E60" s="4" t="s">
        <v>314</v>
      </c>
      <c r="F60" s="6">
        <v>45177</v>
      </c>
      <c r="G60" s="6">
        <v>45182</v>
      </c>
      <c r="H60" s="4">
        <v>1</v>
      </c>
      <c r="I60" s="4">
        <v>5</v>
      </c>
      <c r="J60" s="4">
        <v>5</v>
      </c>
      <c r="K60" s="4" t="s">
        <v>30</v>
      </c>
      <c r="L60" s="4">
        <v>2950</v>
      </c>
      <c r="M60" s="4">
        <v>2950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45167.0000115741</v>
      </c>
      <c r="S60" s="6">
        <v>45183</v>
      </c>
      <c r="T60" s="4" t="s">
        <v>34</v>
      </c>
      <c r="U60" s="4">
        <v>2950</v>
      </c>
      <c r="V60" s="4">
        <v>0</v>
      </c>
      <c r="W60" s="4">
        <v>0</v>
      </c>
      <c r="X60" s="4" t="s">
        <v>316</v>
      </c>
      <c r="Y60" s="4" t="s">
        <v>317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45180</v>
      </c>
      <c r="G61" s="6">
        <v>45182</v>
      </c>
      <c r="H61" s="4">
        <v>1</v>
      </c>
      <c r="I61" s="4">
        <v>2</v>
      </c>
      <c r="J61" s="4">
        <v>2</v>
      </c>
      <c r="K61" s="4" t="s">
        <v>30</v>
      </c>
      <c r="L61" s="4">
        <v>700</v>
      </c>
      <c r="M61" s="4">
        <v>700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45167</v>
      </c>
      <c r="S61" s="6">
        <v>45183</v>
      </c>
      <c r="T61" s="4" t="s">
        <v>34</v>
      </c>
      <c r="U61" s="4">
        <v>700</v>
      </c>
      <c r="V61" s="4">
        <v>0</v>
      </c>
      <c r="W61" s="4">
        <v>0</v>
      </c>
      <c r="X61" s="4" t="s">
        <v>322</v>
      </c>
      <c r="Y61" s="4" t="s">
        <v>323</v>
      </c>
    </row>
    <row r="62" s="4" customFormat="1" spans="1:25">
      <c r="A62" s="4" t="s">
        <v>324</v>
      </c>
      <c r="B62" s="4" t="s">
        <v>26</v>
      </c>
      <c r="C62" s="4" t="s">
        <v>27</v>
      </c>
      <c r="D62" s="4" t="s">
        <v>325</v>
      </c>
      <c r="E62" s="4" t="s">
        <v>326</v>
      </c>
      <c r="F62" s="6">
        <v>45179</v>
      </c>
      <c r="G62" s="6">
        <v>45182</v>
      </c>
      <c r="H62" s="4">
        <v>1</v>
      </c>
      <c r="I62" s="4">
        <v>3</v>
      </c>
      <c r="J62" s="4">
        <v>3</v>
      </c>
      <c r="K62" s="4" t="s">
        <v>30</v>
      </c>
      <c r="L62" s="4">
        <v>5429</v>
      </c>
      <c r="M62" s="4">
        <v>5429</v>
      </c>
      <c r="N62" s="4" t="s">
        <v>327</v>
      </c>
      <c r="O62" s="4" t="s">
        <v>32</v>
      </c>
      <c r="P62" s="4" t="s">
        <v>33</v>
      </c>
      <c r="Q62" s="4">
        <v>0</v>
      </c>
      <c r="R62" s="7">
        <v>45167</v>
      </c>
      <c r="S62" s="6">
        <v>45183</v>
      </c>
      <c r="T62" s="4" t="s">
        <v>34</v>
      </c>
      <c r="U62" s="4">
        <v>5429</v>
      </c>
      <c r="V62" s="4">
        <v>0</v>
      </c>
      <c r="W62" s="4">
        <v>0</v>
      </c>
      <c r="X62" s="4" t="s">
        <v>328</v>
      </c>
      <c r="Y62" s="4" t="s">
        <v>329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331</v>
      </c>
      <c r="E63" s="4" t="s">
        <v>332</v>
      </c>
      <c r="F63" s="6">
        <v>45178</v>
      </c>
      <c r="G63" s="6">
        <v>45182</v>
      </c>
      <c r="H63" s="4">
        <v>1</v>
      </c>
      <c r="I63" s="4">
        <v>4</v>
      </c>
      <c r="J63" s="4">
        <v>4</v>
      </c>
      <c r="K63" s="4" t="s">
        <v>30</v>
      </c>
      <c r="L63" s="4">
        <v>5564</v>
      </c>
      <c r="M63" s="4">
        <v>5564</v>
      </c>
      <c r="N63" s="4" t="s">
        <v>333</v>
      </c>
      <c r="O63" s="4" t="s">
        <v>32</v>
      </c>
      <c r="P63" s="4" t="s">
        <v>33</v>
      </c>
      <c r="Q63" s="4">
        <v>0</v>
      </c>
      <c r="R63" s="7">
        <v>45167.0000115741</v>
      </c>
      <c r="S63" s="6">
        <v>45183</v>
      </c>
      <c r="T63" s="4" t="s">
        <v>34</v>
      </c>
      <c r="U63" s="4">
        <v>5564</v>
      </c>
      <c r="V63" s="4">
        <v>0</v>
      </c>
      <c r="W63" s="4">
        <v>0</v>
      </c>
      <c r="X63" s="4" t="s">
        <v>334</v>
      </c>
      <c r="Y63" s="4" t="s">
        <v>335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219</v>
      </c>
      <c r="E64" s="4" t="s">
        <v>220</v>
      </c>
      <c r="F64" s="6">
        <v>45178</v>
      </c>
      <c r="G64" s="6">
        <v>45182</v>
      </c>
      <c r="H64" s="4">
        <v>1</v>
      </c>
      <c r="I64" s="4">
        <v>4</v>
      </c>
      <c r="J64" s="4">
        <v>4</v>
      </c>
      <c r="K64" s="4" t="s">
        <v>30</v>
      </c>
      <c r="L64" s="4">
        <v>1020</v>
      </c>
      <c r="M64" s="4">
        <v>1020</v>
      </c>
      <c r="N64" s="4" t="s">
        <v>337</v>
      </c>
      <c r="O64" s="4" t="s">
        <v>32</v>
      </c>
      <c r="P64" s="4" t="s">
        <v>33</v>
      </c>
      <c r="Q64" s="4">
        <v>0</v>
      </c>
      <c r="R64" s="7">
        <v>45167</v>
      </c>
      <c r="S64" s="6">
        <v>45183</v>
      </c>
      <c r="T64" s="4" t="s">
        <v>34</v>
      </c>
      <c r="U64" s="4">
        <v>1020</v>
      </c>
      <c r="V64" s="4">
        <v>0</v>
      </c>
      <c r="W64" s="4">
        <v>0</v>
      </c>
      <c r="X64" s="4" t="s">
        <v>338</v>
      </c>
      <c r="Y64" s="4" t="s">
        <v>339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341</v>
      </c>
      <c r="E65" s="4" t="s">
        <v>342</v>
      </c>
      <c r="F65" s="6">
        <v>45175</v>
      </c>
      <c r="G65" s="6">
        <v>45182</v>
      </c>
      <c r="H65" s="4">
        <v>1</v>
      </c>
      <c r="I65" s="4">
        <v>7</v>
      </c>
      <c r="J65" s="4">
        <v>7</v>
      </c>
      <c r="K65" s="4" t="s">
        <v>30</v>
      </c>
      <c r="L65" s="4">
        <v>4018</v>
      </c>
      <c r="M65" s="4">
        <v>4018</v>
      </c>
      <c r="N65" s="4" t="s">
        <v>343</v>
      </c>
      <c r="O65" s="4" t="s">
        <v>32</v>
      </c>
      <c r="P65" s="4" t="s">
        <v>33</v>
      </c>
      <c r="Q65" s="4">
        <v>0</v>
      </c>
      <c r="R65" s="7">
        <v>45168.0000115741</v>
      </c>
      <c r="S65" s="6">
        <v>45183</v>
      </c>
      <c r="T65" s="4" t="s">
        <v>34</v>
      </c>
      <c r="U65" s="4">
        <v>4018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262</v>
      </c>
      <c r="B66" s="4" t="s">
        <v>26</v>
      </c>
      <c r="C66" s="4" t="s">
        <v>37</v>
      </c>
      <c r="D66" s="4" t="s">
        <v>263</v>
      </c>
      <c r="E66" s="4" t="s">
        <v>264</v>
      </c>
      <c r="F66" s="6">
        <v>45181</v>
      </c>
      <c r="G66" s="6">
        <v>45182</v>
      </c>
      <c r="H66" s="4">
        <v>1</v>
      </c>
      <c r="I66" s="4">
        <v>1</v>
      </c>
      <c r="J66" s="4">
        <v>1</v>
      </c>
      <c r="K66" s="4" t="s">
        <v>30</v>
      </c>
      <c r="L66" s="4">
        <v>-1152</v>
      </c>
      <c r="M66" s="4">
        <v>-1152</v>
      </c>
      <c r="N66" s="4" t="s">
        <v>265</v>
      </c>
      <c r="O66" s="4" t="s">
        <v>32</v>
      </c>
      <c r="P66" s="4" t="s">
        <v>33</v>
      </c>
      <c r="Q66" s="4">
        <v>0</v>
      </c>
      <c r="R66" s="7">
        <v>45162</v>
      </c>
      <c r="S66" s="6">
        <v>45183</v>
      </c>
      <c r="T66" s="4" t="s">
        <v>34</v>
      </c>
      <c r="U66" s="4">
        <v>-1152</v>
      </c>
      <c r="V66" s="4">
        <v>0</v>
      </c>
      <c r="W66" s="4">
        <v>0</v>
      </c>
      <c r="X66" s="4" t="s">
        <v>266</v>
      </c>
      <c r="Y66" s="4" t="s">
        <v>55</v>
      </c>
    </row>
    <row r="67" s="4" customFormat="1" spans="1:25">
      <c r="A67" s="4" t="s">
        <v>262</v>
      </c>
      <c r="B67" s="4" t="s">
        <v>26</v>
      </c>
      <c r="C67" s="4" t="s">
        <v>346</v>
      </c>
      <c r="D67" s="4" t="s">
        <v>263</v>
      </c>
      <c r="E67" s="4" t="s">
        <v>264</v>
      </c>
      <c r="F67" s="6">
        <v>45181</v>
      </c>
      <c r="G67" s="6">
        <v>45182</v>
      </c>
      <c r="H67" s="4">
        <v>1</v>
      </c>
      <c r="I67" s="4">
        <v>1</v>
      </c>
      <c r="J67" s="4">
        <v>1</v>
      </c>
      <c r="K67" s="4" t="s">
        <v>30</v>
      </c>
      <c r="L67" s="4">
        <v>300</v>
      </c>
      <c r="M67" s="4">
        <v>300</v>
      </c>
      <c r="N67" s="4" t="s">
        <v>265</v>
      </c>
      <c r="O67" s="4" t="s">
        <v>32</v>
      </c>
      <c r="P67" s="4" t="s">
        <v>33</v>
      </c>
      <c r="Q67" s="4">
        <v>0</v>
      </c>
      <c r="R67" s="7">
        <v>45162.6040856481</v>
      </c>
      <c r="S67" s="6">
        <v>45183</v>
      </c>
      <c r="T67" s="4" t="s">
        <v>34</v>
      </c>
      <c r="U67" s="4">
        <v>300</v>
      </c>
      <c r="V67" s="4">
        <v>0</v>
      </c>
      <c r="W67" s="4">
        <v>0</v>
      </c>
      <c r="X67" s="4" t="s">
        <v>266</v>
      </c>
      <c r="Y67" s="4" t="s">
        <v>55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348</v>
      </c>
      <c r="E68" s="4" t="s">
        <v>349</v>
      </c>
      <c r="F68" s="6">
        <v>45180</v>
      </c>
      <c r="G68" s="6">
        <v>45182</v>
      </c>
      <c r="H68" s="4">
        <v>1</v>
      </c>
      <c r="I68" s="4">
        <v>2</v>
      </c>
      <c r="J68" s="4">
        <v>2</v>
      </c>
      <c r="K68" s="4" t="s">
        <v>30</v>
      </c>
      <c r="L68" s="4">
        <v>234</v>
      </c>
      <c r="M68" s="4">
        <v>234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45169.0000115741</v>
      </c>
      <c r="S68" s="6">
        <v>45183</v>
      </c>
      <c r="T68" s="4" t="s">
        <v>34</v>
      </c>
      <c r="U68" s="4">
        <v>234</v>
      </c>
      <c r="V68" s="4">
        <v>0</v>
      </c>
      <c r="W68" s="4">
        <v>0</v>
      </c>
      <c r="X68" s="4" t="s">
        <v>351</v>
      </c>
      <c r="Y68" s="4" t="s">
        <v>352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355</v>
      </c>
      <c r="F69" s="6">
        <v>45175</v>
      </c>
      <c r="G69" s="6">
        <v>45182</v>
      </c>
      <c r="H69" s="4">
        <v>1</v>
      </c>
      <c r="I69" s="4">
        <v>7</v>
      </c>
      <c r="J69" s="4">
        <v>7</v>
      </c>
      <c r="K69" s="4" t="s">
        <v>30</v>
      </c>
      <c r="L69" s="4">
        <v>29234</v>
      </c>
      <c r="M69" s="4">
        <v>29234</v>
      </c>
      <c r="N69" s="4" t="s">
        <v>356</v>
      </c>
      <c r="O69" s="4" t="s">
        <v>32</v>
      </c>
      <c r="P69" s="4" t="s">
        <v>33</v>
      </c>
      <c r="Q69" s="4">
        <v>0</v>
      </c>
      <c r="R69" s="7">
        <v>45170</v>
      </c>
      <c r="S69" s="6">
        <v>45183</v>
      </c>
      <c r="T69" s="4" t="s">
        <v>34</v>
      </c>
      <c r="U69" s="4">
        <v>29234</v>
      </c>
      <c r="V69" s="4">
        <v>0</v>
      </c>
      <c r="W69" s="4">
        <v>0</v>
      </c>
      <c r="X69" s="4" t="s">
        <v>357</v>
      </c>
      <c r="Y69" s="4" t="s">
        <v>358</v>
      </c>
    </row>
    <row r="70" s="4" customFormat="1" spans="1:25">
      <c r="A70" s="4" t="s">
        <v>359</v>
      </c>
      <c r="B70" s="4" t="s">
        <v>26</v>
      </c>
      <c r="C70" s="4" t="s">
        <v>27</v>
      </c>
      <c r="D70" s="4" t="s">
        <v>360</v>
      </c>
      <c r="E70" s="4" t="s">
        <v>361</v>
      </c>
      <c r="F70" s="6">
        <v>45181</v>
      </c>
      <c r="G70" s="6">
        <v>45182</v>
      </c>
      <c r="H70" s="4">
        <v>1</v>
      </c>
      <c r="I70" s="4">
        <v>1</v>
      </c>
      <c r="J70" s="4">
        <v>1</v>
      </c>
      <c r="K70" s="4" t="s">
        <v>30</v>
      </c>
      <c r="L70" s="4">
        <v>331</v>
      </c>
      <c r="M70" s="4">
        <v>331</v>
      </c>
      <c r="N70" s="4" t="s">
        <v>362</v>
      </c>
      <c r="O70" s="4" t="s">
        <v>32</v>
      </c>
      <c r="P70" s="4" t="s">
        <v>33</v>
      </c>
      <c r="Q70" s="4">
        <v>0</v>
      </c>
      <c r="R70" s="7">
        <v>45170</v>
      </c>
      <c r="S70" s="6">
        <v>45183</v>
      </c>
      <c r="T70" s="4" t="s">
        <v>34</v>
      </c>
      <c r="U70" s="4">
        <v>331</v>
      </c>
      <c r="V70" s="4">
        <v>0</v>
      </c>
      <c r="W70" s="4">
        <v>0</v>
      </c>
      <c r="X70" s="4" t="s">
        <v>363</v>
      </c>
      <c r="Y70" s="4" t="s">
        <v>364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45176</v>
      </c>
      <c r="G71" s="6">
        <v>45182</v>
      </c>
      <c r="H71" s="4">
        <v>1</v>
      </c>
      <c r="I71" s="4">
        <v>6</v>
      </c>
      <c r="J71" s="4">
        <v>6</v>
      </c>
      <c r="K71" s="4" t="s">
        <v>30</v>
      </c>
      <c r="L71" s="4">
        <v>4320</v>
      </c>
      <c r="M71" s="4">
        <v>4320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45170.0000115741</v>
      </c>
      <c r="S71" s="6">
        <v>45183</v>
      </c>
      <c r="T71" s="4" t="s">
        <v>34</v>
      </c>
      <c r="U71" s="4">
        <v>4320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45180</v>
      </c>
      <c r="G72" s="6">
        <v>45182</v>
      </c>
      <c r="H72" s="4">
        <v>1</v>
      </c>
      <c r="I72" s="4">
        <v>2</v>
      </c>
      <c r="J72" s="4">
        <v>2</v>
      </c>
      <c r="K72" s="4" t="s">
        <v>30</v>
      </c>
      <c r="L72" s="4">
        <v>1970</v>
      </c>
      <c r="M72" s="4">
        <v>1970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45170.0000115741</v>
      </c>
      <c r="S72" s="6">
        <v>45183</v>
      </c>
      <c r="T72" s="4" t="s">
        <v>34</v>
      </c>
      <c r="U72" s="4">
        <v>1970</v>
      </c>
      <c r="V72" s="4">
        <v>0</v>
      </c>
      <c r="W72" s="4">
        <v>0</v>
      </c>
      <c r="X72" s="4" t="s">
        <v>375</v>
      </c>
      <c r="Y72" s="4" t="s">
        <v>376</v>
      </c>
    </row>
    <row r="73" s="4" customFormat="1" spans="1:25">
      <c r="A73" s="4" t="s">
        <v>377</v>
      </c>
      <c r="B73" s="4" t="s">
        <v>26</v>
      </c>
      <c r="C73" s="4" t="s">
        <v>27</v>
      </c>
      <c r="D73" s="4" t="s">
        <v>319</v>
      </c>
      <c r="E73" s="4" t="s">
        <v>378</v>
      </c>
      <c r="F73" s="6">
        <v>45179</v>
      </c>
      <c r="G73" s="6">
        <v>45182</v>
      </c>
      <c r="H73" s="4">
        <v>1</v>
      </c>
      <c r="I73" s="4">
        <v>3</v>
      </c>
      <c r="J73" s="4">
        <v>3</v>
      </c>
      <c r="K73" s="4" t="s">
        <v>30</v>
      </c>
      <c r="L73" s="4">
        <v>1050</v>
      </c>
      <c r="M73" s="4">
        <v>1050</v>
      </c>
      <c r="N73" s="4" t="s">
        <v>379</v>
      </c>
      <c r="O73" s="4" t="s">
        <v>32</v>
      </c>
      <c r="P73" s="4" t="s">
        <v>33</v>
      </c>
      <c r="Q73" s="4">
        <v>0</v>
      </c>
      <c r="R73" s="7">
        <v>45172.0000115741</v>
      </c>
      <c r="S73" s="6">
        <v>45183</v>
      </c>
      <c r="T73" s="4" t="s">
        <v>34</v>
      </c>
      <c r="U73" s="4">
        <v>1050</v>
      </c>
      <c r="V73" s="4">
        <v>0</v>
      </c>
      <c r="W73" s="4">
        <v>0</v>
      </c>
      <c r="X73" s="4" t="s">
        <v>380</v>
      </c>
      <c r="Y73" s="4" t="s">
        <v>381</v>
      </c>
    </row>
    <row r="74" s="4" customFormat="1" spans="1:25">
      <c r="A74" s="4" t="s">
        <v>382</v>
      </c>
      <c r="B74" s="4" t="s">
        <v>26</v>
      </c>
      <c r="C74" s="4" t="s">
        <v>27</v>
      </c>
      <c r="D74" s="4" t="s">
        <v>224</v>
      </c>
      <c r="E74" s="4" t="s">
        <v>225</v>
      </c>
      <c r="F74" s="6">
        <v>45181</v>
      </c>
      <c r="G74" s="6">
        <v>45182</v>
      </c>
      <c r="H74" s="4">
        <v>1</v>
      </c>
      <c r="I74" s="4">
        <v>1</v>
      </c>
      <c r="J74" s="4">
        <v>1</v>
      </c>
      <c r="K74" s="4" t="s">
        <v>30</v>
      </c>
      <c r="L74" s="4">
        <v>362</v>
      </c>
      <c r="M74" s="4">
        <v>362</v>
      </c>
      <c r="N74" s="4" t="s">
        <v>383</v>
      </c>
      <c r="O74" s="4" t="s">
        <v>32</v>
      </c>
      <c r="P74" s="4" t="s">
        <v>33</v>
      </c>
      <c r="Q74" s="4">
        <v>0</v>
      </c>
      <c r="R74" s="7">
        <v>45172</v>
      </c>
      <c r="S74" s="6">
        <v>45183</v>
      </c>
      <c r="T74" s="4" t="s">
        <v>34</v>
      </c>
      <c r="U74" s="4">
        <v>362</v>
      </c>
      <c r="V74" s="4">
        <v>0</v>
      </c>
      <c r="W74" s="4">
        <v>0</v>
      </c>
      <c r="X74" s="4" t="s">
        <v>384</v>
      </c>
      <c r="Y74" s="4" t="s">
        <v>385</v>
      </c>
    </row>
    <row r="75" s="4" customFormat="1" spans="1:25">
      <c r="A75" s="4" t="s">
        <v>386</v>
      </c>
      <c r="B75" s="4" t="s">
        <v>26</v>
      </c>
      <c r="C75" s="4" t="s">
        <v>27</v>
      </c>
      <c r="D75" s="4" t="s">
        <v>366</v>
      </c>
      <c r="E75" s="4" t="s">
        <v>387</v>
      </c>
      <c r="F75" s="6">
        <v>45176</v>
      </c>
      <c r="G75" s="6">
        <v>45182</v>
      </c>
      <c r="H75" s="4">
        <v>2</v>
      </c>
      <c r="I75" s="4">
        <v>6</v>
      </c>
      <c r="J75" s="4">
        <v>12</v>
      </c>
      <c r="K75" s="4" t="s">
        <v>30</v>
      </c>
      <c r="L75" s="4">
        <v>7644</v>
      </c>
      <c r="M75" s="4">
        <v>7644</v>
      </c>
      <c r="N75" s="4" t="s">
        <v>388</v>
      </c>
      <c r="O75" s="4" t="s">
        <v>32</v>
      </c>
      <c r="P75" s="4" t="s">
        <v>33</v>
      </c>
      <c r="Q75" s="4">
        <v>0</v>
      </c>
      <c r="R75" s="7">
        <v>45172.0000115741</v>
      </c>
      <c r="S75" s="6">
        <v>45183</v>
      </c>
      <c r="T75" s="4" t="s">
        <v>34</v>
      </c>
      <c r="U75" s="4">
        <v>7644</v>
      </c>
      <c r="V75" s="4">
        <v>0</v>
      </c>
      <c r="W75" s="4">
        <v>0</v>
      </c>
      <c r="X75" s="4" t="s">
        <v>389</v>
      </c>
      <c r="Y75" s="4" t="s">
        <v>390</v>
      </c>
    </row>
    <row r="76" s="4" customFormat="1" spans="1:25">
      <c r="A76" s="4" t="s">
        <v>391</v>
      </c>
      <c r="B76" s="4" t="s">
        <v>26</v>
      </c>
      <c r="C76" s="4" t="s">
        <v>27</v>
      </c>
      <c r="D76" s="4" t="s">
        <v>224</v>
      </c>
      <c r="E76" s="4" t="s">
        <v>225</v>
      </c>
      <c r="F76" s="6">
        <v>45181</v>
      </c>
      <c r="G76" s="6">
        <v>45182</v>
      </c>
      <c r="H76" s="4">
        <v>1</v>
      </c>
      <c r="I76" s="4">
        <v>1</v>
      </c>
      <c r="J76" s="4">
        <v>1</v>
      </c>
      <c r="K76" s="4" t="s">
        <v>30</v>
      </c>
      <c r="L76" s="4">
        <v>362</v>
      </c>
      <c r="M76" s="4">
        <v>362</v>
      </c>
      <c r="N76" s="4" t="s">
        <v>392</v>
      </c>
      <c r="O76" s="4" t="s">
        <v>32</v>
      </c>
      <c r="P76" s="4" t="s">
        <v>33</v>
      </c>
      <c r="Q76" s="4">
        <v>0</v>
      </c>
      <c r="R76" s="7">
        <v>45173</v>
      </c>
      <c r="S76" s="6">
        <v>45183</v>
      </c>
      <c r="T76" s="4" t="s">
        <v>34</v>
      </c>
      <c r="U76" s="4">
        <v>362</v>
      </c>
      <c r="V76" s="4">
        <v>0</v>
      </c>
      <c r="W76" s="4">
        <v>0</v>
      </c>
      <c r="X76" s="4" t="s">
        <v>393</v>
      </c>
      <c r="Y76" s="4" t="s">
        <v>394</v>
      </c>
    </row>
    <row r="77" s="4" customFormat="1" spans="1:25">
      <c r="A77" s="4" t="s">
        <v>395</v>
      </c>
      <c r="B77" s="4" t="s">
        <v>26</v>
      </c>
      <c r="C77" s="4" t="s">
        <v>27</v>
      </c>
      <c r="D77" s="4" t="s">
        <v>396</v>
      </c>
      <c r="E77" s="4" t="s">
        <v>397</v>
      </c>
      <c r="F77" s="6">
        <v>45180</v>
      </c>
      <c r="G77" s="6">
        <v>45182</v>
      </c>
      <c r="H77" s="4">
        <v>1</v>
      </c>
      <c r="I77" s="4">
        <v>2</v>
      </c>
      <c r="J77" s="4">
        <v>2</v>
      </c>
      <c r="K77" s="4" t="s">
        <v>30</v>
      </c>
      <c r="L77" s="4">
        <v>1524</v>
      </c>
      <c r="M77" s="4">
        <v>1524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45173.0000115741</v>
      </c>
      <c r="S77" s="6">
        <v>45183</v>
      </c>
      <c r="T77" s="4" t="s">
        <v>34</v>
      </c>
      <c r="U77" s="4">
        <v>1524</v>
      </c>
      <c r="V77" s="4">
        <v>0</v>
      </c>
      <c r="W77" s="4">
        <v>0</v>
      </c>
      <c r="X77" s="4" t="s">
        <v>399</v>
      </c>
      <c r="Y77" s="4" t="s">
        <v>399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401</v>
      </c>
      <c r="E78" s="4" t="s">
        <v>402</v>
      </c>
      <c r="F78" s="6">
        <v>45179</v>
      </c>
      <c r="G78" s="6">
        <v>45182</v>
      </c>
      <c r="H78" s="4">
        <v>1</v>
      </c>
      <c r="I78" s="4">
        <v>3</v>
      </c>
      <c r="J78" s="4">
        <v>3</v>
      </c>
      <c r="K78" s="4" t="s">
        <v>30</v>
      </c>
      <c r="L78" s="4">
        <v>1245</v>
      </c>
      <c r="M78" s="4">
        <v>1245</v>
      </c>
      <c r="N78" s="4" t="s">
        <v>403</v>
      </c>
      <c r="O78" s="4" t="s">
        <v>32</v>
      </c>
      <c r="P78" s="4" t="s">
        <v>33</v>
      </c>
      <c r="Q78" s="4">
        <v>0</v>
      </c>
      <c r="R78" s="7">
        <v>45173</v>
      </c>
      <c r="S78" s="6">
        <v>45183</v>
      </c>
      <c r="T78" s="4" t="s">
        <v>34</v>
      </c>
      <c r="U78" s="4">
        <v>1245</v>
      </c>
      <c r="V78" s="4">
        <v>0</v>
      </c>
      <c r="W78" s="4">
        <v>0</v>
      </c>
      <c r="X78" s="4" t="s">
        <v>404</v>
      </c>
      <c r="Y78" s="4" t="s">
        <v>405</v>
      </c>
    </row>
    <row r="79" s="4" customFormat="1" spans="1:25">
      <c r="A79" s="4" t="s">
        <v>406</v>
      </c>
      <c r="B79" s="4" t="s">
        <v>26</v>
      </c>
      <c r="C79" s="4" t="s">
        <v>27</v>
      </c>
      <c r="D79" s="4" t="s">
        <v>407</v>
      </c>
      <c r="E79" s="4" t="s">
        <v>408</v>
      </c>
      <c r="F79" s="6">
        <v>45181</v>
      </c>
      <c r="G79" s="6">
        <v>45182</v>
      </c>
      <c r="H79" s="4">
        <v>1</v>
      </c>
      <c r="I79" s="4">
        <v>1</v>
      </c>
      <c r="J79" s="4">
        <v>1</v>
      </c>
      <c r="K79" s="4" t="s">
        <v>30</v>
      </c>
      <c r="L79" s="4">
        <v>1558</v>
      </c>
      <c r="M79" s="4">
        <v>1558</v>
      </c>
      <c r="N79" s="4" t="s">
        <v>409</v>
      </c>
      <c r="O79" s="4" t="s">
        <v>32</v>
      </c>
      <c r="P79" s="4" t="s">
        <v>33</v>
      </c>
      <c r="Q79" s="4">
        <v>0</v>
      </c>
      <c r="R79" s="7">
        <v>45174.0000115741</v>
      </c>
      <c r="S79" s="6">
        <v>45183</v>
      </c>
      <c r="T79" s="4" t="s">
        <v>34</v>
      </c>
      <c r="U79" s="4">
        <v>1558</v>
      </c>
      <c r="V79" s="4">
        <v>0</v>
      </c>
      <c r="W79" s="4">
        <v>0</v>
      </c>
      <c r="X79" s="4" t="s">
        <v>410</v>
      </c>
      <c r="Y79" s="4" t="s">
        <v>411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413</v>
      </c>
      <c r="E80" s="4" t="s">
        <v>414</v>
      </c>
      <c r="F80" s="6">
        <v>45181</v>
      </c>
      <c r="G80" s="6">
        <v>45182</v>
      </c>
      <c r="H80" s="4">
        <v>1</v>
      </c>
      <c r="I80" s="4">
        <v>1</v>
      </c>
      <c r="J80" s="4">
        <v>1</v>
      </c>
      <c r="K80" s="4" t="s">
        <v>30</v>
      </c>
      <c r="L80" s="4">
        <v>1279</v>
      </c>
      <c r="M80" s="4">
        <v>1279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45174.0000115741</v>
      </c>
      <c r="S80" s="6">
        <v>45183</v>
      </c>
      <c r="T80" s="4" t="s">
        <v>34</v>
      </c>
      <c r="U80" s="4">
        <v>1279</v>
      </c>
      <c r="V80" s="4">
        <v>0</v>
      </c>
      <c r="W80" s="4">
        <v>0</v>
      </c>
      <c r="X80" s="4" t="s">
        <v>416</v>
      </c>
      <c r="Y80" s="4" t="s">
        <v>417</v>
      </c>
    </row>
    <row r="81" s="4" customFormat="1" spans="1:25">
      <c r="A81" s="4" t="s">
        <v>418</v>
      </c>
      <c r="B81" s="4" t="s">
        <v>26</v>
      </c>
      <c r="C81" s="4" t="s">
        <v>27</v>
      </c>
      <c r="D81" s="4" t="s">
        <v>419</v>
      </c>
      <c r="E81" s="4" t="s">
        <v>420</v>
      </c>
      <c r="F81" s="6">
        <v>45180</v>
      </c>
      <c r="G81" s="6">
        <v>45182</v>
      </c>
      <c r="H81" s="4">
        <v>1</v>
      </c>
      <c r="I81" s="4">
        <v>2</v>
      </c>
      <c r="J81" s="4">
        <v>2</v>
      </c>
      <c r="K81" s="4" t="s">
        <v>30</v>
      </c>
      <c r="L81" s="4">
        <v>1518</v>
      </c>
      <c r="M81" s="4">
        <v>1518</v>
      </c>
      <c r="N81" s="4" t="s">
        <v>421</v>
      </c>
      <c r="O81" s="4" t="s">
        <v>32</v>
      </c>
      <c r="P81" s="4" t="s">
        <v>33</v>
      </c>
      <c r="Q81" s="4">
        <v>0</v>
      </c>
      <c r="R81" s="7">
        <v>45174.0000115741</v>
      </c>
      <c r="S81" s="6">
        <v>45183</v>
      </c>
      <c r="T81" s="4" t="s">
        <v>34</v>
      </c>
      <c r="U81" s="4">
        <v>1518</v>
      </c>
      <c r="V81" s="4">
        <v>0</v>
      </c>
      <c r="W81" s="4">
        <v>0</v>
      </c>
      <c r="X81" s="4" t="s">
        <v>422</v>
      </c>
      <c r="Y81" s="4" t="s">
        <v>423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93</v>
      </c>
      <c r="E82" s="4" t="s">
        <v>94</v>
      </c>
      <c r="F82" s="6">
        <v>45181</v>
      </c>
      <c r="G82" s="6">
        <v>45182</v>
      </c>
      <c r="H82" s="4">
        <v>1</v>
      </c>
      <c r="I82" s="4">
        <v>1</v>
      </c>
      <c r="J82" s="4">
        <v>1</v>
      </c>
      <c r="K82" s="4" t="s">
        <v>30</v>
      </c>
      <c r="L82" s="4">
        <v>328</v>
      </c>
      <c r="M82" s="4">
        <v>328</v>
      </c>
      <c r="N82" s="4" t="s">
        <v>425</v>
      </c>
      <c r="O82" s="4" t="s">
        <v>32</v>
      </c>
      <c r="P82" s="4" t="s">
        <v>33</v>
      </c>
      <c r="Q82" s="4">
        <v>0</v>
      </c>
      <c r="R82" s="7">
        <v>45174.0000115741</v>
      </c>
      <c r="S82" s="6">
        <v>45183</v>
      </c>
      <c r="T82" s="4" t="s">
        <v>34</v>
      </c>
      <c r="U82" s="4">
        <v>328</v>
      </c>
      <c r="V82" s="4">
        <v>0</v>
      </c>
      <c r="W82" s="4">
        <v>0</v>
      </c>
      <c r="X82" s="4" t="s">
        <v>426</v>
      </c>
      <c r="Y82" s="4" t="s">
        <v>427</v>
      </c>
    </row>
    <row r="83" s="4" customFormat="1" spans="1:25">
      <c r="A83" s="4" t="s">
        <v>428</v>
      </c>
      <c r="B83" s="4" t="s">
        <v>26</v>
      </c>
      <c r="C83" s="4" t="s">
        <v>27</v>
      </c>
      <c r="D83" s="4" t="s">
        <v>297</v>
      </c>
      <c r="E83" s="4" t="s">
        <v>298</v>
      </c>
      <c r="F83" s="6">
        <v>45181</v>
      </c>
      <c r="G83" s="6">
        <v>45182</v>
      </c>
      <c r="H83" s="4">
        <v>1</v>
      </c>
      <c r="I83" s="4">
        <v>1</v>
      </c>
      <c r="J83" s="4">
        <v>1</v>
      </c>
      <c r="K83" s="4" t="s">
        <v>30</v>
      </c>
      <c r="L83" s="4">
        <v>550</v>
      </c>
      <c r="M83" s="4">
        <v>550</v>
      </c>
      <c r="N83" s="4" t="s">
        <v>429</v>
      </c>
      <c r="O83" s="4" t="s">
        <v>32</v>
      </c>
      <c r="P83" s="4" t="s">
        <v>33</v>
      </c>
      <c r="Q83" s="4">
        <v>0</v>
      </c>
      <c r="R83" s="7">
        <v>45175.0000115741</v>
      </c>
      <c r="S83" s="6">
        <v>45183</v>
      </c>
      <c r="T83" s="4" t="s">
        <v>34</v>
      </c>
      <c r="U83" s="4">
        <v>550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361</v>
      </c>
      <c r="F84" s="6">
        <v>45180</v>
      </c>
      <c r="G84" s="6">
        <v>45182</v>
      </c>
      <c r="H84" s="4">
        <v>1</v>
      </c>
      <c r="I84" s="4">
        <v>2</v>
      </c>
      <c r="J84" s="4">
        <v>2</v>
      </c>
      <c r="K84" s="4" t="s">
        <v>30</v>
      </c>
      <c r="L84" s="4">
        <v>1095</v>
      </c>
      <c r="M84" s="4">
        <v>1095</v>
      </c>
      <c r="N84" s="4" t="s">
        <v>434</v>
      </c>
      <c r="O84" s="4" t="s">
        <v>32</v>
      </c>
      <c r="P84" s="4" t="s">
        <v>33</v>
      </c>
      <c r="Q84" s="4">
        <v>0</v>
      </c>
      <c r="R84" s="7">
        <v>45175.0000115741</v>
      </c>
      <c r="S84" s="6">
        <v>45183</v>
      </c>
      <c r="T84" s="4" t="s">
        <v>34</v>
      </c>
      <c r="U84" s="4">
        <v>1095</v>
      </c>
      <c r="V84" s="4">
        <v>0</v>
      </c>
      <c r="W84" s="4">
        <v>0</v>
      </c>
      <c r="X84" s="4" t="s">
        <v>435</v>
      </c>
      <c r="Y84" s="4" t="s">
        <v>436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438</v>
      </c>
      <c r="E85" s="4" t="s">
        <v>439</v>
      </c>
      <c r="F85" s="6">
        <v>45181</v>
      </c>
      <c r="G85" s="6">
        <v>45182</v>
      </c>
      <c r="H85" s="4">
        <v>1</v>
      </c>
      <c r="I85" s="4">
        <v>1</v>
      </c>
      <c r="J85" s="4">
        <v>1</v>
      </c>
      <c r="K85" s="4" t="s">
        <v>30</v>
      </c>
      <c r="L85" s="4">
        <v>316</v>
      </c>
      <c r="M85" s="4">
        <v>316</v>
      </c>
      <c r="N85" s="4" t="s">
        <v>440</v>
      </c>
      <c r="O85" s="4" t="s">
        <v>32</v>
      </c>
      <c r="P85" s="4" t="s">
        <v>33</v>
      </c>
      <c r="Q85" s="4">
        <v>0</v>
      </c>
      <c r="R85" s="7">
        <v>45175.0000115741</v>
      </c>
      <c r="S85" s="6">
        <v>45183</v>
      </c>
      <c r="T85" s="4" t="s">
        <v>34</v>
      </c>
      <c r="U85" s="4">
        <v>316</v>
      </c>
      <c r="V85" s="4">
        <v>0</v>
      </c>
      <c r="W85" s="4">
        <v>0</v>
      </c>
      <c r="X85" s="4" t="s">
        <v>441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438</v>
      </c>
      <c r="E86" s="4" t="s">
        <v>439</v>
      </c>
      <c r="F86" s="6">
        <v>45181</v>
      </c>
      <c r="G86" s="6">
        <v>45182</v>
      </c>
      <c r="H86" s="4">
        <v>1</v>
      </c>
      <c r="I86" s="4">
        <v>1</v>
      </c>
      <c r="J86" s="4">
        <v>1</v>
      </c>
      <c r="K86" s="4" t="s">
        <v>30</v>
      </c>
      <c r="L86" s="4">
        <v>316</v>
      </c>
      <c r="M86" s="4">
        <v>316</v>
      </c>
      <c r="N86" s="4" t="s">
        <v>444</v>
      </c>
      <c r="O86" s="4" t="s">
        <v>32</v>
      </c>
      <c r="P86" s="4" t="s">
        <v>33</v>
      </c>
      <c r="Q86" s="4">
        <v>0</v>
      </c>
      <c r="R86" s="7">
        <v>45175</v>
      </c>
      <c r="S86" s="6">
        <v>45183</v>
      </c>
      <c r="T86" s="4" t="s">
        <v>34</v>
      </c>
      <c r="U86" s="4">
        <v>316</v>
      </c>
      <c r="V86" s="4">
        <v>0</v>
      </c>
      <c r="W86" s="4">
        <v>0</v>
      </c>
      <c r="X86" s="4" t="s">
        <v>445</v>
      </c>
      <c r="Y86" s="4" t="s">
        <v>446</v>
      </c>
    </row>
    <row r="87" s="4" customFormat="1" spans="1:25">
      <c r="A87" s="4" t="s">
        <v>447</v>
      </c>
      <c r="B87" s="4" t="s">
        <v>26</v>
      </c>
      <c r="C87" s="4" t="s">
        <v>27</v>
      </c>
      <c r="D87" s="4" t="s">
        <v>448</v>
      </c>
      <c r="E87" s="4" t="s">
        <v>449</v>
      </c>
      <c r="F87" s="6">
        <v>45179</v>
      </c>
      <c r="G87" s="6">
        <v>45182</v>
      </c>
      <c r="H87" s="4">
        <v>2</v>
      </c>
      <c r="I87" s="4">
        <v>3</v>
      </c>
      <c r="J87" s="4">
        <v>6</v>
      </c>
      <c r="K87" s="4" t="s">
        <v>30</v>
      </c>
      <c r="L87" s="4">
        <v>4738</v>
      </c>
      <c r="M87" s="4">
        <v>4738</v>
      </c>
      <c r="N87" s="4" t="s">
        <v>450</v>
      </c>
      <c r="O87" s="4" t="s">
        <v>32</v>
      </c>
      <c r="P87" s="4" t="s">
        <v>33</v>
      </c>
      <c r="Q87" s="4">
        <v>0</v>
      </c>
      <c r="R87" s="7">
        <v>45175.0000115741</v>
      </c>
      <c r="S87" s="6">
        <v>45183</v>
      </c>
      <c r="T87" s="4" t="s">
        <v>34</v>
      </c>
      <c r="U87" s="4">
        <v>4738</v>
      </c>
      <c r="V87" s="4">
        <v>0</v>
      </c>
      <c r="W87" s="4">
        <v>0</v>
      </c>
      <c r="X87" s="4" t="s">
        <v>451</v>
      </c>
      <c r="Y87" s="4" t="s">
        <v>452</v>
      </c>
    </row>
    <row r="88" s="4" customFormat="1" spans="1:25">
      <c r="A88" s="4" t="s">
        <v>453</v>
      </c>
      <c r="B88" s="4" t="s">
        <v>26</v>
      </c>
      <c r="C88" s="4" t="s">
        <v>27</v>
      </c>
      <c r="D88" s="4" t="s">
        <v>454</v>
      </c>
      <c r="E88" s="4" t="s">
        <v>455</v>
      </c>
      <c r="F88" s="6">
        <v>45181</v>
      </c>
      <c r="G88" s="6">
        <v>45182</v>
      </c>
      <c r="H88" s="4">
        <v>1</v>
      </c>
      <c r="I88" s="4">
        <v>1</v>
      </c>
      <c r="J88" s="4">
        <v>1</v>
      </c>
      <c r="K88" s="4" t="s">
        <v>30</v>
      </c>
      <c r="L88" s="4">
        <v>297</v>
      </c>
      <c r="M88" s="4">
        <v>297</v>
      </c>
      <c r="N88" s="4" t="s">
        <v>456</v>
      </c>
      <c r="O88" s="4" t="s">
        <v>32</v>
      </c>
      <c r="P88" s="4" t="s">
        <v>33</v>
      </c>
      <c r="Q88" s="4">
        <v>0</v>
      </c>
      <c r="R88" s="7">
        <v>45175.0000115741</v>
      </c>
      <c r="S88" s="6">
        <v>45183</v>
      </c>
      <c r="T88" s="4" t="s">
        <v>34</v>
      </c>
      <c r="U88" s="4">
        <v>297</v>
      </c>
      <c r="V88" s="4">
        <v>0</v>
      </c>
      <c r="W88" s="4">
        <v>0</v>
      </c>
      <c r="X88" s="4" t="s">
        <v>457</v>
      </c>
      <c r="Y88" s="4" t="s">
        <v>458</v>
      </c>
    </row>
    <row r="89" s="4" customFormat="1" spans="1:25">
      <c r="A89" s="4" t="s">
        <v>459</v>
      </c>
      <c r="B89" s="4" t="s">
        <v>26</v>
      </c>
      <c r="C89" s="4" t="s">
        <v>27</v>
      </c>
      <c r="D89" s="4" t="s">
        <v>460</v>
      </c>
      <c r="E89" s="4" t="s">
        <v>461</v>
      </c>
      <c r="F89" s="6">
        <v>45178</v>
      </c>
      <c r="G89" s="6">
        <v>45182</v>
      </c>
      <c r="H89" s="4">
        <v>1</v>
      </c>
      <c r="I89" s="4">
        <v>4</v>
      </c>
      <c r="J89" s="4">
        <v>4</v>
      </c>
      <c r="K89" s="4" t="s">
        <v>30</v>
      </c>
      <c r="L89" s="4">
        <v>4255</v>
      </c>
      <c r="M89" s="4">
        <v>4255</v>
      </c>
      <c r="N89" s="4" t="s">
        <v>462</v>
      </c>
      <c r="O89" s="4" t="s">
        <v>32</v>
      </c>
      <c r="P89" s="4" t="s">
        <v>33</v>
      </c>
      <c r="Q89" s="4">
        <v>0</v>
      </c>
      <c r="R89" s="7">
        <v>45175</v>
      </c>
      <c r="S89" s="6">
        <v>45183</v>
      </c>
      <c r="T89" s="4" t="s">
        <v>34</v>
      </c>
      <c r="U89" s="4">
        <v>4255</v>
      </c>
      <c r="V89" s="4">
        <v>0</v>
      </c>
      <c r="W89" s="4">
        <v>0</v>
      </c>
      <c r="X89" s="4" t="s">
        <v>463</v>
      </c>
      <c r="Y89" s="4" t="s">
        <v>464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466</v>
      </c>
      <c r="E90" s="4" t="s">
        <v>467</v>
      </c>
      <c r="F90" s="6">
        <v>45179</v>
      </c>
      <c r="G90" s="6">
        <v>45182</v>
      </c>
      <c r="H90" s="4">
        <v>1</v>
      </c>
      <c r="I90" s="4">
        <v>3</v>
      </c>
      <c r="J90" s="4">
        <v>3</v>
      </c>
      <c r="K90" s="4" t="s">
        <v>30</v>
      </c>
      <c r="L90" s="4">
        <v>3264</v>
      </c>
      <c r="M90" s="4">
        <v>3264</v>
      </c>
      <c r="N90" s="4" t="s">
        <v>468</v>
      </c>
      <c r="O90" s="4" t="s">
        <v>32</v>
      </c>
      <c r="P90" s="4" t="s">
        <v>33</v>
      </c>
      <c r="Q90" s="4">
        <v>0</v>
      </c>
      <c r="R90" s="7">
        <v>45175.0000115741</v>
      </c>
      <c r="S90" s="6">
        <v>45183</v>
      </c>
      <c r="T90" s="4" t="s">
        <v>34</v>
      </c>
      <c r="U90" s="4">
        <v>3264</v>
      </c>
      <c r="V90" s="4">
        <v>0</v>
      </c>
      <c r="W90" s="4">
        <v>0</v>
      </c>
      <c r="X90" s="4" t="s">
        <v>469</v>
      </c>
      <c r="Y90" s="4" t="s">
        <v>470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472</v>
      </c>
      <c r="E91" s="4" t="s">
        <v>473</v>
      </c>
      <c r="F91" s="6">
        <v>45178</v>
      </c>
      <c r="G91" s="6">
        <v>45182</v>
      </c>
      <c r="H91" s="4">
        <v>1</v>
      </c>
      <c r="I91" s="4">
        <v>4</v>
      </c>
      <c r="J91" s="4">
        <v>4</v>
      </c>
      <c r="K91" s="4" t="s">
        <v>30</v>
      </c>
      <c r="L91" s="4">
        <v>1320</v>
      </c>
      <c r="M91" s="4">
        <v>1320</v>
      </c>
      <c r="N91" s="4" t="s">
        <v>474</v>
      </c>
      <c r="O91" s="4" t="s">
        <v>32</v>
      </c>
      <c r="P91" s="4" t="s">
        <v>33</v>
      </c>
      <c r="Q91" s="4">
        <v>0</v>
      </c>
      <c r="R91" s="7">
        <v>45175</v>
      </c>
      <c r="S91" s="6">
        <v>45183</v>
      </c>
      <c r="T91" s="4" t="s">
        <v>34</v>
      </c>
      <c r="U91" s="4">
        <v>1320</v>
      </c>
      <c r="V91" s="4">
        <v>0</v>
      </c>
      <c r="W91" s="4">
        <v>0</v>
      </c>
      <c r="X91" s="4" t="s">
        <v>475</v>
      </c>
      <c r="Y91" s="4" t="s">
        <v>476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478</v>
      </c>
      <c r="E92" s="4" t="s">
        <v>479</v>
      </c>
      <c r="F92" s="6">
        <v>45180</v>
      </c>
      <c r="G92" s="6">
        <v>45182</v>
      </c>
      <c r="H92" s="4">
        <v>1</v>
      </c>
      <c r="I92" s="4">
        <v>2</v>
      </c>
      <c r="J92" s="4">
        <v>2</v>
      </c>
      <c r="K92" s="4" t="s">
        <v>30</v>
      </c>
      <c r="L92" s="4">
        <v>4500</v>
      </c>
      <c r="M92" s="4">
        <v>4500</v>
      </c>
      <c r="N92" s="4" t="s">
        <v>480</v>
      </c>
      <c r="O92" s="4" t="s">
        <v>32</v>
      </c>
      <c r="P92" s="4" t="s">
        <v>33</v>
      </c>
      <c r="Q92" s="4">
        <v>0</v>
      </c>
      <c r="R92" s="7">
        <v>45175</v>
      </c>
      <c r="S92" s="6">
        <v>45183</v>
      </c>
      <c r="T92" s="4" t="s">
        <v>34</v>
      </c>
      <c r="U92" s="4">
        <v>4500</v>
      </c>
      <c r="V92" s="4">
        <v>0</v>
      </c>
      <c r="W92" s="4">
        <v>0</v>
      </c>
      <c r="X92" s="4" t="s">
        <v>481</v>
      </c>
      <c r="Y92" s="4" t="s">
        <v>482</v>
      </c>
    </row>
    <row r="93" s="4" customFormat="1" spans="1:25">
      <c r="A93" s="4" t="s">
        <v>483</v>
      </c>
      <c r="B93" s="4" t="s">
        <v>26</v>
      </c>
      <c r="C93" s="4" t="s">
        <v>27</v>
      </c>
      <c r="D93" s="4" t="s">
        <v>484</v>
      </c>
      <c r="E93" s="4" t="s">
        <v>485</v>
      </c>
      <c r="F93" s="6">
        <v>45181</v>
      </c>
      <c r="G93" s="6">
        <v>45182</v>
      </c>
      <c r="H93" s="4">
        <v>1</v>
      </c>
      <c r="I93" s="4">
        <v>1</v>
      </c>
      <c r="J93" s="4">
        <v>1</v>
      </c>
      <c r="K93" s="4" t="s">
        <v>30</v>
      </c>
      <c r="L93" s="4">
        <v>1219</v>
      </c>
      <c r="M93" s="4">
        <v>1219</v>
      </c>
      <c r="N93" s="4" t="s">
        <v>486</v>
      </c>
      <c r="O93" s="4" t="s">
        <v>32</v>
      </c>
      <c r="P93" s="4" t="s">
        <v>33</v>
      </c>
      <c r="Q93" s="4">
        <v>0</v>
      </c>
      <c r="R93" s="7">
        <v>45176</v>
      </c>
      <c r="S93" s="6">
        <v>45183</v>
      </c>
      <c r="T93" s="4" t="s">
        <v>34</v>
      </c>
      <c r="U93" s="4">
        <v>1219</v>
      </c>
      <c r="V93" s="4">
        <v>0</v>
      </c>
      <c r="W93" s="4">
        <v>0</v>
      </c>
      <c r="X93" s="4" t="s">
        <v>487</v>
      </c>
      <c r="Y93" s="4" t="s">
        <v>55</v>
      </c>
    </row>
    <row r="94" s="4" customFormat="1" spans="1:25">
      <c r="A94" s="4" t="s">
        <v>483</v>
      </c>
      <c r="B94" s="4" t="s">
        <v>26</v>
      </c>
      <c r="C94" s="4" t="s">
        <v>37</v>
      </c>
      <c r="D94" s="4" t="s">
        <v>484</v>
      </c>
      <c r="E94" s="4" t="s">
        <v>485</v>
      </c>
      <c r="F94" s="6">
        <v>45181</v>
      </c>
      <c r="G94" s="6">
        <v>45182</v>
      </c>
      <c r="H94" s="4">
        <v>1</v>
      </c>
      <c r="I94" s="4">
        <v>1</v>
      </c>
      <c r="J94" s="4">
        <v>1</v>
      </c>
      <c r="K94" s="4" t="s">
        <v>30</v>
      </c>
      <c r="L94" s="4">
        <v>-1219</v>
      </c>
      <c r="M94" s="4">
        <v>-1219</v>
      </c>
      <c r="N94" s="4" t="s">
        <v>486</v>
      </c>
      <c r="O94" s="4" t="s">
        <v>32</v>
      </c>
      <c r="P94" s="4" t="s">
        <v>33</v>
      </c>
      <c r="Q94" s="4">
        <v>0</v>
      </c>
      <c r="R94" s="7">
        <v>45176</v>
      </c>
      <c r="S94" s="6">
        <v>45183</v>
      </c>
      <c r="T94" s="4" t="s">
        <v>34</v>
      </c>
      <c r="U94" s="4">
        <v>-1219</v>
      </c>
      <c r="V94" s="4">
        <v>0</v>
      </c>
      <c r="W94" s="4">
        <v>0</v>
      </c>
      <c r="X94" s="4" t="s">
        <v>487</v>
      </c>
      <c r="Y94" s="4" t="s">
        <v>55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490</v>
      </c>
      <c r="F95" s="6">
        <v>45180</v>
      </c>
      <c r="G95" s="6">
        <v>45182</v>
      </c>
      <c r="H95" s="4">
        <v>3</v>
      </c>
      <c r="I95" s="4">
        <v>2</v>
      </c>
      <c r="J95" s="4">
        <v>6</v>
      </c>
      <c r="K95" s="4" t="s">
        <v>30</v>
      </c>
      <c r="L95" s="4">
        <v>3072</v>
      </c>
      <c r="M95" s="4">
        <v>3072</v>
      </c>
      <c r="N95" s="4" t="s">
        <v>491</v>
      </c>
      <c r="O95" s="4" t="s">
        <v>32</v>
      </c>
      <c r="P95" s="4" t="s">
        <v>33</v>
      </c>
      <c r="Q95" s="4">
        <v>0</v>
      </c>
      <c r="R95" s="7">
        <v>45176.0000115741</v>
      </c>
      <c r="S95" s="6">
        <v>45183</v>
      </c>
      <c r="T95" s="4" t="s">
        <v>34</v>
      </c>
      <c r="U95" s="4">
        <v>3072</v>
      </c>
      <c r="V95" s="4">
        <v>0</v>
      </c>
      <c r="W95" s="4">
        <v>0</v>
      </c>
      <c r="X95" s="4" t="s">
        <v>492</v>
      </c>
      <c r="Y95" s="4" t="s">
        <v>55</v>
      </c>
    </row>
    <row r="96" s="4" customFormat="1" spans="1:25">
      <c r="A96" s="4" t="s">
        <v>493</v>
      </c>
      <c r="B96" s="4" t="s">
        <v>26</v>
      </c>
      <c r="C96" s="4" t="s">
        <v>27</v>
      </c>
      <c r="D96" s="4" t="s">
        <v>494</v>
      </c>
      <c r="E96" s="4" t="s">
        <v>495</v>
      </c>
      <c r="F96" s="6">
        <v>45181</v>
      </c>
      <c r="G96" s="6">
        <v>45182</v>
      </c>
      <c r="H96" s="4">
        <v>1</v>
      </c>
      <c r="I96" s="4">
        <v>1</v>
      </c>
      <c r="J96" s="4">
        <v>1</v>
      </c>
      <c r="K96" s="4" t="s">
        <v>30</v>
      </c>
      <c r="L96" s="4">
        <v>830</v>
      </c>
      <c r="M96" s="4">
        <v>830</v>
      </c>
      <c r="N96" s="4" t="s">
        <v>496</v>
      </c>
      <c r="O96" s="4" t="s">
        <v>32</v>
      </c>
      <c r="P96" s="4" t="s">
        <v>33</v>
      </c>
      <c r="Q96" s="4">
        <v>0</v>
      </c>
      <c r="R96" s="7">
        <v>45176.0000115741</v>
      </c>
      <c r="S96" s="6">
        <v>45183</v>
      </c>
      <c r="T96" s="4" t="s">
        <v>34</v>
      </c>
      <c r="U96" s="4">
        <v>830</v>
      </c>
      <c r="V96" s="4">
        <v>0</v>
      </c>
      <c r="W96" s="4">
        <v>0</v>
      </c>
      <c r="X96" s="4" t="s">
        <v>497</v>
      </c>
      <c r="Y96" s="4" t="s">
        <v>498</v>
      </c>
    </row>
    <row r="97" s="4" customFormat="1" spans="1:25">
      <c r="A97" s="4" t="s">
        <v>499</v>
      </c>
      <c r="B97" s="4" t="s">
        <v>26</v>
      </c>
      <c r="C97" s="4" t="s">
        <v>27</v>
      </c>
      <c r="D97" s="4" t="s">
        <v>494</v>
      </c>
      <c r="E97" s="4" t="s">
        <v>500</v>
      </c>
      <c r="F97" s="6">
        <v>45181</v>
      </c>
      <c r="G97" s="6">
        <v>45182</v>
      </c>
      <c r="H97" s="4">
        <v>1</v>
      </c>
      <c r="I97" s="4">
        <v>1</v>
      </c>
      <c r="J97" s="4">
        <v>1</v>
      </c>
      <c r="K97" s="4" t="s">
        <v>30</v>
      </c>
      <c r="L97" s="4">
        <v>644</v>
      </c>
      <c r="M97" s="4">
        <v>644</v>
      </c>
      <c r="N97" s="4" t="s">
        <v>501</v>
      </c>
      <c r="O97" s="4" t="s">
        <v>32</v>
      </c>
      <c r="P97" s="4" t="s">
        <v>33</v>
      </c>
      <c r="Q97" s="4">
        <v>0</v>
      </c>
      <c r="R97" s="7">
        <v>45176.0000115741</v>
      </c>
      <c r="S97" s="6">
        <v>45183</v>
      </c>
      <c r="T97" s="4" t="s">
        <v>34</v>
      </c>
      <c r="U97" s="4">
        <v>644</v>
      </c>
      <c r="V97" s="4">
        <v>0</v>
      </c>
      <c r="W97" s="4">
        <v>0</v>
      </c>
      <c r="X97" s="4" t="s">
        <v>502</v>
      </c>
      <c r="Y97" s="4" t="s">
        <v>503</v>
      </c>
    </row>
    <row r="98" s="4" customFormat="1" spans="1:25">
      <c r="A98" s="4" t="s">
        <v>504</v>
      </c>
      <c r="B98" s="4" t="s">
        <v>26</v>
      </c>
      <c r="C98" s="4" t="s">
        <v>27</v>
      </c>
      <c r="D98" s="4" t="s">
        <v>505</v>
      </c>
      <c r="E98" s="4" t="s">
        <v>506</v>
      </c>
      <c r="F98" s="6">
        <v>45177</v>
      </c>
      <c r="G98" s="6">
        <v>45182</v>
      </c>
      <c r="H98" s="4">
        <v>1</v>
      </c>
      <c r="I98" s="4">
        <v>5</v>
      </c>
      <c r="J98" s="4">
        <v>5</v>
      </c>
      <c r="K98" s="4" t="s">
        <v>30</v>
      </c>
      <c r="L98" s="4">
        <v>1447</v>
      </c>
      <c r="M98" s="4">
        <v>1447</v>
      </c>
      <c r="N98" s="4" t="s">
        <v>507</v>
      </c>
      <c r="O98" s="4" t="s">
        <v>32</v>
      </c>
      <c r="P98" s="4" t="s">
        <v>33</v>
      </c>
      <c r="Q98" s="4">
        <v>0</v>
      </c>
      <c r="R98" s="7">
        <v>45176</v>
      </c>
      <c r="S98" s="6">
        <v>45183</v>
      </c>
      <c r="T98" s="4" t="s">
        <v>34</v>
      </c>
      <c r="U98" s="4">
        <v>1447</v>
      </c>
      <c r="V98" s="4">
        <v>0</v>
      </c>
      <c r="W98" s="4">
        <v>0</v>
      </c>
      <c r="X98" s="4" t="s">
        <v>508</v>
      </c>
      <c r="Y98" s="4" t="s">
        <v>509</v>
      </c>
    </row>
    <row r="99" s="4" customFormat="1" spans="1:25">
      <c r="A99" s="4" t="s">
        <v>488</v>
      </c>
      <c r="B99" s="4" t="s">
        <v>26</v>
      </c>
      <c r="C99" s="4" t="s">
        <v>37</v>
      </c>
      <c r="D99" s="4" t="s">
        <v>489</v>
      </c>
      <c r="E99" s="4" t="s">
        <v>490</v>
      </c>
      <c r="F99" s="6">
        <v>45180</v>
      </c>
      <c r="G99" s="6">
        <v>45182</v>
      </c>
      <c r="H99" s="4">
        <v>3</v>
      </c>
      <c r="I99" s="4">
        <v>2</v>
      </c>
      <c r="J99" s="4">
        <v>6</v>
      </c>
      <c r="K99" s="4" t="s">
        <v>30</v>
      </c>
      <c r="L99" s="4">
        <v>-3072</v>
      </c>
      <c r="M99" s="4">
        <v>-3072</v>
      </c>
      <c r="N99" s="4" t="s">
        <v>491</v>
      </c>
      <c r="O99" s="4" t="s">
        <v>32</v>
      </c>
      <c r="P99" s="4" t="s">
        <v>33</v>
      </c>
      <c r="Q99" s="4">
        <v>0</v>
      </c>
      <c r="R99" s="7">
        <v>45176.0000115741</v>
      </c>
      <c r="S99" s="6">
        <v>45183</v>
      </c>
      <c r="T99" s="4" t="s">
        <v>34</v>
      </c>
      <c r="U99" s="4">
        <v>-3072</v>
      </c>
      <c r="V99" s="4">
        <v>0</v>
      </c>
      <c r="W99" s="4">
        <v>0</v>
      </c>
      <c r="X99" s="4" t="s">
        <v>492</v>
      </c>
      <c r="Y99" s="4" t="s">
        <v>55</v>
      </c>
    </row>
    <row r="100" s="4" customFormat="1" spans="1:25">
      <c r="A100" s="4" t="s">
        <v>510</v>
      </c>
      <c r="B100" s="4" t="s">
        <v>26</v>
      </c>
      <c r="C100" s="4" t="s">
        <v>27</v>
      </c>
      <c r="D100" s="4" t="s">
        <v>489</v>
      </c>
      <c r="E100" s="4" t="s">
        <v>490</v>
      </c>
      <c r="F100" s="6">
        <v>45180</v>
      </c>
      <c r="G100" s="6">
        <v>45182</v>
      </c>
      <c r="H100" s="4">
        <v>1</v>
      </c>
      <c r="I100" s="4">
        <v>2</v>
      </c>
      <c r="J100" s="4">
        <v>2</v>
      </c>
      <c r="K100" s="4" t="s">
        <v>30</v>
      </c>
      <c r="L100" s="4">
        <v>1024</v>
      </c>
      <c r="M100" s="4">
        <v>1024</v>
      </c>
      <c r="N100" s="4" t="s">
        <v>511</v>
      </c>
      <c r="O100" s="4" t="s">
        <v>32</v>
      </c>
      <c r="P100" s="4" t="s">
        <v>33</v>
      </c>
      <c r="Q100" s="4">
        <v>0</v>
      </c>
      <c r="R100" s="7">
        <v>45176.0000115741</v>
      </c>
      <c r="S100" s="6">
        <v>45183</v>
      </c>
      <c r="T100" s="4" t="s">
        <v>34</v>
      </c>
      <c r="U100" s="4">
        <v>1024</v>
      </c>
      <c r="V100" s="4">
        <v>0</v>
      </c>
      <c r="W100" s="4">
        <v>0</v>
      </c>
      <c r="X100" s="4" t="s">
        <v>512</v>
      </c>
      <c r="Y100" s="4" t="s">
        <v>55</v>
      </c>
    </row>
    <row r="101" s="4" customFormat="1" spans="1:25">
      <c r="A101" s="4" t="s">
        <v>513</v>
      </c>
      <c r="B101" s="4" t="s">
        <v>26</v>
      </c>
      <c r="C101" s="4" t="s">
        <v>27</v>
      </c>
      <c r="D101" s="4" t="s">
        <v>514</v>
      </c>
      <c r="E101" s="4" t="s">
        <v>515</v>
      </c>
      <c r="F101" s="6">
        <v>45180</v>
      </c>
      <c r="G101" s="6">
        <v>45182</v>
      </c>
      <c r="H101" s="4">
        <v>1</v>
      </c>
      <c r="I101" s="4">
        <v>2</v>
      </c>
      <c r="J101" s="4">
        <v>2</v>
      </c>
      <c r="K101" s="4" t="s">
        <v>30</v>
      </c>
      <c r="L101" s="4">
        <v>776</v>
      </c>
      <c r="M101" s="4">
        <v>776</v>
      </c>
      <c r="N101" s="4" t="s">
        <v>516</v>
      </c>
      <c r="O101" s="4" t="s">
        <v>32</v>
      </c>
      <c r="P101" s="4" t="s">
        <v>33</v>
      </c>
      <c r="Q101" s="4">
        <v>0</v>
      </c>
      <c r="R101" s="7">
        <v>45176.0000115741</v>
      </c>
      <c r="S101" s="6">
        <v>45183</v>
      </c>
      <c r="T101" s="4" t="s">
        <v>34</v>
      </c>
      <c r="U101" s="4">
        <v>776</v>
      </c>
      <c r="V101" s="4">
        <v>0</v>
      </c>
      <c r="W101" s="4">
        <v>0</v>
      </c>
      <c r="X101" s="4" t="s">
        <v>517</v>
      </c>
      <c r="Y101" s="4" t="s">
        <v>518</v>
      </c>
    </row>
    <row r="102" s="4" customFormat="1" spans="1:25">
      <c r="A102" s="4" t="s">
        <v>510</v>
      </c>
      <c r="B102" s="4" t="s">
        <v>26</v>
      </c>
      <c r="C102" s="4" t="s">
        <v>37</v>
      </c>
      <c r="D102" s="4" t="s">
        <v>489</v>
      </c>
      <c r="E102" s="4" t="s">
        <v>490</v>
      </c>
      <c r="F102" s="6">
        <v>45180</v>
      </c>
      <c r="G102" s="6">
        <v>45182</v>
      </c>
      <c r="H102" s="4">
        <v>1</v>
      </c>
      <c r="I102" s="4">
        <v>2</v>
      </c>
      <c r="J102" s="4">
        <v>2</v>
      </c>
      <c r="K102" s="4" t="s">
        <v>30</v>
      </c>
      <c r="L102" s="4">
        <v>-1024</v>
      </c>
      <c r="M102" s="4">
        <v>-1024</v>
      </c>
      <c r="N102" s="4" t="s">
        <v>511</v>
      </c>
      <c r="O102" s="4" t="s">
        <v>32</v>
      </c>
      <c r="P102" s="4" t="s">
        <v>33</v>
      </c>
      <c r="Q102" s="4">
        <v>0</v>
      </c>
      <c r="R102" s="7">
        <v>45176.0000115741</v>
      </c>
      <c r="S102" s="6">
        <v>45183</v>
      </c>
      <c r="T102" s="4" t="s">
        <v>34</v>
      </c>
      <c r="U102" s="4">
        <v>-1024</v>
      </c>
      <c r="V102" s="4">
        <v>0</v>
      </c>
      <c r="W102" s="4">
        <v>0</v>
      </c>
      <c r="X102" s="4" t="s">
        <v>512</v>
      </c>
      <c r="Y102" s="4" t="s">
        <v>55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45181</v>
      </c>
      <c r="G103" s="6">
        <v>45182</v>
      </c>
      <c r="H103" s="4">
        <v>1</v>
      </c>
      <c r="I103" s="4">
        <v>1</v>
      </c>
      <c r="J103" s="4">
        <v>1</v>
      </c>
      <c r="K103" s="4" t="s">
        <v>30</v>
      </c>
      <c r="L103" s="4">
        <v>435</v>
      </c>
      <c r="M103" s="4">
        <v>435</v>
      </c>
      <c r="N103" s="4" t="s">
        <v>522</v>
      </c>
      <c r="O103" s="4" t="s">
        <v>32</v>
      </c>
      <c r="P103" s="4" t="s">
        <v>33</v>
      </c>
      <c r="Q103" s="4">
        <v>0</v>
      </c>
      <c r="R103" s="7">
        <v>45176.0000115741</v>
      </c>
      <c r="S103" s="6">
        <v>45183</v>
      </c>
      <c r="T103" s="4" t="s">
        <v>34</v>
      </c>
      <c r="U103" s="4">
        <v>435</v>
      </c>
      <c r="V103" s="4">
        <v>0</v>
      </c>
      <c r="W103" s="4">
        <v>0</v>
      </c>
      <c r="X103" s="4" t="s">
        <v>523</v>
      </c>
      <c r="Y103" s="4" t="s">
        <v>524</v>
      </c>
    </row>
    <row r="104" s="4" customFormat="1" spans="1:25">
      <c r="A104" s="4" t="s">
        <v>525</v>
      </c>
      <c r="B104" s="4" t="s">
        <v>26</v>
      </c>
      <c r="C104" s="4" t="s">
        <v>27</v>
      </c>
      <c r="D104" s="4" t="s">
        <v>526</v>
      </c>
      <c r="E104" s="4" t="s">
        <v>527</v>
      </c>
      <c r="F104" s="6">
        <v>45177</v>
      </c>
      <c r="G104" s="6">
        <v>45182</v>
      </c>
      <c r="H104" s="4">
        <v>1</v>
      </c>
      <c r="I104" s="4">
        <v>5</v>
      </c>
      <c r="J104" s="4">
        <v>5</v>
      </c>
      <c r="K104" s="4" t="s">
        <v>30</v>
      </c>
      <c r="L104" s="4">
        <v>3875</v>
      </c>
      <c r="M104" s="4">
        <v>3875</v>
      </c>
      <c r="N104" s="4" t="s">
        <v>528</v>
      </c>
      <c r="O104" s="4" t="s">
        <v>32</v>
      </c>
      <c r="P104" s="4" t="s">
        <v>33</v>
      </c>
      <c r="Q104" s="4">
        <v>0</v>
      </c>
      <c r="R104" s="7">
        <v>45176</v>
      </c>
      <c r="S104" s="6">
        <v>45183</v>
      </c>
      <c r="T104" s="4" t="s">
        <v>34</v>
      </c>
      <c r="U104" s="4">
        <v>3875</v>
      </c>
      <c r="V104" s="4">
        <v>0</v>
      </c>
      <c r="W104" s="4">
        <v>0</v>
      </c>
      <c r="X104" s="4" t="s">
        <v>529</v>
      </c>
      <c r="Y104" s="4" t="s">
        <v>530</v>
      </c>
    </row>
    <row r="105" s="4" customFormat="1" spans="1:25">
      <c r="A105" s="4" t="s">
        <v>531</v>
      </c>
      <c r="B105" s="4" t="s">
        <v>26</v>
      </c>
      <c r="C105" s="4" t="s">
        <v>27</v>
      </c>
      <c r="D105" s="4" t="s">
        <v>532</v>
      </c>
      <c r="E105" s="4" t="s">
        <v>533</v>
      </c>
      <c r="F105" s="6">
        <v>45180</v>
      </c>
      <c r="G105" s="6">
        <v>45182</v>
      </c>
      <c r="H105" s="4">
        <v>1</v>
      </c>
      <c r="I105" s="4">
        <v>2</v>
      </c>
      <c r="J105" s="4">
        <v>2</v>
      </c>
      <c r="K105" s="4" t="s">
        <v>30</v>
      </c>
      <c r="L105" s="4">
        <v>540</v>
      </c>
      <c r="M105" s="4">
        <v>540</v>
      </c>
      <c r="N105" s="4" t="s">
        <v>534</v>
      </c>
      <c r="O105" s="4" t="s">
        <v>32</v>
      </c>
      <c r="P105" s="4" t="s">
        <v>33</v>
      </c>
      <c r="Q105" s="4">
        <v>0</v>
      </c>
      <c r="R105" s="7">
        <v>45177</v>
      </c>
      <c r="S105" s="6">
        <v>45183</v>
      </c>
      <c r="T105" s="4" t="s">
        <v>34</v>
      </c>
      <c r="U105" s="4">
        <v>540</v>
      </c>
      <c r="V105" s="4">
        <v>0</v>
      </c>
      <c r="W105" s="4">
        <v>0</v>
      </c>
      <c r="X105" s="4" t="s">
        <v>535</v>
      </c>
      <c r="Y105" s="4" t="s">
        <v>536</v>
      </c>
    </row>
    <row r="106" s="4" customFormat="1" spans="1:25">
      <c r="A106" s="4" t="s">
        <v>537</v>
      </c>
      <c r="B106" s="4" t="s">
        <v>26</v>
      </c>
      <c r="C106" s="4" t="s">
        <v>27</v>
      </c>
      <c r="D106" s="4" t="s">
        <v>538</v>
      </c>
      <c r="E106" s="4" t="s">
        <v>539</v>
      </c>
      <c r="F106" s="6">
        <v>45179</v>
      </c>
      <c r="G106" s="6">
        <v>45182</v>
      </c>
      <c r="H106" s="4">
        <v>1</v>
      </c>
      <c r="I106" s="4">
        <v>3</v>
      </c>
      <c r="J106" s="4">
        <v>3</v>
      </c>
      <c r="K106" s="4" t="s">
        <v>30</v>
      </c>
      <c r="L106" s="4">
        <v>852</v>
      </c>
      <c r="M106" s="4">
        <v>852</v>
      </c>
      <c r="N106" s="4" t="s">
        <v>540</v>
      </c>
      <c r="O106" s="4" t="s">
        <v>32</v>
      </c>
      <c r="P106" s="4" t="s">
        <v>33</v>
      </c>
      <c r="Q106" s="4">
        <v>0</v>
      </c>
      <c r="R106" s="7">
        <v>45177</v>
      </c>
      <c r="S106" s="6">
        <v>45183</v>
      </c>
      <c r="T106" s="4" t="s">
        <v>34</v>
      </c>
      <c r="U106" s="4">
        <v>852</v>
      </c>
      <c r="V106" s="4">
        <v>0</v>
      </c>
      <c r="W106" s="4">
        <v>0</v>
      </c>
      <c r="X106" s="4" t="s">
        <v>541</v>
      </c>
      <c r="Y106" s="4" t="s">
        <v>542</v>
      </c>
    </row>
    <row r="107" s="4" customFormat="1" spans="1:25">
      <c r="A107" s="4" t="s">
        <v>543</v>
      </c>
      <c r="B107" s="4" t="s">
        <v>26</v>
      </c>
      <c r="C107" s="4" t="s">
        <v>27</v>
      </c>
      <c r="D107" s="4" t="s">
        <v>544</v>
      </c>
      <c r="E107" s="4" t="s">
        <v>545</v>
      </c>
      <c r="F107" s="6">
        <v>45181</v>
      </c>
      <c r="G107" s="6">
        <v>45182</v>
      </c>
      <c r="H107" s="4">
        <v>1</v>
      </c>
      <c r="I107" s="4">
        <v>1</v>
      </c>
      <c r="J107" s="4">
        <v>1</v>
      </c>
      <c r="K107" s="4" t="s">
        <v>30</v>
      </c>
      <c r="L107" s="4">
        <v>273</v>
      </c>
      <c r="M107" s="4">
        <v>273</v>
      </c>
      <c r="N107" s="4" t="s">
        <v>546</v>
      </c>
      <c r="O107" s="4" t="s">
        <v>32</v>
      </c>
      <c r="P107" s="4" t="s">
        <v>33</v>
      </c>
      <c r="Q107" s="4">
        <v>0</v>
      </c>
      <c r="R107" s="7">
        <v>45177.0000115741</v>
      </c>
      <c r="S107" s="6">
        <v>45183</v>
      </c>
      <c r="T107" s="4" t="s">
        <v>34</v>
      </c>
      <c r="U107" s="4">
        <v>273</v>
      </c>
      <c r="V107" s="4">
        <v>0</v>
      </c>
      <c r="W107" s="4">
        <v>0</v>
      </c>
      <c r="X107" s="4" t="s">
        <v>547</v>
      </c>
      <c r="Y107" s="4" t="s">
        <v>548</v>
      </c>
    </row>
    <row r="108" s="4" customFormat="1" spans="1:25">
      <c r="A108" s="4" t="s">
        <v>549</v>
      </c>
      <c r="B108" s="4" t="s">
        <v>26</v>
      </c>
      <c r="C108" s="4" t="s">
        <v>27</v>
      </c>
      <c r="D108" s="4" t="s">
        <v>550</v>
      </c>
      <c r="E108" s="4" t="s">
        <v>551</v>
      </c>
      <c r="F108" s="6">
        <v>45178</v>
      </c>
      <c r="G108" s="6">
        <v>45182</v>
      </c>
      <c r="H108" s="4">
        <v>1</v>
      </c>
      <c r="I108" s="4">
        <v>4</v>
      </c>
      <c r="J108" s="4">
        <v>4</v>
      </c>
      <c r="K108" s="4" t="s">
        <v>30</v>
      </c>
      <c r="L108" s="4">
        <v>1700</v>
      </c>
      <c r="M108" s="4">
        <v>1700</v>
      </c>
      <c r="N108" s="4" t="s">
        <v>552</v>
      </c>
      <c r="O108" s="4" t="s">
        <v>32</v>
      </c>
      <c r="P108" s="4" t="s">
        <v>33</v>
      </c>
      <c r="Q108" s="4">
        <v>0</v>
      </c>
      <c r="R108" s="7">
        <v>45177</v>
      </c>
      <c r="S108" s="6">
        <v>45183</v>
      </c>
      <c r="T108" s="4" t="s">
        <v>34</v>
      </c>
      <c r="U108" s="4">
        <v>1700</v>
      </c>
      <c r="V108" s="4">
        <v>0</v>
      </c>
      <c r="W108" s="4">
        <v>0</v>
      </c>
      <c r="X108" s="4" t="s">
        <v>553</v>
      </c>
      <c r="Y108" s="4" t="s">
        <v>554</v>
      </c>
    </row>
    <row r="109" s="4" customFormat="1" spans="1:25">
      <c r="A109" s="4" t="s">
        <v>555</v>
      </c>
      <c r="B109" s="4" t="s">
        <v>26</v>
      </c>
      <c r="C109" s="4" t="s">
        <v>27</v>
      </c>
      <c r="D109" s="4" t="s">
        <v>556</v>
      </c>
      <c r="E109" s="4" t="s">
        <v>557</v>
      </c>
      <c r="F109" s="6">
        <v>45181</v>
      </c>
      <c r="G109" s="6">
        <v>45182</v>
      </c>
      <c r="H109" s="4">
        <v>1</v>
      </c>
      <c r="I109" s="4">
        <v>1</v>
      </c>
      <c r="J109" s="4">
        <v>1</v>
      </c>
      <c r="K109" s="4" t="s">
        <v>30</v>
      </c>
      <c r="L109" s="4">
        <v>420</v>
      </c>
      <c r="M109" s="4">
        <v>420</v>
      </c>
      <c r="N109" s="4" t="s">
        <v>558</v>
      </c>
      <c r="O109" s="4" t="s">
        <v>32</v>
      </c>
      <c r="P109" s="4" t="s">
        <v>33</v>
      </c>
      <c r="Q109" s="4">
        <v>0</v>
      </c>
      <c r="R109" s="7">
        <v>45177.0000115741</v>
      </c>
      <c r="S109" s="6">
        <v>45183</v>
      </c>
      <c r="T109" s="4" t="s">
        <v>34</v>
      </c>
      <c r="U109" s="4">
        <v>420</v>
      </c>
      <c r="V109" s="4">
        <v>0</v>
      </c>
      <c r="W109" s="4">
        <v>0</v>
      </c>
      <c r="X109" s="4" t="s">
        <v>559</v>
      </c>
      <c r="Y109" s="4" t="s">
        <v>560</v>
      </c>
    </row>
    <row r="110" s="4" customFormat="1" spans="1:25">
      <c r="A110" s="4" t="s">
        <v>561</v>
      </c>
      <c r="B110" s="4" t="s">
        <v>26</v>
      </c>
      <c r="C110" s="4" t="s">
        <v>27</v>
      </c>
      <c r="D110" s="4" t="s">
        <v>562</v>
      </c>
      <c r="E110" s="4" t="s">
        <v>563</v>
      </c>
      <c r="F110" s="6">
        <v>45181</v>
      </c>
      <c r="G110" s="6">
        <v>45182</v>
      </c>
      <c r="H110" s="4">
        <v>1</v>
      </c>
      <c r="I110" s="4">
        <v>1</v>
      </c>
      <c r="J110" s="4">
        <v>1</v>
      </c>
      <c r="K110" s="4" t="s">
        <v>30</v>
      </c>
      <c r="L110" s="4">
        <v>357</v>
      </c>
      <c r="M110" s="4">
        <v>357</v>
      </c>
      <c r="N110" s="4" t="s">
        <v>564</v>
      </c>
      <c r="O110" s="4" t="s">
        <v>32</v>
      </c>
      <c r="P110" s="4" t="s">
        <v>33</v>
      </c>
      <c r="Q110" s="4">
        <v>0</v>
      </c>
      <c r="R110" s="7">
        <v>45177.0000115741</v>
      </c>
      <c r="S110" s="6">
        <v>45183</v>
      </c>
      <c r="T110" s="4" t="s">
        <v>34</v>
      </c>
      <c r="U110" s="4">
        <v>357</v>
      </c>
      <c r="V110" s="4">
        <v>0</v>
      </c>
      <c r="W110" s="4">
        <v>0</v>
      </c>
      <c r="X110" s="4" t="s">
        <v>565</v>
      </c>
      <c r="Y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568</v>
      </c>
      <c r="E111" s="4" t="s">
        <v>569</v>
      </c>
      <c r="F111" s="6">
        <v>45179</v>
      </c>
      <c r="G111" s="6">
        <v>45182</v>
      </c>
      <c r="H111" s="4">
        <v>1</v>
      </c>
      <c r="I111" s="4">
        <v>3</v>
      </c>
      <c r="J111" s="4">
        <v>3</v>
      </c>
      <c r="K111" s="4" t="s">
        <v>30</v>
      </c>
      <c r="L111" s="4">
        <v>3699</v>
      </c>
      <c r="M111" s="4">
        <v>3699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45177.0000115741</v>
      </c>
      <c r="S111" s="6">
        <v>45183</v>
      </c>
      <c r="T111" s="4" t="s">
        <v>34</v>
      </c>
      <c r="U111" s="4">
        <v>3699</v>
      </c>
      <c r="V111" s="4">
        <v>0</v>
      </c>
      <c r="W111" s="4">
        <v>10</v>
      </c>
      <c r="X111" s="4" t="s">
        <v>571</v>
      </c>
      <c r="Y111" s="4" t="s">
        <v>55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407</v>
      </c>
      <c r="E112" s="4" t="s">
        <v>408</v>
      </c>
      <c r="F112" s="6">
        <v>45181</v>
      </c>
      <c r="G112" s="6">
        <v>45182</v>
      </c>
      <c r="H112" s="4">
        <v>1</v>
      </c>
      <c r="I112" s="4">
        <v>1</v>
      </c>
      <c r="J112" s="4">
        <v>1</v>
      </c>
      <c r="K112" s="4" t="s">
        <v>30</v>
      </c>
      <c r="L112" s="4">
        <v>1578</v>
      </c>
      <c r="M112" s="4">
        <v>1578</v>
      </c>
      <c r="N112" s="4" t="s">
        <v>573</v>
      </c>
      <c r="O112" s="4" t="s">
        <v>32</v>
      </c>
      <c r="P112" s="4" t="s">
        <v>33</v>
      </c>
      <c r="Q112" s="4">
        <v>0</v>
      </c>
      <c r="R112" s="7">
        <v>45177</v>
      </c>
      <c r="S112" s="6">
        <v>45183</v>
      </c>
      <c r="T112" s="4" t="s">
        <v>34</v>
      </c>
      <c r="U112" s="4">
        <v>1578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577</v>
      </c>
      <c r="E113" s="4" t="s">
        <v>578</v>
      </c>
      <c r="F113" s="6">
        <v>45178</v>
      </c>
      <c r="G113" s="6">
        <v>45182</v>
      </c>
      <c r="H113" s="4">
        <v>1</v>
      </c>
      <c r="I113" s="4">
        <v>4</v>
      </c>
      <c r="J113" s="4">
        <v>4</v>
      </c>
      <c r="K113" s="4" t="s">
        <v>30</v>
      </c>
      <c r="L113" s="4">
        <v>1640</v>
      </c>
      <c r="M113" s="4">
        <v>1640</v>
      </c>
      <c r="N113" s="4" t="s">
        <v>579</v>
      </c>
      <c r="O113" s="4" t="s">
        <v>32</v>
      </c>
      <c r="P113" s="4" t="s">
        <v>33</v>
      </c>
      <c r="Q113" s="4">
        <v>0</v>
      </c>
      <c r="R113" s="7">
        <v>45177.0000115741</v>
      </c>
      <c r="S113" s="6">
        <v>45183</v>
      </c>
      <c r="T113" s="4" t="s">
        <v>34</v>
      </c>
      <c r="U113" s="4">
        <v>1640</v>
      </c>
      <c r="V113" s="4">
        <v>0</v>
      </c>
      <c r="W113" s="4">
        <v>0</v>
      </c>
      <c r="X113" s="4" t="s">
        <v>580</v>
      </c>
      <c r="Y113" s="4" t="s">
        <v>581</v>
      </c>
    </row>
    <row r="114" s="4" customFormat="1" spans="1:25">
      <c r="A114" s="4" t="s">
        <v>582</v>
      </c>
      <c r="B114" s="4" t="s">
        <v>26</v>
      </c>
      <c r="C114" s="4" t="s">
        <v>27</v>
      </c>
      <c r="D114" s="4" t="s">
        <v>583</v>
      </c>
      <c r="E114" s="4" t="s">
        <v>584</v>
      </c>
      <c r="F114" s="6">
        <v>45181</v>
      </c>
      <c r="G114" s="6">
        <v>45182</v>
      </c>
      <c r="H114" s="4">
        <v>1</v>
      </c>
      <c r="I114" s="4">
        <v>1</v>
      </c>
      <c r="J114" s="4">
        <v>1</v>
      </c>
      <c r="K114" s="4" t="s">
        <v>30</v>
      </c>
      <c r="L114" s="4">
        <v>186</v>
      </c>
      <c r="M114" s="4">
        <v>186</v>
      </c>
      <c r="N114" s="4" t="s">
        <v>585</v>
      </c>
      <c r="O114" s="4" t="s">
        <v>32</v>
      </c>
      <c r="P114" s="4" t="s">
        <v>33</v>
      </c>
      <c r="Q114" s="4">
        <v>0</v>
      </c>
      <c r="R114" s="7">
        <v>45177</v>
      </c>
      <c r="S114" s="6">
        <v>45183</v>
      </c>
      <c r="T114" s="4" t="s">
        <v>34</v>
      </c>
      <c r="U114" s="4">
        <v>186</v>
      </c>
      <c r="V114" s="4">
        <v>0</v>
      </c>
      <c r="W114" s="4">
        <v>0</v>
      </c>
      <c r="X114" s="4" t="s">
        <v>586</v>
      </c>
      <c r="Y114" s="4" t="s">
        <v>55</v>
      </c>
    </row>
    <row r="115" s="4" customFormat="1" spans="1:25">
      <c r="A115" s="4" t="s">
        <v>587</v>
      </c>
      <c r="B115" s="4" t="s">
        <v>26</v>
      </c>
      <c r="C115" s="4" t="s">
        <v>27</v>
      </c>
      <c r="D115" s="4" t="s">
        <v>588</v>
      </c>
      <c r="E115" s="4" t="s">
        <v>589</v>
      </c>
      <c r="F115" s="6">
        <v>45181</v>
      </c>
      <c r="G115" s="6">
        <v>45182</v>
      </c>
      <c r="H115" s="4">
        <v>1</v>
      </c>
      <c r="I115" s="4">
        <v>1</v>
      </c>
      <c r="J115" s="4">
        <v>1</v>
      </c>
      <c r="K115" s="4" t="s">
        <v>30</v>
      </c>
      <c r="L115" s="4">
        <v>888</v>
      </c>
      <c r="M115" s="4">
        <v>888</v>
      </c>
      <c r="N115" s="4" t="s">
        <v>590</v>
      </c>
      <c r="O115" s="4" t="s">
        <v>32</v>
      </c>
      <c r="P115" s="4" t="s">
        <v>33</v>
      </c>
      <c r="Q115" s="4">
        <v>0</v>
      </c>
      <c r="R115" s="7">
        <v>45177</v>
      </c>
      <c r="S115" s="6">
        <v>45183</v>
      </c>
      <c r="T115" s="4" t="s">
        <v>34</v>
      </c>
      <c r="U115" s="4">
        <v>888</v>
      </c>
      <c r="V115" s="4">
        <v>0</v>
      </c>
      <c r="W115" s="4">
        <v>0</v>
      </c>
      <c r="X115" s="4" t="s">
        <v>591</v>
      </c>
      <c r="Y115" s="4" t="s">
        <v>592</v>
      </c>
    </row>
    <row r="116" s="4" customFormat="1" spans="1:25">
      <c r="A116" s="4" t="s">
        <v>593</v>
      </c>
      <c r="B116" s="4" t="s">
        <v>26</v>
      </c>
      <c r="C116" s="4" t="s">
        <v>27</v>
      </c>
      <c r="D116" s="4" t="s">
        <v>505</v>
      </c>
      <c r="E116" s="4" t="s">
        <v>506</v>
      </c>
      <c r="F116" s="6">
        <v>45179</v>
      </c>
      <c r="G116" s="6">
        <v>45182</v>
      </c>
      <c r="H116" s="4">
        <v>1</v>
      </c>
      <c r="I116" s="4">
        <v>3</v>
      </c>
      <c r="J116" s="4">
        <v>3</v>
      </c>
      <c r="K116" s="4" t="s">
        <v>30</v>
      </c>
      <c r="L116" s="4">
        <v>867</v>
      </c>
      <c r="M116" s="4">
        <v>867</v>
      </c>
      <c r="N116" s="4" t="s">
        <v>594</v>
      </c>
      <c r="O116" s="4" t="s">
        <v>32</v>
      </c>
      <c r="P116" s="4" t="s">
        <v>33</v>
      </c>
      <c r="Q116" s="4">
        <v>0</v>
      </c>
      <c r="R116" s="7">
        <v>45178.0000115741</v>
      </c>
      <c r="S116" s="6">
        <v>45183</v>
      </c>
      <c r="T116" s="4" t="s">
        <v>34</v>
      </c>
      <c r="U116" s="4">
        <v>867</v>
      </c>
      <c r="V116" s="4">
        <v>0</v>
      </c>
      <c r="W116" s="4">
        <v>0</v>
      </c>
      <c r="X116" s="4" t="s">
        <v>595</v>
      </c>
      <c r="Y116" s="4" t="s">
        <v>596</v>
      </c>
    </row>
    <row r="117" s="4" customFormat="1" spans="1:25">
      <c r="A117" s="4" t="s">
        <v>597</v>
      </c>
      <c r="B117" s="4" t="s">
        <v>26</v>
      </c>
      <c r="C117" s="4" t="s">
        <v>27</v>
      </c>
      <c r="D117" s="4" t="s">
        <v>598</v>
      </c>
      <c r="E117" s="4" t="s">
        <v>599</v>
      </c>
      <c r="F117" s="6">
        <v>45181</v>
      </c>
      <c r="G117" s="6">
        <v>45182</v>
      </c>
      <c r="H117" s="4">
        <v>1</v>
      </c>
      <c r="I117" s="4">
        <v>1</v>
      </c>
      <c r="J117" s="4">
        <v>1</v>
      </c>
      <c r="K117" s="4" t="s">
        <v>30</v>
      </c>
      <c r="L117" s="4">
        <v>552</v>
      </c>
      <c r="M117" s="4">
        <v>552</v>
      </c>
      <c r="N117" s="4" t="s">
        <v>600</v>
      </c>
      <c r="O117" s="4" t="s">
        <v>32</v>
      </c>
      <c r="P117" s="4" t="s">
        <v>33</v>
      </c>
      <c r="Q117" s="4">
        <v>0</v>
      </c>
      <c r="R117" s="7">
        <v>45178</v>
      </c>
      <c r="S117" s="6">
        <v>45183</v>
      </c>
      <c r="T117" s="4" t="s">
        <v>34</v>
      </c>
      <c r="U117" s="4">
        <v>552</v>
      </c>
      <c r="V117" s="4">
        <v>0</v>
      </c>
      <c r="W117" s="4">
        <v>0</v>
      </c>
      <c r="X117" s="4" t="s">
        <v>601</v>
      </c>
      <c r="Y117" s="4" t="s">
        <v>602</v>
      </c>
    </row>
    <row r="118" s="4" customFormat="1" spans="1:25">
      <c r="A118" s="4" t="s">
        <v>603</v>
      </c>
      <c r="B118" s="4" t="s">
        <v>26</v>
      </c>
      <c r="C118" s="4" t="s">
        <v>27</v>
      </c>
      <c r="D118" s="4" t="s">
        <v>598</v>
      </c>
      <c r="E118" s="4" t="s">
        <v>599</v>
      </c>
      <c r="F118" s="6">
        <v>45180</v>
      </c>
      <c r="G118" s="6">
        <v>45182</v>
      </c>
      <c r="H118" s="4">
        <v>1</v>
      </c>
      <c r="I118" s="4">
        <v>2</v>
      </c>
      <c r="J118" s="4">
        <v>2</v>
      </c>
      <c r="K118" s="4" t="s">
        <v>30</v>
      </c>
      <c r="L118" s="4">
        <v>1102</v>
      </c>
      <c r="M118" s="4">
        <v>1102</v>
      </c>
      <c r="N118" s="4" t="s">
        <v>604</v>
      </c>
      <c r="O118" s="4" t="s">
        <v>32</v>
      </c>
      <c r="P118" s="4" t="s">
        <v>33</v>
      </c>
      <c r="Q118" s="4">
        <v>0</v>
      </c>
      <c r="R118" s="7">
        <v>45178</v>
      </c>
      <c r="S118" s="6">
        <v>45183</v>
      </c>
      <c r="T118" s="4" t="s">
        <v>34</v>
      </c>
      <c r="U118" s="4">
        <v>1102</v>
      </c>
      <c r="V118" s="4">
        <v>0</v>
      </c>
      <c r="W118" s="4">
        <v>0</v>
      </c>
      <c r="X118" s="4" t="s">
        <v>605</v>
      </c>
      <c r="Y118" s="4" t="s">
        <v>606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433</v>
      </c>
      <c r="E119" s="4" t="s">
        <v>361</v>
      </c>
      <c r="F119" s="6">
        <v>45181</v>
      </c>
      <c r="G119" s="6">
        <v>45182</v>
      </c>
      <c r="H119" s="4">
        <v>1</v>
      </c>
      <c r="I119" s="4">
        <v>1</v>
      </c>
      <c r="J119" s="4">
        <v>1</v>
      </c>
      <c r="K119" s="4" t="s">
        <v>30</v>
      </c>
      <c r="L119" s="4">
        <v>673</v>
      </c>
      <c r="M119" s="4">
        <v>673</v>
      </c>
      <c r="N119" s="4" t="s">
        <v>608</v>
      </c>
      <c r="O119" s="4" t="s">
        <v>32</v>
      </c>
      <c r="P119" s="4" t="s">
        <v>33</v>
      </c>
      <c r="Q119" s="4">
        <v>0</v>
      </c>
      <c r="R119" s="7">
        <v>45178</v>
      </c>
      <c r="S119" s="6">
        <v>45183</v>
      </c>
      <c r="T119" s="4" t="s">
        <v>34</v>
      </c>
      <c r="U119" s="4">
        <v>673</v>
      </c>
      <c r="V119" s="4">
        <v>0</v>
      </c>
      <c r="W119" s="4">
        <v>0</v>
      </c>
      <c r="X119" s="4" t="s">
        <v>609</v>
      </c>
      <c r="Y119" s="4" t="s">
        <v>55</v>
      </c>
    </row>
    <row r="120" s="4" customFormat="1" spans="1:25">
      <c r="A120" s="4" t="s">
        <v>607</v>
      </c>
      <c r="B120" s="4" t="s">
        <v>26</v>
      </c>
      <c r="C120" s="4" t="s">
        <v>37</v>
      </c>
      <c r="D120" s="4" t="s">
        <v>433</v>
      </c>
      <c r="E120" s="4" t="s">
        <v>361</v>
      </c>
      <c r="F120" s="6">
        <v>45181</v>
      </c>
      <c r="G120" s="6">
        <v>45182</v>
      </c>
      <c r="H120" s="4">
        <v>1</v>
      </c>
      <c r="I120" s="4">
        <v>1</v>
      </c>
      <c r="J120" s="4">
        <v>1</v>
      </c>
      <c r="K120" s="4" t="s">
        <v>30</v>
      </c>
      <c r="L120" s="4">
        <v>-673</v>
      </c>
      <c r="M120" s="4">
        <v>-673</v>
      </c>
      <c r="N120" s="4" t="s">
        <v>608</v>
      </c>
      <c r="O120" s="4" t="s">
        <v>32</v>
      </c>
      <c r="P120" s="4" t="s">
        <v>33</v>
      </c>
      <c r="Q120" s="4">
        <v>0</v>
      </c>
      <c r="R120" s="7">
        <v>45178</v>
      </c>
      <c r="S120" s="6">
        <v>45183</v>
      </c>
      <c r="T120" s="4" t="s">
        <v>34</v>
      </c>
      <c r="U120" s="4">
        <v>-673</v>
      </c>
      <c r="V120" s="4">
        <v>0</v>
      </c>
      <c r="W120" s="4">
        <v>0</v>
      </c>
      <c r="X120" s="4" t="s">
        <v>609</v>
      </c>
      <c r="Y120" s="4" t="s">
        <v>55</v>
      </c>
    </row>
    <row r="121" s="4" customFormat="1" spans="1:25">
      <c r="A121" s="4" t="s">
        <v>610</v>
      </c>
      <c r="B121" s="4" t="s">
        <v>26</v>
      </c>
      <c r="C121" s="4" t="s">
        <v>27</v>
      </c>
      <c r="D121" s="4" t="s">
        <v>433</v>
      </c>
      <c r="E121" s="4" t="s">
        <v>611</v>
      </c>
      <c r="F121" s="6">
        <v>45181</v>
      </c>
      <c r="G121" s="6">
        <v>45182</v>
      </c>
      <c r="H121" s="4">
        <v>1</v>
      </c>
      <c r="I121" s="4">
        <v>1</v>
      </c>
      <c r="J121" s="4">
        <v>1</v>
      </c>
      <c r="K121" s="4" t="s">
        <v>30</v>
      </c>
      <c r="L121" s="4">
        <v>735</v>
      </c>
      <c r="M121" s="4">
        <v>735</v>
      </c>
      <c r="N121" s="4" t="s">
        <v>608</v>
      </c>
      <c r="O121" s="4" t="s">
        <v>32</v>
      </c>
      <c r="P121" s="4" t="s">
        <v>33</v>
      </c>
      <c r="Q121" s="4">
        <v>0</v>
      </c>
      <c r="R121" s="7">
        <v>45178</v>
      </c>
      <c r="S121" s="6">
        <v>45183</v>
      </c>
      <c r="T121" s="4" t="s">
        <v>34</v>
      </c>
      <c r="U121" s="4">
        <v>735</v>
      </c>
      <c r="V121" s="4">
        <v>0</v>
      </c>
      <c r="W121" s="4">
        <v>0</v>
      </c>
      <c r="X121" s="4" t="s">
        <v>612</v>
      </c>
      <c r="Y121" s="4" t="s">
        <v>613</v>
      </c>
    </row>
    <row r="122" s="4" customFormat="1" spans="1:25">
      <c r="A122" s="4" t="s">
        <v>614</v>
      </c>
      <c r="B122" s="4" t="s">
        <v>26</v>
      </c>
      <c r="C122" s="4" t="s">
        <v>27</v>
      </c>
      <c r="D122" s="4" t="s">
        <v>615</v>
      </c>
      <c r="E122" s="4" t="s">
        <v>616</v>
      </c>
      <c r="F122" s="6">
        <v>45180</v>
      </c>
      <c r="G122" s="6">
        <v>45182</v>
      </c>
      <c r="H122" s="4">
        <v>1</v>
      </c>
      <c r="I122" s="4">
        <v>2</v>
      </c>
      <c r="J122" s="4">
        <v>2</v>
      </c>
      <c r="K122" s="4" t="s">
        <v>30</v>
      </c>
      <c r="L122" s="4">
        <v>1613</v>
      </c>
      <c r="M122" s="4">
        <v>1613</v>
      </c>
      <c r="N122" s="4" t="s">
        <v>617</v>
      </c>
      <c r="O122" s="4" t="s">
        <v>32</v>
      </c>
      <c r="P122" s="4" t="s">
        <v>33</v>
      </c>
      <c r="Q122" s="4">
        <v>0</v>
      </c>
      <c r="R122" s="7">
        <v>45178</v>
      </c>
      <c r="S122" s="6">
        <v>45183</v>
      </c>
      <c r="T122" s="4" t="s">
        <v>34</v>
      </c>
      <c r="U122" s="4">
        <v>1613</v>
      </c>
      <c r="V122" s="4">
        <v>0</v>
      </c>
      <c r="W122" s="4">
        <v>0</v>
      </c>
      <c r="X122" s="4" t="s">
        <v>618</v>
      </c>
      <c r="Y122" s="4" t="s">
        <v>619</v>
      </c>
    </row>
    <row r="123" s="4" customFormat="1" spans="1:25">
      <c r="A123" s="4" t="s">
        <v>620</v>
      </c>
      <c r="B123" s="4" t="s">
        <v>26</v>
      </c>
      <c r="C123" s="4" t="s">
        <v>27</v>
      </c>
      <c r="D123" s="4" t="s">
        <v>621</v>
      </c>
      <c r="E123" s="4" t="s">
        <v>622</v>
      </c>
      <c r="F123" s="6">
        <v>45180</v>
      </c>
      <c r="G123" s="6">
        <v>45182</v>
      </c>
      <c r="H123" s="4">
        <v>1</v>
      </c>
      <c r="I123" s="4">
        <v>2</v>
      </c>
      <c r="J123" s="4">
        <v>2</v>
      </c>
      <c r="K123" s="4" t="s">
        <v>30</v>
      </c>
      <c r="L123" s="4">
        <v>1758</v>
      </c>
      <c r="M123" s="4">
        <v>1758</v>
      </c>
      <c r="N123" s="4" t="s">
        <v>623</v>
      </c>
      <c r="O123" s="4" t="s">
        <v>32</v>
      </c>
      <c r="P123" s="4" t="s">
        <v>33</v>
      </c>
      <c r="Q123" s="4">
        <v>0</v>
      </c>
      <c r="R123" s="7">
        <v>45178.0000115741</v>
      </c>
      <c r="S123" s="6">
        <v>45183</v>
      </c>
      <c r="T123" s="4" t="s">
        <v>34</v>
      </c>
      <c r="U123" s="4">
        <v>1758</v>
      </c>
      <c r="V123" s="4">
        <v>0</v>
      </c>
      <c r="W123" s="4">
        <v>0</v>
      </c>
      <c r="X123" s="4" t="s">
        <v>624</v>
      </c>
      <c r="Y123" s="4" t="s">
        <v>625</v>
      </c>
    </row>
    <row r="124" s="4" customFormat="1" spans="1:25">
      <c r="A124" s="4" t="s">
        <v>626</v>
      </c>
      <c r="B124" s="4" t="s">
        <v>26</v>
      </c>
      <c r="C124" s="4" t="s">
        <v>27</v>
      </c>
      <c r="D124" s="4" t="s">
        <v>627</v>
      </c>
      <c r="E124" s="4" t="s">
        <v>628</v>
      </c>
      <c r="F124" s="6">
        <v>45181</v>
      </c>
      <c r="G124" s="6">
        <v>45182</v>
      </c>
      <c r="H124" s="4">
        <v>2</v>
      </c>
      <c r="I124" s="4">
        <v>1</v>
      </c>
      <c r="J124" s="4">
        <v>2</v>
      </c>
      <c r="K124" s="4" t="s">
        <v>30</v>
      </c>
      <c r="L124" s="4">
        <v>602</v>
      </c>
      <c r="M124" s="4">
        <v>602</v>
      </c>
      <c r="N124" s="4" t="s">
        <v>629</v>
      </c>
      <c r="O124" s="4" t="s">
        <v>32</v>
      </c>
      <c r="P124" s="4" t="s">
        <v>33</v>
      </c>
      <c r="Q124" s="4">
        <v>0</v>
      </c>
      <c r="R124" s="7">
        <v>45178</v>
      </c>
      <c r="S124" s="6">
        <v>45183</v>
      </c>
      <c r="T124" s="4" t="s">
        <v>34</v>
      </c>
      <c r="U124" s="4">
        <v>602</v>
      </c>
      <c r="V124" s="4">
        <v>0</v>
      </c>
      <c r="W124" s="4">
        <v>0</v>
      </c>
      <c r="X124" s="4" t="s">
        <v>630</v>
      </c>
      <c r="Y124" s="4" t="s">
        <v>631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514</v>
      </c>
      <c r="E125" s="4" t="s">
        <v>633</v>
      </c>
      <c r="F125" s="6">
        <v>45180</v>
      </c>
      <c r="G125" s="6">
        <v>45182</v>
      </c>
      <c r="H125" s="4">
        <v>1</v>
      </c>
      <c r="I125" s="4">
        <v>2</v>
      </c>
      <c r="J125" s="4">
        <v>2</v>
      </c>
      <c r="K125" s="4" t="s">
        <v>30</v>
      </c>
      <c r="L125" s="4">
        <v>772</v>
      </c>
      <c r="M125" s="4">
        <v>772</v>
      </c>
      <c r="N125" s="4" t="s">
        <v>634</v>
      </c>
      <c r="O125" s="4" t="s">
        <v>32</v>
      </c>
      <c r="P125" s="4" t="s">
        <v>33</v>
      </c>
      <c r="Q125" s="4">
        <v>0</v>
      </c>
      <c r="R125" s="7">
        <v>45178.0000115741</v>
      </c>
      <c r="S125" s="6">
        <v>45183</v>
      </c>
      <c r="T125" s="4" t="s">
        <v>34</v>
      </c>
      <c r="U125" s="4">
        <v>772</v>
      </c>
      <c r="V125" s="4">
        <v>0</v>
      </c>
      <c r="W125" s="4">
        <v>0</v>
      </c>
      <c r="X125" s="4" t="s">
        <v>635</v>
      </c>
      <c r="Y125" s="4" t="s">
        <v>636</v>
      </c>
    </row>
    <row r="126" s="4" customFormat="1" spans="1:25">
      <c r="A126" s="4" t="s">
        <v>637</v>
      </c>
      <c r="B126" s="4" t="s">
        <v>26</v>
      </c>
      <c r="C126" s="4" t="s">
        <v>27</v>
      </c>
      <c r="D126" s="4" t="s">
        <v>638</v>
      </c>
      <c r="E126" s="4" t="s">
        <v>639</v>
      </c>
      <c r="F126" s="6">
        <v>45180</v>
      </c>
      <c r="G126" s="6">
        <v>45182</v>
      </c>
      <c r="H126" s="4">
        <v>1</v>
      </c>
      <c r="I126" s="4">
        <v>2</v>
      </c>
      <c r="J126" s="4">
        <v>2</v>
      </c>
      <c r="K126" s="4" t="s">
        <v>30</v>
      </c>
      <c r="L126" s="4">
        <v>990</v>
      </c>
      <c r="M126" s="4">
        <v>990</v>
      </c>
      <c r="N126" s="4" t="s">
        <v>640</v>
      </c>
      <c r="O126" s="4" t="s">
        <v>32</v>
      </c>
      <c r="P126" s="4" t="s">
        <v>33</v>
      </c>
      <c r="Q126" s="4">
        <v>0</v>
      </c>
      <c r="R126" s="7">
        <v>45179</v>
      </c>
      <c r="S126" s="6">
        <v>45183</v>
      </c>
      <c r="T126" s="4" t="s">
        <v>34</v>
      </c>
      <c r="U126" s="4">
        <v>990</v>
      </c>
      <c r="V126" s="4">
        <v>0</v>
      </c>
      <c r="W126" s="4">
        <v>0</v>
      </c>
      <c r="X126" s="4" t="s">
        <v>641</v>
      </c>
      <c r="Y126" s="4" t="s">
        <v>642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93</v>
      </c>
      <c r="E127" s="4" t="s">
        <v>94</v>
      </c>
      <c r="F127" s="6">
        <v>45181</v>
      </c>
      <c r="G127" s="6">
        <v>45182</v>
      </c>
      <c r="H127" s="4">
        <v>1</v>
      </c>
      <c r="I127" s="4">
        <v>1</v>
      </c>
      <c r="J127" s="4">
        <v>1</v>
      </c>
      <c r="K127" s="4" t="s">
        <v>30</v>
      </c>
      <c r="L127" s="4">
        <v>302</v>
      </c>
      <c r="M127" s="4">
        <v>302</v>
      </c>
      <c r="N127" s="4" t="s">
        <v>425</v>
      </c>
      <c r="O127" s="4" t="s">
        <v>32</v>
      </c>
      <c r="P127" s="4" t="s">
        <v>33</v>
      </c>
      <c r="Q127" s="4">
        <v>0</v>
      </c>
      <c r="R127" s="7">
        <v>45179</v>
      </c>
      <c r="S127" s="6">
        <v>45183</v>
      </c>
      <c r="T127" s="4" t="s">
        <v>34</v>
      </c>
      <c r="U127" s="4">
        <v>302</v>
      </c>
      <c r="V127" s="4">
        <v>0</v>
      </c>
      <c r="W127" s="4">
        <v>0</v>
      </c>
      <c r="X127" s="4" t="s">
        <v>644</v>
      </c>
      <c r="Y127" s="4" t="s">
        <v>645</v>
      </c>
    </row>
    <row r="128" s="4" customFormat="1" spans="1:25">
      <c r="A128" s="4" t="s">
        <v>646</v>
      </c>
      <c r="B128" s="4" t="s">
        <v>26</v>
      </c>
      <c r="C128" s="4" t="s">
        <v>27</v>
      </c>
      <c r="D128" s="4" t="s">
        <v>93</v>
      </c>
      <c r="E128" s="4" t="s">
        <v>647</v>
      </c>
      <c r="F128" s="6">
        <v>45180</v>
      </c>
      <c r="G128" s="6">
        <v>45182</v>
      </c>
      <c r="H128" s="4">
        <v>1</v>
      </c>
      <c r="I128" s="4">
        <v>2</v>
      </c>
      <c r="J128" s="4">
        <v>2</v>
      </c>
      <c r="K128" s="4" t="s">
        <v>30</v>
      </c>
      <c r="L128" s="4">
        <v>600</v>
      </c>
      <c r="M128" s="4">
        <v>600</v>
      </c>
      <c r="N128" s="4" t="s">
        <v>648</v>
      </c>
      <c r="O128" s="4" t="s">
        <v>32</v>
      </c>
      <c r="P128" s="4" t="s">
        <v>33</v>
      </c>
      <c r="Q128" s="4">
        <v>0</v>
      </c>
      <c r="R128" s="7">
        <v>45179.0000115741</v>
      </c>
      <c r="S128" s="6">
        <v>45183</v>
      </c>
      <c r="T128" s="4" t="s">
        <v>34</v>
      </c>
      <c r="U128" s="4">
        <v>600</v>
      </c>
      <c r="V128" s="4">
        <v>0</v>
      </c>
      <c r="W128" s="4">
        <v>0</v>
      </c>
      <c r="X128" s="4" t="s">
        <v>649</v>
      </c>
      <c r="Y128" s="4" t="s">
        <v>650</v>
      </c>
    </row>
    <row r="129" s="4" customFormat="1" spans="1:25">
      <c r="A129" s="4" t="s">
        <v>651</v>
      </c>
      <c r="B129" s="4" t="s">
        <v>26</v>
      </c>
      <c r="C129" s="4" t="s">
        <v>27</v>
      </c>
      <c r="D129" s="4" t="s">
        <v>652</v>
      </c>
      <c r="E129" s="4" t="s">
        <v>653</v>
      </c>
      <c r="F129" s="6">
        <v>45181</v>
      </c>
      <c r="G129" s="6">
        <v>45182</v>
      </c>
      <c r="H129" s="4">
        <v>3</v>
      </c>
      <c r="I129" s="4">
        <v>1</v>
      </c>
      <c r="J129" s="4">
        <v>3</v>
      </c>
      <c r="K129" s="4" t="s">
        <v>30</v>
      </c>
      <c r="L129" s="4">
        <v>945</v>
      </c>
      <c r="M129" s="4">
        <v>945</v>
      </c>
      <c r="N129" s="4" t="s">
        <v>654</v>
      </c>
      <c r="O129" s="4" t="s">
        <v>32</v>
      </c>
      <c r="P129" s="4" t="s">
        <v>33</v>
      </c>
      <c r="Q129" s="4">
        <v>0</v>
      </c>
      <c r="R129" s="7">
        <v>45179</v>
      </c>
      <c r="S129" s="6">
        <v>45183</v>
      </c>
      <c r="T129" s="4" t="s">
        <v>34</v>
      </c>
      <c r="U129" s="4">
        <v>945</v>
      </c>
      <c r="V129" s="4">
        <v>0</v>
      </c>
      <c r="W129" s="4">
        <v>0</v>
      </c>
      <c r="X129" s="4" t="s">
        <v>655</v>
      </c>
      <c r="Y129" s="4" t="s">
        <v>655</v>
      </c>
    </row>
    <row r="130" s="4" customFormat="1" spans="1:25">
      <c r="A130" s="4" t="s">
        <v>656</v>
      </c>
      <c r="B130" s="4" t="s">
        <v>26</v>
      </c>
      <c r="C130" s="4" t="s">
        <v>27</v>
      </c>
      <c r="D130" s="4" t="s">
        <v>657</v>
      </c>
      <c r="E130" s="4" t="s">
        <v>658</v>
      </c>
      <c r="F130" s="6">
        <v>45180</v>
      </c>
      <c r="G130" s="6">
        <v>45182</v>
      </c>
      <c r="H130" s="4">
        <v>1</v>
      </c>
      <c r="I130" s="4">
        <v>2</v>
      </c>
      <c r="J130" s="4">
        <v>2</v>
      </c>
      <c r="K130" s="4" t="s">
        <v>30</v>
      </c>
      <c r="L130" s="4">
        <v>356</v>
      </c>
      <c r="M130" s="4">
        <v>356</v>
      </c>
      <c r="N130" s="4" t="s">
        <v>659</v>
      </c>
      <c r="O130" s="4" t="s">
        <v>32</v>
      </c>
      <c r="P130" s="4" t="s">
        <v>33</v>
      </c>
      <c r="Q130" s="4">
        <v>0</v>
      </c>
      <c r="R130" s="7">
        <v>45179.0000115741</v>
      </c>
      <c r="S130" s="6">
        <v>45183</v>
      </c>
      <c r="T130" s="4" t="s">
        <v>34</v>
      </c>
      <c r="U130" s="4">
        <v>356</v>
      </c>
      <c r="V130" s="4">
        <v>0</v>
      </c>
      <c r="W130" s="4">
        <v>0</v>
      </c>
      <c r="X130" s="4" t="s">
        <v>660</v>
      </c>
      <c r="Y130" s="4" t="s">
        <v>661</v>
      </c>
    </row>
    <row r="131" s="4" customFormat="1" spans="1:25">
      <c r="A131" s="4" t="s">
        <v>662</v>
      </c>
      <c r="B131" s="4" t="s">
        <v>26</v>
      </c>
      <c r="C131" s="4" t="s">
        <v>27</v>
      </c>
      <c r="D131" s="4" t="s">
        <v>657</v>
      </c>
      <c r="E131" s="4" t="s">
        <v>658</v>
      </c>
      <c r="F131" s="6">
        <v>45181</v>
      </c>
      <c r="G131" s="6">
        <v>45182</v>
      </c>
      <c r="H131" s="4">
        <v>1</v>
      </c>
      <c r="I131" s="4">
        <v>1</v>
      </c>
      <c r="J131" s="4">
        <v>1</v>
      </c>
      <c r="K131" s="4" t="s">
        <v>30</v>
      </c>
      <c r="L131" s="4">
        <v>178</v>
      </c>
      <c r="M131" s="4">
        <v>178</v>
      </c>
      <c r="N131" s="4" t="s">
        <v>663</v>
      </c>
      <c r="O131" s="4" t="s">
        <v>32</v>
      </c>
      <c r="P131" s="4" t="s">
        <v>33</v>
      </c>
      <c r="Q131" s="4">
        <v>0</v>
      </c>
      <c r="R131" s="7">
        <v>45179.0000115741</v>
      </c>
      <c r="S131" s="6">
        <v>45183</v>
      </c>
      <c r="T131" s="4" t="s">
        <v>34</v>
      </c>
      <c r="U131" s="4">
        <v>178</v>
      </c>
      <c r="V131" s="4">
        <v>0</v>
      </c>
      <c r="W131" s="4">
        <v>0</v>
      </c>
      <c r="X131" s="4" t="s">
        <v>664</v>
      </c>
      <c r="Y131" s="4" t="s">
        <v>55</v>
      </c>
    </row>
    <row r="132" s="4" customFormat="1" spans="1:25">
      <c r="A132" s="4" t="s">
        <v>665</v>
      </c>
      <c r="B132" s="4" t="s">
        <v>26</v>
      </c>
      <c r="C132" s="4" t="s">
        <v>27</v>
      </c>
      <c r="D132" s="4" t="s">
        <v>666</v>
      </c>
      <c r="E132" s="4" t="s">
        <v>667</v>
      </c>
      <c r="F132" s="6">
        <v>45180</v>
      </c>
      <c r="G132" s="6">
        <v>45182</v>
      </c>
      <c r="H132" s="4">
        <v>1</v>
      </c>
      <c r="I132" s="4">
        <v>2</v>
      </c>
      <c r="J132" s="4">
        <v>2</v>
      </c>
      <c r="K132" s="4" t="s">
        <v>30</v>
      </c>
      <c r="L132" s="4">
        <v>3800</v>
      </c>
      <c r="M132" s="4">
        <v>3800</v>
      </c>
      <c r="N132" s="4" t="s">
        <v>668</v>
      </c>
      <c r="O132" s="4" t="s">
        <v>32</v>
      </c>
      <c r="P132" s="4" t="s">
        <v>33</v>
      </c>
      <c r="Q132" s="4">
        <v>0</v>
      </c>
      <c r="R132" s="7">
        <v>45179.0000115741</v>
      </c>
      <c r="S132" s="6">
        <v>45183</v>
      </c>
      <c r="T132" s="4" t="s">
        <v>34</v>
      </c>
      <c r="U132" s="4">
        <v>3800</v>
      </c>
      <c r="V132" s="4">
        <v>0</v>
      </c>
      <c r="W132" s="4">
        <v>0</v>
      </c>
      <c r="X132" s="4" t="s">
        <v>669</v>
      </c>
      <c r="Y132" s="4" t="s">
        <v>670</v>
      </c>
    </row>
    <row r="133" s="4" customFormat="1" spans="1:25">
      <c r="A133" s="4" t="s">
        <v>671</v>
      </c>
      <c r="B133" s="4" t="s">
        <v>26</v>
      </c>
      <c r="C133" s="4" t="s">
        <v>27</v>
      </c>
      <c r="D133" s="4" t="s">
        <v>672</v>
      </c>
      <c r="E133" s="4" t="s">
        <v>673</v>
      </c>
      <c r="F133" s="6">
        <v>45181</v>
      </c>
      <c r="G133" s="6">
        <v>45182</v>
      </c>
      <c r="H133" s="4">
        <v>1</v>
      </c>
      <c r="I133" s="4">
        <v>1</v>
      </c>
      <c r="J133" s="4">
        <v>1</v>
      </c>
      <c r="K133" s="4" t="s">
        <v>30</v>
      </c>
      <c r="L133" s="4">
        <v>350</v>
      </c>
      <c r="M133" s="4">
        <v>350</v>
      </c>
      <c r="N133" s="4" t="s">
        <v>674</v>
      </c>
      <c r="O133" s="4" t="s">
        <v>32</v>
      </c>
      <c r="P133" s="4" t="s">
        <v>33</v>
      </c>
      <c r="Q133" s="4">
        <v>0</v>
      </c>
      <c r="R133" s="7">
        <v>45179.0000115741</v>
      </c>
      <c r="S133" s="6">
        <v>45183</v>
      </c>
      <c r="T133" s="4" t="s">
        <v>34</v>
      </c>
      <c r="U133" s="4">
        <v>350</v>
      </c>
      <c r="V133" s="4">
        <v>0</v>
      </c>
      <c r="W133" s="4">
        <v>0</v>
      </c>
      <c r="X133" s="4" t="s">
        <v>675</v>
      </c>
      <c r="Y133" s="4" t="s">
        <v>676</v>
      </c>
    </row>
    <row r="134" s="4" customFormat="1" spans="1:25">
      <c r="A134" s="4" t="s">
        <v>662</v>
      </c>
      <c r="B134" s="4" t="s">
        <v>26</v>
      </c>
      <c r="C134" s="4" t="s">
        <v>37</v>
      </c>
      <c r="D134" s="4" t="s">
        <v>657</v>
      </c>
      <c r="E134" s="4" t="s">
        <v>658</v>
      </c>
      <c r="F134" s="6">
        <v>45181</v>
      </c>
      <c r="G134" s="6">
        <v>45182</v>
      </c>
      <c r="H134" s="4">
        <v>1</v>
      </c>
      <c r="I134" s="4">
        <v>1</v>
      </c>
      <c r="J134" s="4">
        <v>1</v>
      </c>
      <c r="K134" s="4" t="s">
        <v>30</v>
      </c>
      <c r="L134" s="4">
        <v>-178</v>
      </c>
      <c r="M134" s="4">
        <v>-178</v>
      </c>
      <c r="N134" s="4" t="s">
        <v>663</v>
      </c>
      <c r="O134" s="4" t="s">
        <v>32</v>
      </c>
      <c r="P134" s="4" t="s">
        <v>33</v>
      </c>
      <c r="Q134" s="4">
        <v>0</v>
      </c>
      <c r="R134" s="7">
        <v>45179.0000115741</v>
      </c>
      <c r="S134" s="6">
        <v>45183</v>
      </c>
      <c r="T134" s="4" t="s">
        <v>34</v>
      </c>
      <c r="U134" s="4">
        <v>-178</v>
      </c>
      <c r="V134" s="4">
        <v>0</v>
      </c>
      <c r="W134" s="4">
        <v>0</v>
      </c>
      <c r="X134" s="4" t="s">
        <v>664</v>
      </c>
      <c r="Y134" s="4" t="s">
        <v>55</v>
      </c>
    </row>
    <row r="135" s="4" customFormat="1" spans="1:25">
      <c r="A135" s="4" t="s">
        <v>677</v>
      </c>
      <c r="B135" s="4" t="s">
        <v>26</v>
      </c>
      <c r="C135" s="4" t="s">
        <v>27</v>
      </c>
      <c r="D135" s="4" t="s">
        <v>621</v>
      </c>
      <c r="E135" s="4" t="s">
        <v>678</v>
      </c>
      <c r="F135" s="6">
        <v>45180</v>
      </c>
      <c r="G135" s="6">
        <v>45182</v>
      </c>
      <c r="H135" s="4">
        <v>1</v>
      </c>
      <c r="I135" s="4">
        <v>2</v>
      </c>
      <c r="J135" s="4">
        <v>2</v>
      </c>
      <c r="K135" s="4" t="s">
        <v>30</v>
      </c>
      <c r="L135" s="4">
        <v>1738</v>
      </c>
      <c r="M135" s="4">
        <v>1738</v>
      </c>
      <c r="N135" s="4" t="s">
        <v>679</v>
      </c>
      <c r="O135" s="4" t="s">
        <v>32</v>
      </c>
      <c r="P135" s="4" t="s">
        <v>33</v>
      </c>
      <c r="Q135" s="4">
        <v>0</v>
      </c>
      <c r="R135" s="7">
        <v>45179.0000115741</v>
      </c>
      <c r="S135" s="6">
        <v>45183</v>
      </c>
      <c r="T135" s="4" t="s">
        <v>34</v>
      </c>
      <c r="U135" s="4">
        <v>1738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682</v>
      </c>
      <c r="B136" s="4" t="s">
        <v>26</v>
      </c>
      <c r="C136" s="4" t="s">
        <v>27</v>
      </c>
      <c r="D136" s="4" t="s">
        <v>598</v>
      </c>
      <c r="E136" s="4" t="s">
        <v>599</v>
      </c>
      <c r="F136" s="6">
        <v>45181</v>
      </c>
      <c r="G136" s="6">
        <v>45182</v>
      </c>
      <c r="H136" s="4">
        <v>1</v>
      </c>
      <c r="I136" s="4">
        <v>1</v>
      </c>
      <c r="J136" s="4">
        <v>1</v>
      </c>
      <c r="K136" s="4" t="s">
        <v>30</v>
      </c>
      <c r="L136" s="4">
        <v>552</v>
      </c>
      <c r="M136" s="4">
        <v>552</v>
      </c>
      <c r="N136" s="4" t="s">
        <v>683</v>
      </c>
      <c r="O136" s="4" t="s">
        <v>32</v>
      </c>
      <c r="P136" s="4" t="s">
        <v>33</v>
      </c>
      <c r="Q136" s="4">
        <v>0</v>
      </c>
      <c r="R136" s="7">
        <v>45179</v>
      </c>
      <c r="S136" s="6">
        <v>45183</v>
      </c>
      <c r="T136" s="4" t="s">
        <v>34</v>
      </c>
      <c r="U136" s="4">
        <v>552</v>
      </c>
      <c r="V136" s="4">
        <v>0</v>
      </c>
      <c r="W136" s="4">
        <v>0</v>
      </c>
      <c r="X136" s="4" t="s">
        <v>684</v>
      </c>
      <c r="Y136" s="4" t="s">
        <v>685</v>
      </c>
    </row>
    <row r="137" s="4" customFormat="1" spans="1:25">
      <c r="A137" s="4" t="s">
        <v>686</v>
      </c>
      <c r="B137" s="4" t="s">
        <v>26</v>
      </c>
      <c r="C137" s="4" t="s">
        <v>27</v>
      </c>
      <c r="D137" s="4" t="s">
        <v>448</v>
      </c>
      <c r="E137" s="4" t="s">
        <v>687</v>
      </c>
      <c r="F137" s="6">
        <v>45181</v>
      </c>
      <c r="G137" s="6">
        <v>45182</v>
      </c>
      <c r="H137" s="4">
        <v>1</v>
      </c>
      <c r="I137" s="4">
        <v>1</v>
      </c>
      <c r="J137" s="4">
        <v>1</v>
      </c>
      <c r="K137" s="4" t="s">
        <v>30</v>
      </c>
      <c r="L137" s="4">
        <v>640</v>
      </c>
      <c r="M137" s="4">
        <v>640</v>
      </c>
      <c r="N137" s="4" t="s">
        <v>688</v>
      </c>
      <c r="O137" s="4" t="s">
        <v>32</v>
      </c>
      <c r="P137" s="4" t="s">
        <v>33</v>
      </c>
      <c r="Q137" s="4">
        <v>0</v>
      </c>
      <c r="R137" s="7">
        <v>45179</v>
      </c>
      <c r="S137" s="6">
        <v>45183</v>
      </c>
      <c r="T137" s="4" t="s">
        <v>34</v>
      </c>
      <c r="U137" s="4">
        <v>640</v>
      </c>
      <c r="V137" s="4">
        <v>0</v>
      </c>
      <c r="W137" s="4">
        <v>0</v>
      </c>
      <c r="X137" s="4" t="s">
        <v>689</v>
      </c>
      <c r="Y137" s="4" t="s">
        <v>690</v>
      </c>
    </row>
    <row r="138" s="4" customFormat="1" spans="1:25">
      <c r="A138" s="4" t="s">
        <v>691</v>
      </c>
      <c r="B138" s="4" t="s">
        <v>26</v>
      </c>
      <c r="C138" s="4" t="s">
        <v>27</v>
      </c>
      <c r="D138" s="4" t="s">
        <v>562</v>
      </c>
      <c r="E138" s="4" t="s">
        <v>563</v>
      </c>
      <c r="F138" s="6">
        <v>45181</v>
      </c>
      <c r="G138" s="6">
        <v>45182</v>
      </c>
      <c r="H138" s="4">
        <v>1</v>
      </c>
      <c r="I138" s="4">
        <v>1</v>
      </c>
      <c r="J138" s="4">
        <v>1</v>
      </c>
      <c r="K138" s="4" t="s">
        <v>30</v>
      </c>
      <c r="L138" s="4">
        <v>357</v>
      </c>
      <c r="M138" s="4">
        <v>357</v>
      </c>
      <c r="N138" s="4" t="s">
        <v>692</v>
      </c>
      <c r="O138" s="4" t="s">
        <v>32</v>
      </c>
      <c r="P138" s="4" t="s">
        <v>33</v>
      </c>
      <c r="Q138" s="4">
        <v>0</v>
      </c>
      <c r="R138" s="7">
        <v>45179.0000115741</v>
      </c>
      <c r="S138" s="6">
        <v>45183</v>
      </c>
      <c r="T138" s="4" t="s">
        <v>34</v>
      </c>
      <c r="U138" s="4">
        <v>357</v>
      </c>
      <c r="V138" s="4">
        <v>0</v>
      </c>
      <c r="W138" s="4">
        <v>0</v>
      </c>
      <c r="X138" s="4" t="s">
        <v>693</v>
      </c>
      <c r="Y138" s="4" t="s">
        <v>694</v>
      </c>
    </row>
    <row r="139" s="4" customFormat="1" spans="1:25">
      <c r="A139" s="4" t="s">
        <v>695</v>
      </c>
      <c r="B139" s="4" t="s">
        <v>26</v>
      </c>
      <c r="C139" s="4" t="s">
        <v>27</v>
      </c>
      <c r="D139" s="4" t="s">
        <v>562</v>
      </c>
      <c r="E139" s="4" t="s">
        <v>563</v>
      </c>
      <c r="F139" s="6">
        <v>45181</v>
      </c>
      <c r="G139" s="6">
        <v>45182</v>
      </c>
      <c r="H139" s="4">
        <v>1</v>
      </c>
      <c r="I139" s="4">
        <v>1</v>
      </c>
      <c r="J139" s="4">
        <v>1</v>
      </c>
      <c r="K139" s="4" t="s">
        <v>30</v>
      </c>
      <c r="L139" s="4">
        <v>357</v>
      </c>
      <c r="M139" s="4">
        <v>357</v>
      </c>
      <c r="N139" s="4" t="s">
        <v>696</v>
      </c>
      <c r="O139" s="4" t="s">
        <v>32</v>
      </c>
      <c r="P139" s="4" t="s">
        <v>33</v>
      </c>
      <c r="Q139" s="4">
        <v>0</v>
      </c>
      <c r="R139" s="7">
        <v>45179.0000115741</v>
      </c>
      <c r="S139" s="6">
        <v>45183</v>
      </c>
      <c r="T139" s="4" t="s">
        <v>34</v>
      </c>
      <c r="U139" s="4">
        <v>357</v>
      </c>
      <c r="V139" s="4">
        <v>0</v>
      </c>
      <c r="W139" s="4">
        <v>0</v>
      </c>
      <c r="X139" s="4" t="s">
        <v>697</v>
      </c>
      <c r="Y139" s="4" t="s">
        <v>55</v>
      </c>
    </row>
    <row r="140" s="4" customFormat="1" spans="1:25">
      <c r="A140" s="4" t="s">
        <v>695</v>
      </c>
      <c r="B140" s="4" t="s">
        <v>26</v>
      </c>
      <c r="C140" s="4" t="s">
        <v>37</v>
      </c>
      <c r="D140" s="4" t="s">
        <v>562</v>
      </c>
      <c r="E140" s="4" t="s">
        <v>563</v>
      </c>
      <c r="F140" s="6">
        <v>45181</v>
      </c>
      <c r="G140" s="6">
        <v>45182</v>
      </c>
      <c r="H140" s="4">
        <v>1</v>
      </c>
      <c r="I140" s="4">
        <v>1</v>
      </c>
      <c r="J140" s="4">
        <v>1</v>
      </c>
      <c r="K140" s="4" t="s">
        <v>30</v>
      </c>
      <c r="L140" s="4">
        <v>-357</v>
      </c>
      <c r="M140" s="4">
        <v>-357</v>
      </c>
      <c r="N140" s="4" t="s">
        <v>696</v>
      </c>
      <c r="O140" s="4" t="s">
        <v>32</v>
      </c>
      <c r="P140" s="4" t="s">
        <v>33</v>
      </c>
      <c r="Q140" s="4">
        <v>0</v>
      </c>
      <c r="R140" s="7">
        <v>45179.0000115741</v>
      </c>
      <c r="S140" s="6">
        <v>45183</v>
      </c>
      <c r="T140" s="4" t="s">
        <v>34</v>
      </c>
      <c r="U140" s="4">
        <v>-357</v>
      </c>
      <c r="V140" s="4">
        <v>0</v>
      </c>
      <c r="W140" s="4">
        <v>0</v>
      </c>
      <c r="X140" s="4" t="s">
        <v>697</v>
      </c>
      <c r="Y140" s="4" t="s">
        <v>55</v>
      </c>
    </row>
    <row r="141" s="4" customFormat="1" spans="1:25">
      <c r="A141" s="4" t="s">
        <v>698</v>
      </c>
      <c r="B141" s="4" t="s">
        <v>26</v>
      </c>
      <c r="C141" s="4" t="s">
        <v>27</v>
      </c>
      <c r="D141" s="4" t="s">
        <v>699</v>
      </c>
      <c r="E141" s="4" t="s">
        <v>700</v>
      </c>
      <c r="F141" s="6">
        <v>45180</v>
      </c>
      <c r="G141" s="6">
        <v>45182</v>
      </c>
      <c r="H141" s="4">
        <v>1</v>
      </c>
      <c r="I141" s="4">
        <v>2</v>
      </c>
      <c r="J141" s="4">
        <v>2</v>
      </c>
      <c r="K141" s="4" t="s">
        <v>30</v>
      </c>
      <c r="L141" s="4">
        <v>509</v>
      </c>
      <c r="M141" s="4">
        <v>509</v>
      </c>
      <c r="N141" s="4" t="s">
        <v>701</v>
      </c>
      <c r="O141" s="4" t="s">
        <v>32</v>
      </c>
      <c r="P141" s="4" t="s">
        <v>33</v>
      </c>
      <c r="Q141" s="4">
        <v>0</v>
      </c>
      <c r="R141" s="7">
        <v>45180</v>
      </c>
      <c r="S141" s="6">
        <v>45183</v>
      </c>
      <c r="T141" s="4" t="s">
        <v>34</v>
      </c>
      <c r="U141" s="4">
        <v>509</v>
      </c>
      <c r="V141" s="4">
        <v>0</v>
      </c>
      <c r="W141" s="4">
        <v>0</v>
      </c>
      <c r="X141" s="4" t="s">
        <v>702</v>
      </c>
      <c r="Y141" s="4" t="s">
        <v>703</v>
      </c>
    </row>
    <row r="142" s="4" customFormat="1" spans="1:25">
      <c r="A142" s="4" t="s">
        <v>704</v>
      </c>
      <c r="B142" s="4" t="s">
        <v>26</v>
      </c>
      <c r="C142" s="4" t="s">
        <v>27</v>
      </c>
      <c r="D142" s="4" t="s">
        <v>705</v>
      </c>
      <c r="E142" s="4" t="s">
        <v>361</v>
      </c>
      <c r="F142" s="6">
        <v>45180</v>
      </c>
      <c r="G142" s="6">
        <v>45182</v>
      </c>
      <c r="H142" s="4">
        <v>1</v>
      </c>
      <c r="I142" s="4">
        <v>2</v>
      </c>
      <c r="J142" s="4">
        <v>2</v>
      </c>
      <c r="K142" s="4" t="s">
        <v>30</v>
      </c>
      <c r="L142" s="4">
        <v>736</v>
      </c>
      <c r="M142" s="4">
        <v>736</v>
      </c>
      <c r="N142" s="4" t="s">
        <v>706</v>
      </c>
      <c r="O142" s="4" t="s">
        <v>32</v>
      </c>
      <c r="P142" s="4" t="s">
        <v>33</v>
      </c>
      <c r="Q142" s="4">
        <v>0</v>
      </c>
      <c r="R142" s="7">
        <v>45180.0000115741</v>
      </c>
      <c r="S142" s="6">
        <v>45183</v>
      </c>
      <c r="T142" s="4" t="s">
        <v>34</v>
      </c>
      <c r="U142" s="4">
        <v>736</v>
      </c>
      <c r="V142" s="4">
        <v>0</v>
      </c>
      <c r="W142" s="4">
        <v>0</v>
      </c>
      <c r="X142" s="4" t="s">
        <v>707</v>
      </c>
      <c r="Y142" s="4" t="s">
        <v>708</v>
      </c>
    </row>
    <row r="143" s="4" customFormat="1" spans="1:25">
      <c r="A143" s="4" t="s">
        <v>709</v>
      </c>
      <c r="B143" s="4" t="s">
        <v>26</v>
      </c>
      <c r="C143" s="4" t="s">
        <v>27</v>
      </c>
      <c r="D143" s="4" t="s">
        <v>657</v>
      </c>
      <c r="E143" s="4" t="s">
        <v>710</v>
      </c>
      <c r="F143" s="6">
        <v>45180</v>
      </c>
      <c r="G143" s="6">
        <v>45182</v>
      </c>
      <c r="H143" s="4">
        <v>1</v>
      </c>
      <c r="I143" s="4">
        <v>2</v>
      </c>
      <c r="J143" s="4">
        <v>2</v>
      </c>
      <c r="K143" s="4" t="s">
        <v>30</v>
      </c>
      <c r="L143" s="4">
        <v>356</v>
      </c>
      <c r="M143" s="4">
        <v>356</v>
      </c>
      <c r="N143" s="4" t="s">
        <v>711</v>
      </c>
      <c r="O143" s="4" t="s">
        <v>32</v>
      </c>
      <c r="P143" s="4" t="s">
        <v>33</v>
      </c>
      <c r="Q143" s="4">
        <v>0</v>
      </c>
      <c r="R143" s="7">
        <v>45180.0000115741</v>
      </c>
      <c r="S143" s="6">
        <v>45183</v>
      </c>
      <c r="T143" s="4" t="s">
        <v>34</v>
      </c>
      <c r="U143" s="4">
        <v>356</v>
      </c>
      <c r="V143" s="4">
        <v>0</v>
      </c>
      <c r="W143" s="4">
        <v>0</v>
      </c>
      <c r="X143" s="4" t="s">
        <v>712</v>
      </c>
      <c r="Y143" s="4" t="s">
        <v>713</v>
      </c>
    </row>
    <row r="144" s="4" customFormat="1" spans="1:25">
      <c r="A144" s="4" t="s">
        <v>714</v>
      </c>
      <c r="B144" s="4" t="s">
        <v>26</v>
      </c>
      <c r="C144" s="4" t="s">
        <v>27</v>
      </c>
      <c r="D144" s="4" t="s">
        <v>715</v>
      </c>
      <c r="E144" s="4" t="s">
        <v>716</v>
      </c>
      <c r="F144" s="6">
        <v>45181</v>
      </c>
      <c r="G144" s="6">
        <v>45182</v>
      </c>
      <c r="H144" s="4">
        <v>1</v>
      </c>
      <c r="I144" s="4">
        <v>1</v>
      </c>
      <c r="J144" s="4">
        <v>1</v>
      </c>
      <c r="K144" s="4" t="s">
        <v>30</v>
      </c>
      <c r="L144" s="4">
        <v>1380</v>
      </c>
      <c r="M144" s="4">
        <v>1380</v>
      </c>
      <c r="N144" s="4" t="s">
        <v>717</v>
      </c>
      <c r="O144" s="4" t="s">
        <v>32</v>
      </c>
      <c r="P144" s="4" t="s">
        <v>33</v>
      </c>
      <c r="Q144" s="4">
        <v>0</v>
      </c>
      <c r="R144" s="7">
        <v>45180.0000115741</v>
      </c>
      <c r="S144" s="6">
        <v>45183</v>
      </c>
      <c r="T144" s="4" t="s">
        <v>34</v>
      </c>
      <c r="U144" s="4">
        <v>1380</v>
      </c>
      <c r="V144" s="4">
        <v>0</v>
      </c>
      <c r="W144" s="4">
        <v>0</v>
      </c>
      <c r="X144" s="4" t="s">
        <v>718</v>
      </c>
      <c r="Y144" s="4" t="s">
        <v>719</v>
      </c>
    </row>
    <row r="145" s="4" customFormat="1" spans="1:25">
      <c r="A145" s="4" t="s">
        <v>720</v>
      </c>
      <c r="B145" s="4" t="s">
        <v>26</v>
      </c>
      <c r="C145" s="4" t="s">
        <v>27</v>
      </c>
      <c r="D145" s="4" t="s">
        <v>721</v>
      </c>
      <c r="E145" s="4" t="s">
        <v>722</v>
      </c>
      <c r="F145" s="6">
        <v>45180</v>
      </c>
      <c r="G145" s="6">
        <v>45182</v>
      </c>
      <c r="H145" s="4">
        <v>1</v>
      </c>
      <c r="I145" s="4">
        <v>2</v>
      </c>
      <c r="J145" s="4">
        <v>2</v>
      </c>
      <c r="K145" s="4" t="s">
        <v>30</v>
      </c>
      <c r="L145" s="4">
        <v>1020</v>
      </c>
      <c r="M145" s="4">
        <v>1020</v>
      </c>
      <c r="N145" s="4" t="s">
        <v>723</v>
      </c>
      <c r="O145" s="4" t="s">
        <v>32</v>
      </c>
      <c r="P145" s="4" t="s">
        <v>33</v>
      </c>
      <c r="Q145" s="4">
        <v>0</v>
      </c>
      <c r="R145" s="7">
        <v>45180</v>
      </c>
      <c r="S145" s="6">
        <v>45183</v>
      </c>
      <c r="T145" s="4" t="s">
        <v>34</v>
      </c>
      <c r="U145" s="4">
        <v>1020</v>
      </c>
      <c r="V145" s="4">
        <v>0</v>
      </c>
      <c r="W145" s="4">
        <v>0</v>
      </c>
      <c r="X145" s="4" t="s">
        <v>724</v>
      </c>
      <c r="Y145" s="4" t="s">
        <v>725</v>
      </c>
    </row>
    <row r="146" s="4" customFormat="1" spans="1:25">
      <c r="A146" s="4" t="s">
        <v>726</v>
      </c>
      <c r="B146" s="4" t="s">
        <v>26</v>
      </c>
      <c r="C146" s="4" t="s">
        <v>27</v>
      </c>
      <c r="D146" s="4" t="s">
        <v>672</v>
      </c>
      <c r="E146" s="4" t="s">
        <v>727</v>
      </c>
      <c r="F146" s="6">
        <v>45181</v>
      </c>
      <c r="G146" s="6">
        <v>45182</v>
      </c>
      <c r="H146" s="4">
        <v>1</v>
      </c>
      <c r="I146" s="4">
        <v>1</v>
      </c>
      <c r="J146" s="4">
        <v>1</v>
      </c>
      <c r="K146" s="4" t="s">
        <v>30</v>
      </c>
      <c r="L146" s="4">
        <v>381</v>
      </c>
      <c r="M146" s="4">
        <v>381</v>
      </c>
      <c r="N146" s="4" t="s">
        <v>728</v>
      </c>
      <c r="O146" s="4" t="s">
        <v>32</v>
      </c>
      <c r="P146" s="4" t="s">
        <v>33</v>
      </c>
      <c r="Q146" s="4">
        <v>0</v>
      </c>
      <c r="R146" s="7">
        <v>45180</v>
      </c>
      <c r="S146" s="6">
        <v>45183</v>
      </c>
      <c r="T146" s="4" t="s">
        <v>34</v>
      </c>
      <c r="U146" s="4">
        <v>381</v>
      </c>
      <c r="V146" s="4">
        <v>0</v>
      </c>
      <c r="W146" s="4">
        <v>0</v>
      </c>
      <c r="X146" s="4" t="s">
        <v>729</v>
      </c>
      <c r="Y146" s="4" t="s">
        <v>730</v>
      </c>
    </row>
    <row r="147" s="4" customFormat="1" spans="1:25">
      <c r="A147" s="4" t="s">
        <v>731</v>
      </c>
      <c r="B147" s="4" t="s">
        <v>26</v>
      </c>
      <c r="C147" s="4" t="s">
        <v>27</v>
      </c>
      <c r="D147" s="4" t="s">
        <v>672</v>
      </c>
      <c r="E147" s="4" t="s">
        <v>727</v>
      </c>
      <c r="F147" s="6">
        <v>45181</v>
      </c>
      <c r="G147" s="6">
        <v>45182</v>
      </c>
      <c r="H147" s="4">
        <v>1</v>
      </c>
      <c r="I147" s="4">
        <v>1</v>
      </c>
      <c r="J147" s="4">
        <v>1</v>
      </c>
      <c r="K147" s="4" t="s">
        <v>30</v>
      </c>
      <c r="L147" s="4">
        <v>381</v>
      </c>
      <c r="M147" s="4">
        <v>381</v>
      </c>
      <c r="N147" s="4" t="s">
        <v>728</v>
      </c>
      <c r="O147" s="4" t="s">
        <v>32</v>
      </c>
      <c r="P147" s="4" t="s">
        <v>33</v>
      </c>
      <c r="Q147" s="4">
        <v>0</v>
      </c>
      <c r="R147" s="7">
        <v>45180.0000115741</v>
      </c>
      <c r="S147" s="6">
        <v>45183</v>
      </c>
      <c r="T147" s="4" t="s">
        <v>34</v>
      </c>
      <c r="U147" s="4">
        <v>381</v>
      </c>
      <c r="V147" s="4">
        <v>0</v>
      </c>
      <c r="W147" s="4">
        <v>0</v>
      </c>
      <c r="X147" s="4" t="s">
        <v>732</v>
      </c>
      <c r="Y147" s="4" t="s">
        <v>733</v>
      </c>
    </row>
    <row r="148" s="4" customFormat="1" spans="1:25">
      <c r="A148" s="4" t="s">
        <v>734</v>
      </c>
      <c r="B148" s="4" t="s">
        <v>26</v>
      </c>
      <c r="C148" s="4" t="s">
        <v>27</v>
      </c>
      <c r="D148" s="4" t="s">
        <v>735</v>
      </c>
      <c r="E148" s="4" t="s">
        <v>736</v>
      </c>
      <c r="F148" s="6">
        <v>45180</v>
      </c>
      <c r="G148" s="6">
        <v>45182</v>
      </c>
      <c r="H148" s="4">
        <v>1</v>
      </c>
      <c r="I148" s="4">
        <v>2</v>
      </c>
      <c r="J148" s="4">
        <v>2</v>
      </c>
      <c r="K148" s="4" t="s">
        <v>30</v>
      </c>
      <c r="L148" s="4">
        <v>616</v>
      </c>
      <c r="M148" s="4">
        <v>616</v>
      </c>
      <c r="N148" s="4" t="s">
        <v>737</v>
      </c>
      <c r="O148" s="4" t="s">
        <v>32</v>
      </c>
      <c r="P148" s="4" t="s">
        <v>33</v>
      </c>
      <c r="Q148" s="4">
        <v>0</v>
      </c>
      <c r="R148" s="7">
        <v>45180</v>
      </c>
      <c r="S148" s="6">
        <v>45183</v>
      </c>
      <c r="T148" s="4" t="s">
        <v>34</v>
      </c>
      <c r="U148" s="4">
        <v>616</v>
      </c>
      <c r="V148" s="4">
        <v>0</v>
      </c>
      <c r="W148" s="4">
        <v>0</v>
      </c>
      <c r="X148" s="4" t="s">
        <v>738</v>
      </c>
      <c r="Y148" s="4" t="s">
        <v>739</v>
      </c>
    </row>
    <row r="149" s="4" customFormat="1" spans="1:25">
      <c r="A149" s="4" t="s">
        <v>740</v>
      </c>
      <c r="B149" s="4" t="s">
        <v>26</v>
      </c>
      <c r="C149" s="4" t="s">
        <v>27</v>
      </c>
      <c r="D149" s="4" t="s">
        <v>285</v>
      </c>
      <c r="E149" s="4" t="s">
        <v>741</v>
      </c>
      <c r="F149" s="6">
        <v>45181</v>
      </c>
      <c r="G149" s="6">
        <v>45182</v>
      </c>
      <c r="H149" s="4">
        <v>1</v>
      </c>
      <c r="I149" s="4">
        <v>1</v>
      </c>
      <c r="J149" s="4">
        <v>1</v>
      </c>
      <c r="K149" s="4" t="s">
        <v>30</v>
      </c>
      <c r="L149" s="4">
        <v>1189</v>
      </c>
      <c r="M149" s="4">
        <v>1189</v>
      </c>
      <c r="N149" s="4" t="s">
        <v>742</v>
      </c>
      <c r="O149" s="4" t="s">
        <v>32</v>
      </c>
      <c r="P149" s="4" t="s">
        <v>33</v>
      </c>
      <c r="Q149" s="4">
        <v>0</v>
      </c>
      <c r="R149" s="7">
        <v>45180.0000115741</v>
      </c>
      <c r="S149" s="6">
        <v>45183</v>
      </c>
      <c r="T149" s="4" t="s">
        <v>34</v>
      </c>
      <c r="U149" s="4">
        <v>1189</v>
      </c>
      <c r="V149" s="4">
        <v>0</v>
      </c>
      <c r="W149" s="4">
        <v>0</v>
      </c>
      <c r="X149" s="4" t="s">
        <v>743</v>
      </c>
      <c r="Y149" s="4" t="s">
        <v>744</v>
      </c>
    </row>
    <row r="150" s="4" customFormat="1" spans="1:25">
      <c r="A150" s="4" t="s">
        <v>745</v>
      </c>
      <c r="B150" s="4" t="s">
        <v>26</v>
      </c>
      <c r="C150" s="4" t="s">
        <v>27</v>
      </c>
      <c r="D150" s="4" t="s">
        <v>285</v>
      </c>
      <c r="E150" s="4" t="s">
        <v>741</v>
      </c>
      <c r="F150" s="6">
        <v>45181</v>
      </c>
      <c r="G150" s="6">
        <v>45182</v>
      </c>
      <c r="H150" s="4">
        <v>1</v>
      </c>
      <c r="I150" s="4">
        <v>1</v>
      </c>
      <c r="J150" s="4">
        <v>1</v>
      </c>
      <c r="K150" s="4" t="s">
        <v>30</v>
      </c>
      <c r="L150" s="4">
        <v>1189</v>
      </c>
      <c r="M150" s="4">
        <v>1189</v>
      </c>
      <c r="N150" s="4" t="s">
        <v>746</v>
      </c>
      <c r="O150" s="4" t="s">
        <v>32</v>
      </c>
      <c r="P150" s="4" t="s">
        <v>33</v>
      </c>
      <c r="Q150" s="4">
        <v>0</v>
      </c>
      <c r="R150" s="7">
        <v>45180.0000115741</v>
      </c>
      <c r="S150" s="6">
        <v>45183</v>
      </c>
      <c r="T150" s="4" t="s">
        <v>34</v>
      </c>
      <c r="U150" s="4">
        <v>1189</v>
      </c>
      <c r="V150" s="4">
        <v>0</v>
      </c>
      <c r="W150" s="4">
        <v>0</v>
      </c>
      <c r="X150" s="4" t="s">
        <v>747</v>
      </c>
      <c r="Y150" s="4" t="s">
        <v>748</v>
      </c>
    </row>
    <row r="151" s="4" customFormat="1" spans="1:25">
      <c r="A151" s="4" t="s">
        <v>749</v>
      </c>
      <c r="B151" s="4" t="s">
        <v>26</v>
      </c>
      <c r="C151" s="4" t="s">
        <v>27</v>
      </c>
      <c r="D151" s="4" t="s">
        <v>562</v>
      </c>
      <c r="E151" s="4" t="s">
        <v>109</v>
      </c>
      <c r="F151" s="6">
        <v>45181</v>
      </c>
      <c r="G151" s="6">
        <v>45182</v>
      </c>
      <c r="H151" s="4">
        <v>1</v>
      </c>
      <c r="I151" s="4">
        <v>1</v>
      </c>
      <c r="J151" s="4">
        <v>1</v>
      </c>
      <c r="K151" s="4" t="s">
        <v>30</v>
      </c>
      <c r="L151" s="4">
        <v>383</v>
      </c>
      <c r="M151" s="4">
        <v>383</v>
      </c>
      <c r="N151" s="4" t="s">
        <v>750</v>
      </c>
      <c r="O151" s="4" t="s">
        <v>32</v>
      </c>
      <c r="P151" s="4" t="s">
        <v>33</v>
      </c>
      <c r="Q151" s="4">
        <v>0</v>
      </c>
      <c r="R151" s="7">
        <v>45180</v>
      </c>
      <c r="S151" s="6">
        <v>45183</v>
      </c>
      <c r="T151" s="4" t="s">
        <v>34</v>
      </c>
      <c r="U151" s="4">
        <v>383</v>
      </c>
      <c r="V151" s="4">
        <v>0</v>
      </c>
      <c r="W151" s="4">
        <v>0</v>
      </c>
      <c r="X151" s="4" t="s">
        <v>751</v>
      </c>
      <c r="Y151" s="4" t="s">
        <v>752</v>
      </c>
    </row>
    <row r="152" s="4" customFormat="1" spans="1:25">
      <c r="A152" s="4" t="s">
        <v>753</v>
      </c>
      <c r="B152" s="4" t="s">
        <v>26</v>
      </c>
      <c r="C152" s="4" t="s">
        <v>27</v>
      </c>
      <c r="D152" s="4" t="s">
        <v>621</v>
      </c>
      <c r="E152" s="4" t="s">
        <v>754</v>
      </c>
      <c r="F152" s="6">
        <v>45181</v>
      </c>
      <c r="G152" s="6">
        <v>45182</v>
      </c>
      <c r="H152" s="4">
        <v>1</v>
      </c>
      <c r="I152" s="4">
        <v>1</v>
      </c>
      <c r="J152" s="4">
        <v>1</v>
      </c>
      <c r="K152" s="4" t="s">
        <v>30</v>
      </c>
      <c r="L152" s="4">
        <v>983</v>
      </c>
      <c r="M152" s="4">
        <v>983</v>
      </c>
      <c r="N152" s="4" t="s">
        <v>755</v>
      </c>
      <c r="O152" s="4" t="s">
        <v>32</v>
      </c>
      <c r="P152" s="4" t="s">
        <v>33</v>
      </c>
      <c r="Q152" s="4">
        <v>0</v>
      </c>
      <c r="R152" s="7">
        <v>45180</v>
      </c>
      <c r="S152" s="6">
        <v>45183</v>
      </c>
      <c r="T152" s="4" t="s">
        <v>34</v>
      </c>
      <c r="U152" s="4">
        <v>983</v>
      </c>
      <c r="V152" s="4">
        <v>0</v>
      </c>
      <c r="W152" s="4">
        <v>0</v>
      </c>
      <c r="X152" s="4" t="s">
        <v>756</v>
      </c>
      <c r="Y152" s="4" t="s">
        <v>757</v>
      </c>
    </row>
    <row r="153" s="4" customFormat="1" spans="1:25">
      <c r="A153" s="4" t="s">
        <v>758</v>
      </c>
      <c r="B153" s="4" t="s">
        <v>26</v>
      </c>
      <c r="C153" s="4" t="s">
        <v>27</v>
      </c>
      <c r="D153" s="4" t="s">
        <v>759</v>
      </c>
      <c r="E153" s="4" t="s">
        <v>455</v>
      </c>
      <c r="F153" s="6">
        <v>45181</v>
      </c>
      <c r="G153" s="6">
        <v>45182</v>
      </c>
      <c r="H153" s="4">
        <v>1</v>
      </c>
      <c r="I153" s="4">
        <v>1</v>
      </c>
      <c r="J153" s="4">
        <v>1</v>
      </c>
      <c r="K153" s="4" t="s">
        <v>30</v>
      </c>
      <c r="L153" s="4">
        <v>420</v>
      </c>
      <c r="M153" s="4">
        <v>420</v>
      </c>
      <c r="N153" s="4" t="s">
        <v>760</v>
      </c>
      <c r="O153" s="4" t="s">
        <v>32</v>
      </c>
      <c r="P153" s="4" t="s">
        <v>33</v>
      </c>
      <c r="Q153" s="4">
        <v>0</v>
      </c>
      <c r="R153" s="7">
        <v>45181</v>
      </c>
      <c r="S153" s="6">
        <v>45183</v>
      </c>
      <c r="T153" s="4" t="s">
        <v>34</v>
      </c>
      <c r="U153" s="4">
        <v>420</v>
      </c>
      <c r="V153" s="4">
        <v>0</v>
      </c>
      <c r="W153" s="4">
        <v>0</v>
      </c>
      <c r="X153" s="4" t="s">
        <v>761</v>
      </c>
      <c r="Y153" s="4" t="s">
        <v>762</v>
      </c>
    </row>
    <row r="154" s="4" customFormat="1" spans="1:25">
      <c r="A154" s="4" t="s">
        <v>763</v>
      </c>
      <c r="B154" s="4" t="s">
        <v>26</v>
      </c>
      <c r="C154" s="4" t="s">
        <v>27</v>
      </c>
      <c r="D154" s="4" t="s">
        <v>230</v>
      </c>
      <c r="E154" s="4" t="s">
        <v>764</v>
      </c>
      <c r="F154" s="6">
        <v>45181</v>
      </c>
      <c r="G154" s="6">
        <v>45182</v>
      </c>
      <c r="H154" s="4">
        <v>1</v>
      </c>
      <c r="I154" s="4">
        <v>1</v>
      </c>
      <c r="J154" s="4">
        <v>1</v>
      </c>
      <c r="K154" s="4" t="s">
        <v>30</v>
      </c>
      <c r="L154" s="4">
        <v>682</v>
      </c>
      <c r="M154" s="4">
        <v>682</v>
      </c>
      <c r="N154" s="4" t="s">
        <v>765</v>
      </c>
      <c r="O154" s="4" t="s">
        <v>32</v>
      </c>
      <c r="P154" s="4" t="s">
        <v>33</v>
      </c>
      <c r="Q154" s="4">
        <v>0</v>
      </c>
      <c r="R154" s="7">
        <v>45181.0000115741</v>
      </c>
      <c r="S154" s="6">
        <v>45183</v>
      </c>
      <c r="T154" s="4" t="s">
        <v>34</v>
      </c>
      <c r="U154" s="4">
        <v>682</v>
      </c>
      <c r="V154" s="4">
        <v>0</v>
      </c>
      <c r="W154" s="4">
        <v>0</v>
      </c>
      <c r="X154" s="4" t="s">
        <v>766</v>
      </c>
      <c r="Y154" s="4" t="s">
        <v>767</v>
      </c>
    </row>
    <row r="155" s="4" customFormat="1" spans="1:25">
      <c r="A155" s="4" t="s">
        <v>768</v>
      </c>
      <c r="B155" s="4" t="s">
        <v>26</v>
      </c>
      <c r="C155" s="4" t="s">
        <v>27</v>
      </c>
      <c r="D155" s="4" t="s">
        <v>769</v>
      </c>
      <c r="E155" s="4" t="s">
        <v>770</v>
      </c>
      <c r="F155" s="6">
        <v>45181</v>
      </c>
      <c r="G155" s="6">
        <v>45182</v>
      </c>
      <c r="H155" s="4">
        <v>1</v>
      </c>
      <c r="I155" s="4">
        <v>1</v>
      </c>
      <c r="J155" s="4">
        <v>1</v>
      </c>
      <c r="K155" s="4" t="s">
        <v>30</v>
      </c>
      <c r="L155" s="4">
        <v>1868</v>
      </c>
      <c r="M155" s="4">
        <v>1868</v>
      </c>
      <c r="N155" s="4" t="s">
        <v>771</v>
      </c>
      <c r="O155" s="4" t="s">
        <v>32</v>
      </c>
      <c r="P155" s="4" t="s">
        <v>33</v>
      </c>
      <c r="Q155" s="4">
        <v>0</v>
      </c>
      <c r="R155" s="7">
        <v>45181</v>
      </c>
      <c r="S155" s="6">
        <v>45183</v>
      </c>
      <c r="T155" s="4" t="s">
        <v>34</v>
      </c>
      <c r="U155" s="4">
        <v>1868</v>
      </c>
      <c r="V155" s="4">
        <v>0</v>
      </c>
      <c r="W155" s="4">
        <v>0</v>
      </c>
      <c r="X155" s="4" t="s">
        <v>772</v>
      </c>
      <c r="Y155" s="4" t="s">
        <v>773</v>
      </c>
    </row>
    <row r="156" s="4" customFormat="1" spans="1:25">
      <c r="A156" s="4" t="s">
        <v>774</v>
      </c>
      <c r="B156" s="4" t="s">
        <v>26</v>
      </c>
      <c r="C156" s="4" t="s">
        <v>27</v>
      </c>
      <c r="D156" s="4" t="s">
        <v>775</v>
      </c>
      <c r="E156" s="4" t="s">
        <v>776</v>
      </c>
      <c r="F156" s="6">
        <v>45181</v>
      </c>
      <c r="G156" s="6">
        <v>45182</v>
      </c>
      <c r="H156" s="4">
        <v>1</v>
      </c>
      <c r="I156" s="4">
        <v>1</v>
      </c>
      <c r="J156" s="4">
        <v>1</v>
      </c>
      <c r="K156" s="4" t="s">
        <v>30</v>
      </c>
      <c r="L156" s="4">
        <v>535</v>
      </c>
      <c r="M156" s="4">
        <v>535</v>
      </c>
      <c r="N156" s="4" t="s">
        <v>777</v>
      </c>
      <c r="O156" s="4" t="s">
        <v>32</v>
      </c>
      <c r="P156" s="4" t="s">
        <v>33</v>
      </c>
      <c r="Q156" s="4">
        <v>0</v>
      </c>
      <c r="R156" s="7">
        <v>45181.0000115741</v>
      </c>
      <c r="S156" s="6">
        <v>45183</v>
      </c>
      <c r="T156" s="4" t="s">
        <v>34</v>
      </c>
      <c r="U156" s="4">
        <v>535</v>
      </c>
      <c r="V156" s="4">
        <v>0</v>
      </c>
      <c r="W156" s="4">
        <v>0</v>
      </c>
      <c r="X156" s="4" t="s">
        <v>778</v>
      </c>
      <c r="Y156" s="4" t="s">
        <v>779</v>
      </c>
    </row>
    <row r="157" s="4" customFormat="1" spans="1:25">
      <c r="A157" s="4" t="s">
        <v>780</v>
      </c>
      <c r="B157" s="4" t="s">
        <v>26</v>
      </c>
      <c r="C157" s="4" t="s">
        <v>27</v>
      </c>
      <c r="D157" s="4" t="s">
        <v>775</v>
      </c>
      <c r="E157" s="4" t="s">
        <v>776</v>
      </c>
      <c r="F157" s="6">
        <v>45181</v>
      </c>
      <c r="G157" s="6">
        <v>45182</v>
      </c>
      <c r="H157" s="4">
        <v>1</v>
      </c>
      <c r="I157" s="4">
        <v>1</v>
      </c>
      <c r="J157" s="4">
        <v>1</v>
      </c>
      <c r="K157" s="4" t="s">
        <v>30</v>
      </c>
      <c r="L157" s="4">
        <v>535</v>
      </c>
      <c r="M157" s="4">
        <v>535</v>
      </c>
      <c r="N157" s="4" t="s">
        <v>781</v>
      </c>
      <c r="O157" s="4" t="s">
        <v>32</v>
      </c>
      <c r="P157" s="4" t="s">
        <v>33</v>
      </c>
      <c r="Q157" s="4">
        <v>0</v>
      </c>
      <c r="R157" s="7">
        <v>45181</v>
      </c>
      <c r="S157" s="6">
        <v>45183</v>
      </c>
      <c r="T157" s="4" t="s">
        <v>34</v>
      </c>
      <c r="U157" s="4">
        <v>535</v>
      </c>
      <c r="V157" s="4">
        <v>0</v>
      </c>
      <c r="W157" s="4">
        <v>0</v>
      </c>
      <c r="X157" s="4" t="s">
        <v>782</v>
      </c>
      <c r="Y157" s="4" t="s">
        <v>783</v>
      </c>
    </row>
    <row r="158" s="4" customFormat="1" spans="1:25">
      <c r="A158" s="4" t="s">
        <v>784</v>
      </c>
      <c r="B158" s="4" t="s">
        <v>26</v>
      </c>
      <c r="C158" s="4" t="s">
        <v>27</v>
      </c>
      <c r="D158" s="4" t="s">
        <v>775</v>
      </c>
      <c r="E158" s="4" t="s">
        <v>776</v>
      </c>
      <c r="F158" s="6">
        <v>45181</v>
      </c>
      <c r="G158" s="6">
        <v>45182</v>
      </c>
      <c r="H158" s="4">
        <v>1</v>
      </c>
      <c r="I158" s="4">
        <v>1</v>
      </c>
      <c r="J158" s="4">
        <v>1</v>
      </c>
      <c r="K158" s="4" t="s">
        <v>30</v>
      </c>
      <c r="L158" s="4">
        <v>535</v>
      </c>
      <c r="M158" s="4">
        <v>535</v>
      </c>
      <c r="N158" s="4" t="s">
        <v>785</v>
      </c>
      <c r="O158" s="4" t="s">
        <v>32</v>
      </c>
      <c r="P158" s="4" t="s">
        <v>33</v>
      </c>
      <c r="Q158" s="4">
        <v>0</v>
      </c>
      <c r="R158" s="7">
        <v>45181.0000115741</v>
      </c>
      <c r="S158" s="6">
        <v>45183</v>
      </c>
      <c r="T158" s="4" t="s">
        <v>34</v>
      </c>
      <c r="U158" s="4">
        <v>535</v>
      </c>
      <c r="V158" s="4">
        <v>0</v>
      </c>
      <c r="W158" s="4">
        <v>0</v>
      </c>
      <c r="X158" s="4" t="s">
        <v>786</v>
      </c>
      <c r="Y158" s="4" t="s">
        <v>787</v>
      </c>
    </row>
    <row r="159" s="4" customFormat="1" spans="1:25">
      <c r="A159" s="4" t="s">
        <v>788</v>
      </c>
      <c r="B159" s="4" t="s">
        <v>26</v>
      </c>
      <c r="C159" s="4" t="s">
        <v>27</v>
      </c>
      <c r="D159" s="4" t="s">
        <v>775</v>
      </c>
      <c r="E159" s="4" t="s">
        <v>776</v>
      </c>
      <c r="F159" s="6">
        <v>45181</v>
      </c>
      <c r="G159" s="6">
        <v>45182</v>
      </c>
      <c r="H159" s="4">
        <v>1</v>
      </c>
      <c r="I159" s="4">
        <v>1</v>
      </c>
      <c r="J159" s="4">
        <v>1</v>
      </c>
      <c r="K159" s="4" t="s">
        <v>30</v>
      </c>
      <c r="L159" s="4">
        <v>535</v>
      </c>
      <c r="M159" s="4">
        <v>535</v>
      </c>
      <c r="N159" s="4" t="s">
        <v>789</v>
      </c>
      <c r="O159" s="4" t="s">
        <v>32</v>
      </c>
      <c r="P159" s="4" t="s">
        <v>33</v>
      </c>
      <c r="Q159" s="4">
        <v>0</v>
      </c>
      <c r="R159" s="7">
        <v>45181.0000115741</v>
      </c>
      <c r="S159" s="6">
        <v>45183</v>
      </c>
      <c r="T159" s="4" t="s">
        <v>34</v>
      </c>
      <c r="U159" s="4">
        <v>535</v>
      </c>
      <c r="V159" s="4">
        <v>0</v>
      </c>
      <c r="W159" s="4">
        <v>0</v>
      </c>
      <c r="X159" s="4" t="s">
        <v>790</v>
      </c>
      <c r="Y159" s="4" t="s">
        <v>791</v>
      </c>
    </row>
    <row r="160" s="4" customFormat="1" spans="1:25">
      <c r="A160" s="4" t="s">
        <v>792</v>
      </c>
      <c r="B160" s="4" t="s">
        <v>26</v>
      </c>
      <c r="C160" s="4" t="s">
        <v>27</v>
      </c>
      <c r="D160" s="4" t="s">
        <v>769</v>
      </c>
      <c r="E160" s="4" t="s">
        <v>793</v>
      </c>
      <c r="F160" s="6">
        <v>45181</v>
      </c>
      <c r="G160" s="6">
        <v>45182</v>
      </c>
      <c r="H160" s="4">
        <v>1</v>
      </c>
      <c r="I160" s="4">
        <v>1</v>
      </c>
      <c r="J160" s="4">
        <v>1</v>
      </c>
      <c r="K160" s="4" t="s">
        <v>30</v>
      </c>
      <c r="L160" s="4">
        <v>905</v>
      </c>
      <c r="M160" s="4">
        <v>905</v>
      </c>
      <c r="N160" s="4" t="s">
        <v>794</v>
      </c>
      <c r="O160" s="4" t="s">
        <v>32</v>
      </c>
      <c r="P160" s="4" t="s">
        <v>33</v>
      </c>
      <c r="Q160" s="4">
        <v>0</v>
      </c>
      <c r="R160" s="7">
        <v>45181.0000115741</v>
      </c>
      <c r="S160" s="6">
        <v>45183</v>
      </c>
      <c r="T160" s="4" t="s">
        <v>34</v>
      </c>
      <c r="U160" s="4">
        <v>905</v>
      </c>
      <c r="V160" s="4">
        <v>0</v>
      </c>
      <c r="W160" s="4">
        <v>0</v>
      </c>
      <c r="X160" s="4" t="s">
        <v>795</v>
      </c>
      <c r="Y160" s="4" t="s">
        <v>55</v>
      </c>
    </row>
    <row r="161" s="4" customFormat="1" spans="1:25">
      <c r="A161" s="4" t="s">
        <v>796</v>
      </c>
      <c r="B161" s="4" t="s">
        <v>26</v>
      </c>
      <c r="C161" s="4" t="s">
        <v>27</v>
      </c>
      <c r="D161" s="4" t="s">
        <v>797</v>
      </c>
      <c r="E161" s="4" t="s">
        <v>798</v>
      </c>
      <c r="F161" s="6">
        <v>45181</v>
      </c>
      <c r="G161" s="6">
        <v>45182</v>
      </c>
      <c r="H161" s="4">
        <v>1</v>
      </c>
      <c r="I161" s="4">
        <v>1</v>
      </c>
      <c r="J161" s="4">
        <v>1</v>
      </c>
      <c r="K161" s="4" t="s">
        <v>30</v>
      </c>
      <c r="L161" s="4">
        <v>486</v>
      </c>
      <c r="M161" s="4">
        <v>486</v>
      </c>
      <c r="N161" s="4" t="s">
        <v>799</v>
      </c>
      <c r="O161" s="4" t="s">
        <v>32</v>
      </c>
      <c r="P161" s="4" t="s">
        <v>33</v>
      </c>
      <c r="Q161" s="4">
        <v>0</v>
      </c>
      <c r="R161" s="7">
        <v>45181.0000115741</v>
      </c>
      <c r="S161" s="6">
        <v>45183</v>
      </c>
      <c r="T161" s="4" t="s">
        <v>34</v>
      </c>
      <c r="U161" s="4">
        <v>486</v>
      </c>
      <c r="V161" s="4">
        <v>0</v>
      </c>
      <c r="W161" s="4">
        <v>0</v>
      </c>
      <c r="X161" s="4" t="s">
        <v>800</v>
      </c>
      <c r="Y161" s="4" t="s">
        <v>801</v>
      </c>
    </row>
    <row r="162" s="4" customFormat="1" spans="1:25">
      <c r="A162" s="4" t="s">
        <v>792</v>
      </c>
      <c r="B162" s="4" t="s">
        <v>26</v>
      </c>
      <c r="C162" s="4" t="s">
        <v>37</v>
      </c>
      <c r="D162" s="4" t="s">
        <v>769</v>
      </c>
      <c r="E162" s="4" t="s">
        <v>793</v>
      </c>
      <c r="F162" s="6">
        <v>45181</v>
      </c>
      <c r="G162" s="6">
        <v>45182</v>
      </c>
      <c r="H162" s="4">
        <v>1</v>
      </c>
      <c r="I162" s="4">
        <v>1</v>
      </c>
      <c r="J162" s="4">
        <v>1</v>
      </c>
      <c r="K162" s="4" t="s">
        <v>30</v>
      </c>
      <c r="L162" s="4">
        <v>-905</v>
      </c>
      <c r="M162" s="4">
        <v>-905</v>
      </c>
      <c r="N162" s="4" t="s">
        <v>794</v>
      </c>
      <c r="O162" s="4" t="s">
        <v>32</v>
      </c>
      <c r="P162" s="4" t="s">
        <v>33</v>
      </c>
      <c r="Q162" s="4">
        <v>0</v>
      </c>
      <c r="R162" s="7">
        <v>45181.0000115741</v>
      </c>
      <c r="S162" s="6">
        <v>45183</v>
      </c>
      <c r="T162" s="4" t="s">
        <v>34</v>
      </c>
      <c r="U162" s="4">
        <v>-905</v>
      </c>
      <c r="V162" s="4">
        <v>0</v>
      </c>
      <c r="W162" s="4">
        <v>0</v>
      </c>
      <c r="X162" s="4" t="s">
        <v>795</v>
      </c>
      <c r="Y162" s="4" t="s">
        <v>55</v>
      </c>
    </row>
    <row r="163" s="4" customFormat="1" spans="1:25">
      <c r="A163" s="4" t="s">
        <v>802</v>
      </c>
      <c r="B163" s="4" t="s">
        <v>26</v>
      </c>
      <c r="C163" s="4" t="s">
        <v>27</v>
      </c>
      <c r="D163" s="4" t="s">
        <v>562</v>
      </c>
      <c r="E163" s="4" t="s">
        <v>803</v>
      </c>
      <c r="F163" s="6">
        <v>45181</v>
      </c>
      <c r="G163" s="6">
        <v>45182</v>
      </c>
      <c r="H163" s="4">
        <v>1</v>
      </c>
      <c r="I163" s="4">
        <v>1</v>
      </c>
      <c r="J163" s="4">
        <v>1</v>
      </c>
      <c r="K163" s="4" t="s">
        <v>30</v>
      </c>
      <c r="L163" s="4">
        <v>384</v>
      </c>
      <c r="M163" s="4">
        <v>384</v>
      </c>
      <c r="N163" s="4" t="s">
        <v>804</v>
      </c>
      <c r="O163" s="4" t="s">
        <v>32</v>
      </c>
      <c r="P163" s="4" t="s">
        <v>33</v>
      </c>
      <c r="Q163" s="4">
        <v>0</v>
      </c>
      <c r="R163" s="7">
        <v>45181.0000115741</v>
      </c>
      <c r="S163" s="6">
        <v>45183</v>
      </c>
      <c r="T163" s="4" t="s">
        <v>34</v>
      </c>
      <c r="U163" s="4">
        <v>384</v>
      </c>
      <c r="V163" s="4">
        <v>0</v>
      </c>
      <c r="W163" s="4">
        <v>0</v>
      </c>
      <c r="X163" s="4" t="s">
        <v>805</v>
      </c>
      <c r="Y163" s="4" t="s">
        <v>806</v>
      </c>
    </row>
    <row r="164" s="4" customFormat="1" spans="1:25">
      <c r="A164" s="4" t="s">
        <v>807</v>
      </c>
      <c r="B164" s="4" t="s">
        <v>26</v>
      </c>
      <c r="C164" s="4" t="s">
        <v>27</v>
      </c>
      <c r="D164" s="4" t="s">
        <v>808</v>
      </c>
      <c r="E164" s="4" t="s">
        <v>809</v>
      </c>
      <c r="F164" s="6">
        <v>45181</v>
      </c>
      <c r="G164" s="6">
        <v>45182</v>
      </c>
      <c r="H164" s="4">
        <v>1</v>
      </c>
      <c r="I164" s="4">
        <v>1</v>
      </c>
      <c r="J164" s="4">
        <v>1</v>
      </c>
      <c r="K164" s="4" t="s">
        <v>30</v>
      </c>
      <c r="L164" s="4">
        <v>237</v>
      </c>
      <c r="M164" s="4">
        <v>237</v>
      </c>
      <c r="N164" s="4" t="s">
        <v>810</v>
      </c>
      <c r="O164" s="4" t="s">
        <v>32</v>
      </c>
      <c r="P164" s="4" t="s">
        <v>33</v>
      </c>
      <c r="Q164" s="4">
        <v>0</v>
      </c>
      <c r="R164" s="7">
        <v>45181</v>
      </c>
      <c r="S164" s="6">
        <v>45183</v>
      </c>
      <c r="T164" s="4" t="s">
        <v>34</v>
      </c>
      <c r="U164" s="4">
        <v>237</v>
      </c>
      <c r="V164" s="4">
        <v>0</v>
      </c>
      <c r="W164" s="4">
        <v>0</v>
      </c>
      <c r="X164" s="4" t="s">
        <v>811</v>
      </c>
      <c r="Y164" s="4" t="s">
        <v>812</v>
      </c>
    </row>
    <row r="165" s="4" customFormat="1" spans="1:25">
      <c r="A165" s="4" t="s">
        <v>813</v>
      </c>
      <c r="B165" s="4" t="s">
        <v>26</v>
      </c>
      <c r="C165" s="4" t="s">
        <v>27</v>
      </c>
      <c r="D165" s="4" t="s">
        <v>814</v>
      </c>
      <c r="E165" s="4" t="s">
        <v>815</v>
      </c>
      <c r="F165" s="6">
        <v>45181</v>
      </c>
      <c r="G165" s="6">
        <v>45182</v>
      </c>
      <c r="H165" s="4">
        <v>2</v>
      </c>
      <c r="I165" s="4">
        <v>1</v>
      </c>
      <c r="J165" s="4">
        <v>2</v>
      </c>
      <c r="K165" s="4" t="s">
        <v>30</v>
      </c>
      <c r="L165" s="4">
        <v>1140</v>
      </c>
      <c r="M165" s="4">
        <v>1140</v>
      </c>
      <c r="N165" s="4" t="s">
        <v>816</v>
      </c>
      <c r="O165" s="4" t="s">
        <v>32</v>
      </c>
      <c r="P165" s="4" t="s">
        <v>33</v>
      </c>
      <c r="Q165" s="4">
        <v>0</v>
      </c>
      <c r="R165" s="7">
        <v>45181.0000115741</v>
      </c>
      <c r="S165" s="6">
        <v>45183</v>
      </c>
      <c r="T165" s="4" t="s">
        <v>34</v>
      </c>
      <c r="U165" s="4">
        <v>1140</v>
      </c>
      <c r="V165" s="4">
        <v>0</v>
      </c>
      <c r="W165" s="4">
        <v>0</v>
      </c>
      <c r="X165" s="4" t="s">
        <v>817</v>
      </c>
      <c r="Y165" s="4" t="s">
        <v>55</v>
      </c>
    </row>
    <row r="166" s="4" customFormat="1" spans="1:25">
      <c r="A166" s="4" t="s">
        <v>813</v>
      </c>
      <c r="B166" s="4" t="s">
        <v>26</v>
      </c>
      <c r="C166" s="4" t="s">
        <v>37</v>
      </c>
      <c r="D166" s="4" t="s">
        <v>814</v>
      </c>
      <c r="E166" s="4" t="s">
        <v>815</v>
      </c>
      <c r="F166" s="6">
        <v>45181</v>
      </c>
      <c r="G166" s="6">
        <v>45182</v>
      </c>
      <c r="H166" s="4">
        <v>2</v>
      </c>
      <c r="I166" s="4">
        <v>1</v>
      </c>
      <c r="J166" s="4">
        <v>2</v>
      </c>
      <c r="K166" s="4" t="s">
        <v>30</v>
      </c>
      <c r="L166" s="4">
        <v>-1140</v>
      </c>
      <c r="M166" s="4">
        <v>-1140</v>
      </c>
      <c r="N166" s="4" t="s">
        <v>816</v>
      </c>
      <c r="O166" s="4" t="s">
        <v>32</v>
      </c>
      <c r="P166" s="4" t="s">
        <v>33</v>
      </c>
      <c r="Q166" s="4">
        <v>0</v>
      </c>
      <c r="R166" s="7">
        <v>45181.0000115741</v>
      </c>
      <c r="S166" s="6">
        <v>45183</v>
      </c>
      <c r="T166" s="4" t="s">
        <v>34</v>
      </c>
      <c r="U166" s="4">
        <v>-1140</v>
      </c>
      <c r="V166" s="4">
        <v>0</v>
      </c>
      <c r="W166" s="4">
        <v>0</v>
      </c>
      <c r="X166" s="4" t="s">
        <v>817</v>
      </c>
      <c r="Y166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8"/>
  <sheetViews>
    <sheetView tabSelected="1" topLeftCell="A147" workbookViewId="0">
      <selection activeCell="A155" sqref="$A155:$XFD15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818</v>
      </c>
    </row>
    <row r="2" s="4" customFormat="1" hidden="1" spans="1:9">
      <c r="A2" s="5">
        <v>999224286456210</v>
      </c>
      <c r="B2" s="6">
        <v>45179</v>
      </c>
      <c r="C2" s="6">
        <v>45180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999224873963382</v>
      </c>
      <c r="B3" s="6">
        <v>45178</v>
      </c>
      <c r="C3" s="6">
        <v>45180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999224892879185</v>
      </c>
      <c r="B4" s="6">
        <v>45175</v>
      </c>
      <c r="C4" s="6">
        <v>45180</v>
      </c>
      <c r="D4" s="4">
        <v>5299</v>
      </c>
      <c r="E4" s="4" t="str">
        <f>VLOOKUP(A4,HOP!A:L,12,0)</f>
        <v>5299.00</v>
      </c>
      <c r="F4" s="4" t="str">
        <f>VLOOKUP(A4,HOP!A:C,3,0)</f>
        <v>3535277</v>
      </c>
      <c r="G4" s="4">
        <f t="shared" si="0"/>
        <v>0</v>
      </c>
      <c r="H4" s="4" t="str">
        <f t="shared" si="1"/>
        <v>，3535277</v>
      </c>
      <c r="I4" s="4" t="str">
        <f>VLOOKUP(A4,HOP!A:U,21,0)</f>
        <v>直采</v>
      </c>
    </row>
    <row r="5" s="4" customFormat="1" spans="1:9">
      <c r="A5" s="5">
        <v>999225007146959</v>
      </c>
      <c r="B5" s="6">
        <v>45176</v>
      </c>
      <c r="C5" s="6">
        <v>45180</v>
      </c>
      <c r="D5" s="4">
        <v>7816</v>
      </c>
      <c r="E5" s="4" t="str">
        <f>VLOOKUP(A5,HOP!A:L,12,0)</f>
        <v>7816.00</v>
      </c>
      <c r="F5" s="4" t="str">
        <f>VLOOKUP(A5,HOP!A:C,3,0)</f>
        <v>3563440</v>
      </c>
      <c r="G5" s="4">
        <f t="shared" si="0"/>
        <v>0</v>
      </c>
      <c r="H5" s="4" t="str">
        <f t="shared" si="1"/>
        <v>，3563440</v>
      </c>
      <c r="I5" s="4" t="str">
        <f>VLOOKUP(A5,HOP!A:U,21,0)</f>
        <v>直采</v>
      </c>
    </row>
    <row r="6" s="4" customFormat="1" spans="1:9">
      <c r="A6" s="5">
        <v>999225007320750</v>
      </c>
      <c r="B6" s="6">
        <v>45176</v>
      </c>
      <c r="C6" s="6">
        <v>45180</v>
      </c>
      <c r="D6" s="4">
        <v>3908</v>
      </c>
      <c r="E6" s="4" t="str">
        <f>VLOOKUP(A6,HOP!A:L,12,0)</f>
        <v>3908.00</v>
      </c>
      <c r="F6" s="4" t="str">
        <f>VLOOKUP(A6,HOP!A:C,3,0)</f>
        <v>3563475</v>
      </c>
      <c r="G6" s="4">
        <f t="shared" si="0"/>
        <v>0</v>
      </c>
      <c r="H6" s="4" t="str">
        <f t="shared" si="1"/>
        <v>，3563475</v>
      </c>
      <c r="I6" s="4" t="str">
        <f>VLOOKUP(A6,HOP!A:U,21,0)</f>
        <v>直采</v>
      </c>
    </row>
    <row r="7" s="4" customFormat="1" spans="1:9">
      <c r="A7" s="5">
        <v>999225021465913</v>
      </c>
      <c r="B7" s="6">
        <v>45179</v>
      </c>
      <c r="C7" s="6">
        <v>45180</v>
      </c>
      <c r="D7" s="4">
        <v>531</v>
      </c>
      <c r="E7" s="4" t="str">
        <f>VLOOKUP(A7,HOP!A:L,12,0)</f>
        <v>531.00</v>
      </c>
      <c r="F7" s="4" t="str">
        <f>VLOOKUP(A7,HOP!A:C,3,0)</f>
        <v>3566640</v>
      </c>
      <c r="G7" s="4">
        <f t="shared" si="0"/>
        <v>0</v>
      </c>
      <c r="H7" s="4" t="str">
        <f t="shared" si="1"/>
        <v>，3566640</v>
      </c>
      <c r="I7" s="4" t="str">
        <f>VLOOKUP(A7,HOP!A:U,21,0)</f>
        <v>直采</v>
      </c>
    </row>
    <row r="8" s="4" customFormat="1" spans="1:9">
      <c r="A8" s="5">
        <v>999225136265461</v>
      </c>
      <c r="B8" s="6">
        <v>45178</v>
      </c>
      <c r="C8" s="6">
        <v>45180</v>
      </c>
      <c r="D8" s="4">
        <v>4376</v>
      </c>
      <c r="E8" s="4" t="str">
        <f>VLOOKUP(A8,HOP!A:L,12,0)</f>
        <v>4376.00</v>
      </c>
      <c r="F8" s="4" t="str">
        <f>VLOOKUP(A8,HOP!A:C,3,0)</f>
        <v>3595621</v>
      </c>
      <c r="G8" s="4">
        <f t="shared" si="0"/>
        <v>0</v>
      </c>
      <c r="H8" s="4" t="str">
        <f t="shared" si="1"/>
        <v>，3595621</v>
      </c>
      <c r="I8" s="4" t="str">
        <f>VLOOKUP(A8,HOP!A:U,21,0)</f>
        <v>直采</v>
      </c>
    </row>
    <row r="9" s="4" customFormat="1" spans="1:9">
      <c r="A9" s="5">
        <v>999225168561759</v>
      </c>
      <c r="B9" s="6">
        <v>45178</v>
      </c>
      <c r="C9" s="6">
        <v>45180</v>
      </c>
      <c r="D9" s="4">
        <v>1607</v>
      </c>
      <c r="E9" s="4" t="str">
        <f>VLOOKUP(A9,HOP!A:L,12,0)</f>
        <v>1607.00</v>
      </c>
      <c r="F9" s="4" t="str">
        <f>VLOOKUP(A9,HOP!A:C,3,0)</f>
        <v>3603015</v>
      </c>
      <c r="G9" s="4">
        <f t="shared" si="0"/>
        <v>0</v>
      </c>
      <c r="H9" s="4" t="str">
        <f t="shared" si="1"/>
        <v>，3603015</v>
      </c>
      <c r="I9" s="4" t="str">
        <f>VLOOKUP(A9,HOP!A:U,21,0)</f>
        <v>直采</v>
      </c>
    </row>
    <row r="10" s="4" customFormat="1" spans="1:9">
      <c r="A10" s="5">
        <v>999225169111189</v>
      </c>
      <c r="B10" s="6">
        <v>45178</v>
      </c>
      <c r="C10" s="6">
        <v>45180</v>
      </c>
      <c r="D10" s="4">
        <v>1607</v>
      </c>
      <c r="E10" s="4" t="str">
        <f>VLOOKUP(A10,HOP!A:L,12,0)</f>
        <v>1607.00</v>
      </c>
      <c r="F10" s="4" t="str">
        <f>VLOOKUP(A10,HOP!A:C,3,0)</f>
        <v>3603268</v>
      </c>
      <c r="G10" s="4">
        <f t="shared" si="0"/>
        <v>0</v>
      </c>
      <c r="H10" s="4" t="str">
        <f t="shared" si="1"/>
        <v>，3603268</v>
      </c>
      <c r="I10" s="4" t="str">
        <f>VLOOKUP(A10,HOP!A:U,21,0)</f>
        <v>直采</v>
      </c>
    </row>
    <row r="11" s="4" customFormat="1" spans="1:9">
      <c r="A11" s="5">
        <v>999225184334325</v>
      </c>
      <c r="B11" s="6">
        <v>45177</v>
      </c>
      <c r="C11" s="6">
        <v>45180</v>
      </c>
      <c r="D11" s="4">
        <v>3300</v>
      </c>
      <c r="E11" s="4" t="str">
        <f>VLOOKUP(A11,HOP!A:L,12,0)</f>
        <v>3300.00</v>
      </c>
      <c r="F11" s="4" t="str">
        <f>VLOOKUP(A11,HOP!A:C,3,0)</f>
        <v>3606043</v>
      </c>
      <c r="G11" s="4">
        <f t="shared" si="0"/>
        <v>0</v>
      </c>
      <c r="H11" s="4" t="str">
        <f t="shared" si="1"/>
        <v>，3606043</v>
      </c>
      <c r="I11" s="4" t="str">
        <f>VLOOKUP(A11,HOP!A:U,21,0)</f>
        <v>直采</v>
      </c>
    </row>
    <row r="12" s="4" customFormat="1" spans="1:9">
      <c r="A12" s="5">
        <v>999225365624728</v>
      </c>
      <c r="B12" s="6">
        <v>45178</v>
      </c>
      <c r="C12" s="6">
        <v>45180</v>
      </c>
      <c r="D12" s="4">
        <v>1256</v>
      </c>
      <c r="E12" s="4" t="str">
        <f>VLOOKUP(A12,HOP!A:L,12,0)</f>
        <v>1256.00</v>
      </c>
      <c r="F12" s="4" t="str">
        <f>VLOOKUP(A12,HOP!A:C,3,0)</f>
        <v>3642667</v>
      </c>
      <c r="G12" s="4">
        <f t="shared" si="0"/>
        <v>0</v>
      </c>
      <c r="H12" s="4" t="str">
        <f t="shared" si="1"/>
        <v>，3642667</v>
      </c>
      <c r="I12" s="4" t="str">
        <f>VLOOKUP(A12,HOP!A:U,21,0)</f>
        <v>直采</v>
      </c>
    </row>
    <row r="13" s="4" customFormat="1" spans="1:9">
      <c r="A13" s="5">
        <v>999225368237800</v>
      </c>
      <c r="B13" s="6">
        <v>45178</v>
      </c>
      <c r="C13" s="6">
        <v>45180</v>
      </c>
      <c r="D13" s="4">
        <v>688</v>
      </c>
      <c r="E13" s="4" t="str">
        <f>VLOOKUP(A13,HOP!A:L,12,0)</f>
        <v>688.00</v>
      </c>
      <c r="F13" s="4" t="str">
        <f>VLOOKUP(A13,HOP!A:C,3,0)</f>
        <v>3643572</v>
      </c>
      <c r="G13" s="4">
        <f t="shared" si="0"/>
        <v>0</v>
      </c>
      <c r="H13" s="4" t="str">
        <f t="shared" si="1"/>
        <v>，3643572</v>
      </c>
      <c r="I13" s="4" t="str">
        <f>VLOOKUP(A13,HOP!A:U,21,0)</f>
        <v>直采</v>
      </c>
    </row>
    <row r="14" s="4" customFormat="1" spans="1:9">
      <c r="A14" s="5">
        <v>999225392051970</v>
      </c>
      <c r="B14" s="6">
        <v>45178</v>
      </c>
      <c r="C14" s="6">
        <v>45180</v>
      </c>
      <c r="D14" s="4">
        <v>688</v>
      </c>
      <c r="E14" s="4" t="str">
        <f>VLOOKUP(A14,HOP!A:L,12,0)</f>
        <v>688.00</v>
      </c>
      <c r="F14" s="4" t="str">
        <f>VLOOKUP(A14,HOP!A:C,3,0)</f>
        <v>3648248</v>
      </c>
      <c r="G14" s="4">
        <f t="shared" si="0"/>
        <v>0</v>
      </c>
      <c r="H14" s="4" t="str">
        <f t="shared" si="1"/>
        <v>，3648248</v>
      </c>
      <c r="I14" s="4" t="str">
        <f>VLOOKUP(A14,HOP!A:U,21,0)</f>
        <v>直采</v>
      </c>
    </row>
    <row r="15" s="4" customFormat="1" hidden="1" spans="1:9">
      <c r="A15" s="5">
        <v>999225411581139</v>
      </c>
      <c r="B15" s="6">
        <v>45179</v>
      </c>
      <c r="C15" s="6">
        <v>45180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999225473196242</v>
      </c>
      <c r="B16" s="6">
        <v>45178</v>
      </c>
      <c r="C16" s="6">
        <v>45180</v>
      </c>
      <c r="D16" s="4">
        <v>668</v>
      </c>
      <c r="E16" s="4" t="str">
        <f>VLOOKUP(A16,HOP!A:L,12,0)</f>
        <v>668.00</v>
      </c>
      <c r="F16" s="4" t="str">
        <f>VLOOKUP(A16,HOP!A:C,3,0)</f>
        <v>3663213</v>
      </c>
      <c r="G16" s="4">
        <f t="shared" si="0"/>
        <v>0</v>
      </c>
      <c r="H16" s="4" t="str">
        <f t="shared" si="1"/>
        <v>，3663213</v>
      </c>
      <c r="I16" s="4" t="str">
        <f>VLOOKUP(A16,HOP!A:U,21,0)</f>
        <v>直采</v>
      </c>
    </row>
    <row r="17" s="4" customFormat="1" spans="1:9">
      <c r="A17" s="5">
        <v>999225611305448</v>
      </c>
      <c r="B17" s="6">
        <v>45176</v>
      </c>
      <c r="C17" s="6">
        <v>45180</v>
      </c>
      <c r="D17" s="4">
        <v>4513</v>
      </c>
      <c r="E17" s="4" t="str">
        <f>VLOOKUP(A17,HOP!A:L,12,0)</f>
        <v>4513.00</v>
      </c>
      <c r="F17" s="4" t="str">
        <f>VLOOKUP(A17,HOP!A:C,3,0)</f>
        <v>3690157</v>
      </c>
      <c r="G17" s="4">
        <f t="shared" si="0"/>
        <v>0</v>
      </c>
      <c r="H17" s="4" t="str">
        <f t="shared" si="1"/>
        <v>，3690157</v>
      </c>
      <c r="I17" s="4" t="str">
        <f>VLOOKUP(A17,HOP!A:U,21,0)</f>
        <v>直采</v>
      </c>
    </row>
    <row r="18" s="4" customFormat="1" spans="1:9">
      <c r="A18" s="5">
        <v>999225633047795</v>
      </c>
      <c r="B18" s="6">
        <v>45177</v>
      </c>
      <c r="C18" s="6">
        <v>45180</v>
      </c>
      <c r="D18" s="4">
        <v>2100</v>
      </c>
      <c r="E18" s="4" t="str">
        <f>VLOOKUP(A18,HOP!A:L,12,0)</f>
        <v>2100.00</v>
      </c>
      <c r="F18" s="4" t="str">
        <f>VLOOKUP(A18,HOP!A:C,3,0)</f>
        <v>3694136</v>
      </c>
      <c r="G18" s="4">
        <f t="shared" si="0"/>
        <v>0</v>
      </c>
      <c r="H18" s="4" t="str">
        <f t="shared" si="1"/>
        <v>，3694136</v>
      </c>
      <c r="I18" s="4" t="str">
        <f>VLOOKUP(A18,HOP!A:U,21,0)</f>
        <v>直采</v>
      </c>
    </row>
    <row r="19" s="4" customFormat="1" spans="1:9">
      <c r="A19" s="5">
        <v>999225654163796</v>
      </c>
      <c r="B19" s="6">
        <v>45178</v>
      </c>
      <c r="C19" s="6">
        <v>45180</v>
      </c>
      <c r="D19" s="4">
        <v>2428</v>
      </c>
      <c r="E19" s="4" t="str">
        <f>VLOOKUP(A19,HOP!A:L,12,0)</f>
        <v>2428.00</v>
      </c>
      <c r="F19" s="4" t="str">
        <f>VLOOKUP(A19,HOP!A:C,3,0)</f>
        <v>3699178</v>
      </c>
      <c r="G19" s="4">
        <f t="shared" si="0"/>
        <v>0</v>
      </c>
      <c r="H19" s="4" t="str">
        <f t="shared" si="1"/>
        <v>，3699178</v>
      </c>
      <c r="I19" s="4" t="str">
        <f>VLOOKUP(A19,HOP!A:U,21,0)</f>
        <v>直采</v>
      </c>
    </row>
    <row r="20" s="4" customFormat="1" spans="1:9">
      <c r="A20" s="5">
        <v>25836656105</v>
      </c>
      <c r="B20" s="6">
        <v>45179</v>
      </c>
      <c r="C20" s="6">
        <v>45180</v>
      </c>
      <c r="D20" s="4">
        <v>1641</v>
      </c>
      <c r="E20" s="4" t="str">
        <f>VLOOKUP(A20,HOP!A:L,12,0)</f>
        <v>1641.00</v>
      </c>
      <c r="F20" s="4" t="str">
        <f>VLOOKUP(A20,HOP!A:C,3,0)</f>
        <v>3737338</v>
      </c>
      <c r="G20" s="4">
        <f t="shared" si="0"/>
        <v>0</v>
      </c>
      <c r="H20" s="4" t="str">
        <f t="shared" si="1"/>
        <v>，3737338</v>
      </c>
      <c r="I20" s="4" t="str">
        <f>VLOOKUP(A20,HOP!A:U,21,0)</f>
        <v>直采</v>
      </c>
    </row>
    <row r="21" s="4" customFormat="1" spans="1:9">
      <c r="A21" s="5">
        <v>999225862582616</v>
      </c>
      <c r="B21" s="6">
        <v>45176</v>
      </c>
      <c r="C21" s="6">
        <v>45180</v>
      </c>
      <c r="D21" s="4">
        <v>4567</v>
      </c>
      <c r="E21" s="4" t="str">
        <f>VLOOKUP(A21,HOP!A:L,12,0)</f>
        <v>4567.00</v>
      </c>
      <c r="F21" s="4" t="str">
        <f>VLOOKUP(A21,HOP!A:C,3,0)</f>
        <v>3742283</v>
      </c>
      <c r="G21" s="4">
        <f t="shared" si="0"/>
        <v>0</v>
      </c>
      <c r="H21" s="4" t="str">
        <f t="shared" si="1"/>
        <v>，3742283</v>
      </c>
      <c r="I21" s="4" t="str">
        <f>VLOOKUP(A21,HOP!A:U,21,0)</f>
        <v>直采</v>
      </c>
    </row>
    <row r="22" s="4" customFormat="1" spans="1:9">
      <c r="A22" s="5">
        <v>999225878532234</v>
      </c>
      <c r="B22" s="6">
        <v>45177</v>
      </c>
      <c r="C22" s="6">
        <v>45180</v>
      </c>
      <c r="D22" s="4">
        <v>3771</v>
      </c>
      <c r="E22" s="4" t="str">
        <f>VLOOKUP(A22,HOP!A:L,12,0)</f>
        <v>3771.00</v>
      </c>
      <c r="F22" s="4" t="str">
        <f>VLOOKUP(A22,HOP!A:C,3,0)</f>
        <v>3745750</v>
      </c>
      <c r="G22" s="4">
        <f t="shared" si="0"/>
        <v>0</v>
      </c>
      <c r="H22" s="4" t="str">
        <f t="shared" si="1"/>
        <v>，3745750</v>
      </c>
      <c r="I22" s="4" t="str">
        <f>VLOOKUP(A22,HOP!A:U,21,0)</f>
        <v>直采</v>
      </c>
    </row>
    <row r="23" s="4" customFormat="1" spans="1:9">
      <c r="A23" s="5">
        <v>999225895462965</v>
      </c>
      <c r="B23" s="6">
        <v>45179</v>
      </c>
      <c r="C23" s="6">
        <v>45182</v>
      </c>
      <c r="D23" s="4">
        <v>1113</v>
      </c>
      <c r="E23" s="4" t="str">
        <f>VLOOKUP(A23,HOP!A:L,12,0)</f>
        <v>1113.00</v>
      </c>
      <c r="F23" s="4" t="str">
        <f>VLOOKUP(A23,HOP!A:C,3,0)</f>
        <v>3749782</v>
      </c>
      <c r="G23" s="4">
        <f t="shared" si="0"/>
        <v>0</v>
      </c>
      <c r="H23" s="4" t="str">
        <f t="shared" si="1"/>
        <v>，3749782</v>
      </c>
      <c r="I23" s="4" t="str">
        <f>VLOOKUP(A23,HOP!A:U,21,0)</f>
        <v>直采</v>
      </c>
    </row>
    <row r="24" s="4" customFormat="1" spans="1:9">
      <c r="A24" s="5">
        <v>999225898888622</v>
      </c>
      <c r="B24" s="6">
        <v>45181</v>
      </c>
      <c r="C24" s="6">
        <v>45182</v>
      </c>
      <c r="D24" s="4">
        <v>1380</v>
      </c>
      <c r="E24" s="4" t="str">
        <f>VLOOKUP(A24,HOP!A:L,12,0)</f>
        <v>1380.00</v>
      </c>
      <c r="F24" s="4" t="str">
        <f>VLOOKUP(A24,HOP!A:C,3,0)</f>
        <v>3750005</v>
      </c>
      <c r="G24" s="4">
        <f t="shared" si="0"/>
        <v>0</v>
      </c>
      <c r="H24" s="4" t="str">
        <f t="shared" si="1"/>
        <v>，3750005</v>
      </c>
      <c r="I24" s="4" t="str">
        <f>VLOOKUP(A24,HOP!A:U,21,0)</f>
        <v>直采</v>
      </c>
    </row>
    <row r="25" s="4" customFormat="1" spans="1:9">
      <c r="A25" s="5">
        <v>25904286739</v>
      </c>
      <c r="B25" s="6">
        <v>45178</v>
      </c>
      <c r="C25" s="6">
        <v>45182</v>
      </c>
      <c r="D25" s="4">
        <v>3252</v>
      </c>
      <c r="E25" s="4" t="str">
        <f>VLOOKUP(A25,HOP!A:L,12,0)</f>
        <v>3252.00</v>
      </c>
      <c r="F25" s="4" t="str">
        <f>VLOOKUP(A25,HOP!A:C,3,0)</f>
        <v>3750871</v>
      </c>
      <c r="G25" s="4">
        <f t="shared" si="0"/>
        <v>0</v>
      </c>
      <c r="H25" s="4" t="str">
        <f t="shared" si="1"/>
        <v>，3750871</v>
      </c>
      <c r="I25" s="4" t="str">
        <f>VLOOKUP(A25,HOP!A:U,21,0)</f>
        <v>直采</v>
      </c>
    </row>
    <row r="26" s="4" customFormat="1" spans="1:9">
      <c r="A26" s="5">
        <v>25904286749</v>
      </c>
      <c r="B26" s="6">
        <v>45178</v>
      </c>
      <c r="C26" s="6">
        <v>45182</v>
      </c>
      <c r="D26" s="4">
        <v>2936</v>
      </c>
      <c r="E26" s="4" t="str">
        <f>VLOOKUP(A26,HOP!A:L,12,0)</f>
        <v>2936.00</v>
      </c>
      <c r="F26" s="4" t="str">
        <f>VLOOKUP(A26,HOP!A:C,3,0)</f>
        <v>3750872</v>
      </c>
      <c r="G26" s="4">
        <f t="shared" si="0"/>
        <v>0</v>
      </c>
      <c r="H26" s="4" t="str">
        <f t="shared" si="1"/>
        <v>，3750872</v>
      </c>
      <c r="I26" s="4" t="str">
        <f>VLOOKUP(A26,HOP!A:U,21,0)</f>
        <v>直采</v>
      </c>
    </row>
    <row r="27" s="4" customFormat="1" spans="1:9">
      <c r="A27" s="5">
        <v>999225940129031</v>
      </c>
      <c r="B27" s="6">
        <v>45181</v>
      </c>
      <c r="C27" s="6">
        <v>45182</v>
      </c>
      <c r="D27" s="4">
        <v>1380</v>
      </c>
      <c r="E27" s="4" t="str">
        <f>VLOOKUP(A27,HOP!A:L,12,0)</f>
        <v>1380.00</v>
      </c>
      <c r="F27" s="4" t="str">
        <f>VLOOKUP(A27,HOP!A:C,3,0)</f>
        <v>3759020</v>
      </c>
      <c r="G27" s="4">
        <f t="shared" si="0"/>
        <v>0</v>
      </c>
      <c r="H27" s="4" t="str">
        <f t="shared" si="1"/>
        <v>，3759020</v>
      </c>
      <c r="I27" s="4" t="str">
        <f>VLOOKUP(A27,HOP!A:U,21,0)</f>
        <v>直采</v>
      </c>
    </row>
    <row r="28" s="4" customFormat="1" spans="1:9">
      <c r="A28" s="5">
        <v>999226007594402</v>
      </c>
      <c r="B28" s="6">
        <v>45180</v>
      </c>
      <c r="C28" s="6">
        <v>45182</v>
      </c>
      <c r="D28" s="4">
        <v>2930</v>
      </c>
      <c r="E28" s="4" t="str">
        <f>VLOOKUP(A28,HOP!A:L,12,0)</f>
        <v>2930.00</v>
      </c>
      <c r="F28" s="4" t="str">
        <f>VLOOKUP(A28,HOP!A:C,3,0)</f>
        <v>3772589</v>
      </c>
      <c r="G28" s="4">
        <f t="shared" si="0"/>
        <v>0</v>
      </c>
      <c r="H28" s="4" t="str">
        <f t="shared" si="1"/>
        <v>，3772589</v>
      </c>
      <c r="I28" s="4" t="str">
        <f>VLOOKUP(A28,HOP!A:U,21,0)</f>
        <v>直采</v>
      </c>
    </row>
    <row r="29" s="4" customFormat="1" spans="1:9">
      <c r="A29" s="5">
        <v>999226027507444</v>
      </c>
      <c r="B29" s="6">
        <v>45180</v>
      </c>
      <c r="C29" s="6">
        <v>45182</v>
      </c>
      <c r="D29" s="4">
        <v>2942</v>
      </c>
      <c r="E29" s="4" t="str">
        <f>VLOOKUP(A29,HOP!A:L,12,0)</f>
        <v>2942.00</v>
      </c>
      <c r="F29" s="4" t="str">
        <f>VLOOKUP(A29,HOP!A:C,3,0)</f>
        <v>3777138</v>
      </c>
      <c r="G29" s="4">
        <f t="shared" si="0"/>
        <v>0</v>
      </c>
      <c r="H29" s="4" t="str">
        <f t="shared" si="1"/>
        <v>，3777138</v>
      </c>
      <c r="I29" s="4" t="str">
        <f>VLOOKUP(A29,HOP!A:U,21,0)</f>
        <v>直采</v>
      </c>
    </row>
    <row r="30" s="4" customFormat="1" spans="1:9">
      <c r="A30" s="5">
        <v>999226064134512</v>
      </c>
      <c r="B30" s="6">
        <v>45178</v>
      </c>
      <c r="C30" s="6">
        <v>45182</v>
      </c>
      <c r="D30" s="4">
        <v>3028</v>
      </c>
      <c r="E30" s="4" t="str">
        <f>VLOOKUP(A30,HOP!A:L,12,0)</f>
        <v>3028.00</v>
      </c>
      <c r="F30" s="4" t="str">
        <f>VLOOKUP(A30,HOP!A:C,3,0)</f>
        <v>3786024</v>
      </c>
      <c r="G30" s="4">
        <f t="shared" si="0"/>
        <v>0</v>
      </c>
      <c r="H30" s="4" t="str">
        <f t="shared" si="1"/>
        <v>，3786024</v>
      </c>
      <c r="I30" s="4" t="str">
        <f>VLOOKUP(A30,HOP!A:U,21,0)</f>
        <v>直采</v>
      </c>
    </row>
    <row r="31" s="4" customFormat="1" spans="1:9">
      <c r="A31" s="5">
        <v>999226065775259</v>
      </c>
      <c r="B31" s="6">
        <v>45175</v>
      </c>
      <c r="C31" s="6">
        <v>45182</v>
      </c>
      <c r="D31" s="4">
        <v>8540</v>
      </c>
      <c r="E31" s="4" t="str">
        <f>VLOOKUP(A31,HOP!A:L,12,0)</f>
        <v>8540.00</v>
      </c>
      <c r="F31" s="4" t="str">
        <f>VLOOKUP(A31,HOP!A:C,3,0)</f>
        <v>3786918</v>
      </c>
      <c r="G31" s="4">
        <f t="shared" si="0"/>
        <v>0</v>
      </c>
      <c r="H31" s="4" t="str">
        <f t="shared" si="1"/>
        <v>，3786918</v>
      </c>
      <c r="I31" s="4" t="str">
        <f>VLOOKUP(A31,HOP!A:U,21,0)</f>
        <v>直采</v>
      </c>
    </row>
    <row r="32" s="4" customFormat="1" spans="1:9">
      <c r="A32" s="5">
        <v>999226068241831</v>
      </c>
      <c r="B32" s="6">
        <v>45180</v>
      </c>
      <c r="C32" s="6">
        <v>45182</v>
      </c>
      <c r="D32" s="4">
        <v>746</v>
      </c>
      <c r="E32" s="4" t="str">
        <f>VLOOKUP(A32,HOP!A:L,12,0)</f>
        <v>746.00</v>
      </c>
      <c r="F32" s="4" t="str">
        <f>VLOOKUP(A32,HOP!A:C,3,0)</f>
        <v>3787978</v>
      </c>
      <c r="G32" s="4">
        <f t="shared" si="0"/>
        <v>0</v>
      </c>
      <c r="H32" s="4" t="str">
        <f t="shared" si="1"/>
        <v>，3787978</v>
      </c>
      <c r="I32" s="4" t="str">
        <f>VLOOKUP(A32,HOP!A:U,21,0)</f>
        <v>直采</v>
      </c>
    </row>
    <row r="33" s="4" customFormat="1" hidden="1" spans="1:9">
      <c r="A33" s="5">
        <v>999226112474865</v>
      </c>
      <c r="B33" s="6">
        <v>45181</v>
      </c>
      <c r="C33" s="6">
        <v>45182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999226112844455</v>
      </c>
      <c r="B34" s="6">
        <v>45179</v>
      </c>
      <c r="C34" s="6">
        <v>45182</v>
      </c>
      <c r="D34" s="4">
        <v>2565</v>
      </c>
      <c r="E34" s="4" t="str">
        <f>VLOOKUP(A34,HOP!A:L,12,0)</f>
        <v>2565.00</v>
      </c>
      <c r="F34" s="4" t="str">
        <f>VLOOKUP(A34,HOP!A:C,3,0)</f>
        <v>3793921</v>
      </c>
      <c r="G34" s="4">
        <f t="shared" si="0"/>
        <v>0</v>
      </c>
      <c r="H34" s="4" t="str">
        <f t="shared" si="1"/>
        <v>，3793921</v>
      </c>
      <c r="I34" s="4" t="str">
        <f>VLOOKUP(A34,HOP!A:U,21,0)</f>
        <v>直采</v>
      </c>
    </row>
    <row r="35" s="4" customFormat="1" spans="1:9">
      <c r="A35" s="5">
        <v>999226119344099</v>
      </c>
      <c r="B35" s="6">
        <v>45177</v>
      </c>
      <c r="C35" s="6">
        <v>45182</v>
      </c>
      <c r="D35" s="4">
        <v>4625</v>
      </c>
      <c r="E35" s="4" t="str">
        <f>VLOOKUP(A35,HOP!A:L,12,0)</f>
        <v>4625.00</v>
      </c>
      <c r="F35" s="4" t="str">
        <f>VLOOKUP(A35,HOP!A:C,3,0)</f>
        <v>3796305</v>
      </c>
      <c r="G35" s="4">
        <f t="shared" ref="G35:G66" si="2">D35-E35</f>
        <v>0</v>
      </c>
      <c r="H35" s="4" t="str">
        <f t="shared" ref="H35:H66" si="3">$H$1&amp;F35</f>
        <v>，3796305</v>
      </c>
      <c r="I35" s="4" t="str">
        <f>VLOOKUP(A35,HOP!A:U,21,0)</f>
        <v>直采</v>
      </c>
    </row>
    <row r="36" s="4" customFormat="1" spans="1:9">
      <c r="A36" s="5">
        <v>999226144023904</v>
      </c>
      <c r="B36" s="6">
        <v>45178</v>
      </c>
      <c r="C36" s="6">
        <v>45182</v>
      </c>
      <c r="D36" s="4">
        <v>5420</v>
      </c>
      <c r="E36" s="4" t="str">
        <f>VLOOKUP(A36,HOP!A:L,12,0)</f>
        <v>5420.00</v>
      </c>
      <c r="F36" s="4" t="str">
        <f>VLOOKUP(A36,HOP!A:C,3,0)</f>
        <v>3804249</v>
      </c>
      <c r="G36" s="4">
        <f t="shared" si="2"/>
        <v>0</v>
      </c>
      <c r="H36" s="4" t="str">
        <f t="shared" si="3"/>
        <v>，3804249</v>
      </c>
      <c r="I36" s="4" t="str">
        <f>VLOOKUP(A36,HOP!A:U,21,0)</f>
        <v>直采</v>
      </c>
    </row>
    <row r="37" s="4" customFormat="1" spans="1:9">
      <c r="A37" s="5">
        <v>999226146859826</v>
      </c>
      <c r="B37" s="6">
        <v>45178</v>
      </c>
      <c r="C37" s="6">
        <v>45182</v>
      </c>
      <c r="D37" s="4">
        <v>1020</v>
      </c>
      <c r="E37" s="4" t="str">
        <f>VLOOKUP(A37,HOP!A:L,12,0)</f>
        <v>1020.00</v>
      </c>
      <c r="F37" s="4" t="str">
        <f>VLOOKUP(A37,HOP!A:C,3,0)</f>
        <v>3806961</v>
      </c>
      <c r="G37" s="4">
        <f t="shared" si="2"/>
        <v>0</v>
      </c>
      <c r="H37" s="4" t="str">
        <f t="shared" si="3"/>
        <v>，3806961</v>
      </c>
      <c r="I37" s="4" t="str">
        <f>VLOOKUP(A37,HOP!A:U,21,0)</f>
        <v>直采</v>
      </c>
    </row>
    <row r="38" s="4" customFormat="1" spans="1:9">
      <c r="A38" s="5">
        <v>999226271762963</v>
      </c>
      <c r="B38" s="6">
        <v>45178</v>
      </c>
      <c r="C38" s="6">
        <v>45182</v>
      </c>
      <c r="D38" s="4">
        <v>1403</v>
      </c>
      <c r="E38" s="4" t="str">
        <f>VLOOKUP(A38,HOP!A:L,12,0)</f>
        <v>1403.00</v>
      </c>
      <c r="F38" s="4" t="str">
        <f>VLOOKUP(A38,HOP!A:C,3,0)</f>
        <v>3821451</v>
      </c>
      <c r="G38" s="4">
        <f t="shared" si="2"/>
        <v>0</v>
      </c>
      <c r="H38" s="4" t="str">
        <f t="shared" si="3"/>
        <v>，3821451</v>
      </c>
      <c r="I38" s="4" t="str">
        <f>VLOOKUP(A38,HOP!A:U,21,0)</f>
        <v>直采</v>
      </c>
    </row>
    <row r="39" s="4" customFormat="1" spans="1:9">
      <c r="A39" s="5">
        <v>999226274267786</v>
      </c>
      <c r="B39" s="6">
        <v>45177</v>
      </c>
      <c r="C39" s="6">
        <v>45182</v>
      </c>
      <c r="D39" s="4">
        <v>4295</v>
      </c>
      <c r="E39" s="4" t="str">
        <f>VLOOKUP(A39,HOP!A:L,12,0)</f>
        <v>4295.00</v>
      </c>
      <c r="F39" s="4" t="str">
        <f>VLOOKUP(A39,HOP!A:C,3,0)</f>
        <v>3822251</v>
      </c>
      <c r="G39" s="4">
        <f t="shared" si="2"/>
        <v>0</v>
      </c>
      <c r="H39" s="4" t="str">
        <f t="shared" si="3"/>
        <v>，3822251</v>
      </c>
      <c r="I39" s="4" t="str">
        <f>VLOOKUP(A39,HOP!A:U,21,0)</f>
        <v>直采</v>
      </c>
    </row>
    <row r="40" s="4" customFormat="1" spans="1:9">
      <c r="A40" s="5">
        <v>26279003857</v>
      </c>
      <c r="B40" s="6">
        <v>45180</v>
      </c>
      <c r="C40" s="6">
        <v>45182</v>
      </c>
      <c r="D40" s="4">
        <v>1806</v>
      </c>
      <c r="E40" s="4" t="str">
        <f>VLOOKUP(A40,HOP!A:L,12,0)</f>
        <v>1806.00</v>
      </c>
      <c r="F40" s="4" t="str">
        <f>VLOOKUP(A40,HOP!A:C,3,0)</f>
        <v>3823758</v>
      </c>
      <c r="G40" s="4">
        <f t="shared" si="2"/>
        <v>0</v>
      </c>
      <c r="H40" s="4" t="str">
        <f t="shared" si="3"/>
        <v>，3823758</v>
      </c>
      <c r="I40" s="4" t="str">
        <f>VLOOKUP(A40,HOP!A:U,21,0)</f>
        <v>直采</v>
      </c>
    </row>
    <row r="41" s="4" customFormat="1" spans="1:9">
      <c r="A41" s="5">
        <v>999226322537081</v>
      </c>
      <c r="B41" s="6">
        <v>45178</v>
      </c>
      <c r="C41" s="6">
        <v>45182</v>
      </c>
      <c r="D41" s="4">
        <v>1608</v>
      </c>
      <c r="E41" s="4" t="str">
        <f>VLOOKUP(A41,HOP!A:L,12,0)</f>
        <v>1608.00</v>
      </c>
      <c r="F41" s="4" t="str">
        <f>VLOOKUP(A41,HOP!A:C,3,0)</f>
        <v>3825169</v>
      </c>
      <c r="G41" s="4">
        <f t="shared" si="2"/>
        <v>0</v>
      </c>
      <c r="H41" s="4" t="str">
        <f t="shared" si="3"/>
        <v>，3825169</v>
      </c>
      <c r="I41" s="4" t="str">
        <f>VLOOKUP(A41,HOP!A:U,21,0)</f>
        <v>直采</v>
      </c>
    </row>
    <row r="42" s="4" customFormat="1" spans="1:9">
      <c r="A42" s="5">
        <v>999226327274960</v>
      </c>
      <c r="B42" s="6">
        <v>45177</v>
      </c>
      <c r="C42" s="6">
        <v>45182</v>
      </c>
      <c r="D42" s="4">
        <v>6800</v>
      </c>
      <c r="E42" s="4" t="str">
        <f>VLOOKUP(A42,HOP!A:L,12,0)</f>
        <v>6800.00</v>
      </c>
      <c r="F42" s="4" t="str">
        <f>VLOOKUP(A42,HOP!A:C,3,0)</f>
        <v>3826458</v>
      </c>
      <c r="G42" s="4">
        <f t="shared" si="2"/>
        <v>0</v>
      </c>
      <c r="H42" s="4" t="str">
        <f t="shared" si="3"/>
        <v>，3826458</v>
      </c>
      <c r="I42" s="4" t="str">
        <f>VLOOKUP(A42,HOP!A:U,21,0)</f>
        <v>直采</v>
      </c>
    </row>
    <row r="43" s="4" customFormat="1" hidden="1" spans="1:9">
      <c r="A43" s="5">
        <v>999226331730373</v>
      </c>
      <c r="B43" s="6">
        <v>45179</v>
      </c>
      <c r="C43" s="6">
        <v>45182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999226332055385</v>
      </c>
      <c r="B44" s="6">
        <v>45179</v>
      </c>
      <c r="C44" s="6">
        <v>45182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999226340471533</v>
      </c>
      <c r="B45" s="6">
        <v>45179</v>
      </c>
      <c r="C45" s="6">
        <v>45182</v>
      </c>
      <c r="D45" s="4">
        <v>2222</v>
      </c>
      <c r="E45" s="4" t="str">
        <f>VLOOKUP(A45,HOP!A:L,12,0)</f>
        <v>2222.00</v>
      </c>
      <c r="F45" s="4" t="str">
        <f>VLOOKUP(A45,HOP!A:C,3,0)</f>
        <v>3831733</v>
      </c>
      <c r="G45" s="4">
        <f t="shared" si="2"/>
        <v>0</v>
      </c>
      <c r="H45" s="4" t="str">
        <f t="shared" si="3"/>
        <v>，3831733</v>
      </c>
      <c r="I45" s="4" t="str">
        <f>VLOOKUP(A45,HOP!A:U,21,0)</f>
        <v>直采</v>
      </c>
    </row>
    <row r="46" s="4" customFormat="1" spans="1:9">
      <c r="A46" s="5">
        <v>999226347538787</v>
      </c>
      <c r="B46" s="6">
        <v>45180</v>
      </c>
      <c r="C46" s="6">
        <v>45182</v>
      </c>
      <c r="D46" s="4">
        <v>1812</v>
      </c>
      <c r="E46" s="4" t="str">
        <f>VLOOKUP(A46,HOP!A:L,12,0)</f>
        <v>1812.00</v>
      </c>
      <c r="F46" s="4" t="str">
        <f>VLOOKUP(A46,HOP!A:C,3,0)</f>
        <v>3835693</v>
      </c>
      <c r="G46" s="4">
        <f t="shared" si="2"/>
        <v>0</v>
      </c>
      <c r="H46" s="4" t="str">
        <f t="shared" si="3"/>
        <v>，3835693</v>
      </c>
      <c r="I46" s="4" t="str">
        <f>VLOOKUP(A46,HOP!A:U,21,0)</f>
        <v>直采</v>
      </c>
    </row>
    <row r="47" s="4" customFormat="1" spans="1:9">
      <c r="A47" s="5">
        <v>999226348716292</v>
      </c>
      <c r="B47" s="6">
        <v>45181</v>
      </c>
      <c r="C47" s="6">
        <v>45182</v>
      </c>
      <c r="D47" s="4">
        <v>340</v>
      </c>
      <c r="E47" s="4" t="str">
        <f>VLOOKUP(A47,HOP!A:L,12,0)</f>
        <v>340.00</v>
      </c>
      <c r="F47" s="4" t="str">
        <f>VLOOKUP(A47,HOP!A:C,3,0)</f>
        <v>3836382</v>
      </c>
      <c r="G47" s="4">
        <f t="shared" si="2"/>
        <v>0</v>
      </c>
      <c r="H47" s="4" t="str">
        <f t="shared" si="3"/>
        <v>，3836382</v>
      </c>
      <c r="I47" s="4" t="str">
        <f>VLOOKUP(A47,HOP!A:U,21,0)</f>
        <v>直采</v>
      </c>
    </row>
    <row r="48" s="4" customFormat="1" spans="1:9">
      <c r="A48" s="5">
        <v>26350062899</v>
      </c>
      <c r="B48" s="6">
        <v>45181</v>
      </c>
      <c r="C48" s="6">
        <v>45182</v>
      </c>
      <c r="D48" s="4">
        <v>1527</v>
      </c>
      <c r="E48" s="4" t="str">
        <f>VLOOKUP(A48,HOP!A:L,12,0)</f>
        <v>1527.00</v>
      </c>
      <c r="F48" s="4" t="str">
        <f>VLOOKUP(A48,HOP!A:C,3,0)</f>
        <v>3836839</v>
      </c>
      <c r="G48" s="4">
        <f t="shared" si="2"/>
        <v>0</v>
      </c>
      <c r="H48" s="4" t="str">
        <f t="shared" si="3"/>
        <v>，3836839</v>
      </c>
      <c r="I48" s="4" t="str">
        <f>VLOOKUP(A48,HOP!A:U,21,0)</f>
        <v>直采</v>
      </c>
    </row>
    <row r="49" s="4" customFormat="1" spans="1:9">
      <c r="A49" s="5">
        <v>999226357219710</v>
      </c>
      <c r="B49" s="6">
        <v>45180</v>
      </c>
      <c r="C49" s="6">
        <v>45182</v>
      </c>
      <c r="D49" s="4">
        <v>3258</v>
      </c>
      <c r="E49" s="4" t="str">
        <f>VLOOKUP(A49,HOP!A:L,12,0)</f>
        <v>3258.00</v>
      </c>
      <c r="F49" s="4" t="str">
        <f>VLOOKUP(A49,HOP!A:C,3,0)</f>
        <v>3840928</v>
      </c>
      <c r="G49" s="4">
        <f t="shared" si="2"/>
        <v>0</v>
      </c>
      <c r="H49" s="4" t="str">
        <f t="shared" si="3"/>
        <v>，3840928</v>
      </c>
      <c r="I49" s="4" t="str">
        <f>VLOOKUP(A49,HOP!A:U,21,0)</f>
        <v>直采</v>
      </c>
    </row>
    <row r="50" s="4" customFormat="1" spans="1:9">
      <c r="A50" s="5">
        <v>999226366413382</v>
      </c>
      <c r="B50" s="6">
        <v>45181</v>
      </c>
      <c r="C50" s="6">
        <v>45182</v>
      </c>
      <c r="D50" s="4">
        <v>626</v>
      </c>
      <c r="E50" s="4" t="str">
        <f>VLOOKUP(A50,HOP!A:L,12,0)</f>
        <v>626.00</v>
      </c>
      <c r="F50" s="4" t="str">
        <f>VLOOKUP(A50,HOP!A:C,3,0)</f>
        <v>3846321</v>
      </c>
      <c r="G50" s="4">
        <f t="shared" si="2"/>
        <v>0</v>
      </c>
      <c r="H50" s="4" t="str">
        <f t="shared" si="3"/>
        <v>，3846321</v>
      </c>
      <c r="I50" s="4" t="str">
        <f>VLOOKUP(A50,HOP!A:U,21,0)</f>
        <v>直采</v>
      </c>
    </row>
    <row r="51" s="4" customFormat="1" spans="1:9">
      <c r="A51" s="5">
        <v>999226480875426</v>
      </c>
      <c r="B51" s="6">
        <v>45179</v>
      </c>
      <c r="C51" s="6">
        <v>45182</v>
      </c>
      <c r="D51" s="4">
        <v>1770</v>
      </c>
      <c r="E51" s="4" t="str">
        <f>VLOOKUP(A51,HOP!A:L,12,0)</f>
        <v>1770.00</v>
      </c>
      <c r="F51" s="4" t="str">
        <f>VLOOKUP(A51,HOP!A:C,3,0)</f>
        <v>3848325</v>
      </c>
      <c r="G51" s="4">
        <f t="shared" si="2"/>
        <v>0</v>
      </c>
      <c r="H51" s="4" t="str">
        <f t="shared" si="3"/>
        <v>，3848325</v>
      </c>
      <c r="I51" s="4" t="str">
        <f>VLOOKUP(A51,HOP!A:U,21,0)</f>
        <v>直采</v>
      </c>
    </row>
    <row r="52" s="4" customFormat="1" spans="1:9">
      <c r="A52" s="5">
        <v>999226482175434</v>
      </c>
      <c r="B52" s="6">
        <v>45177</v>
      </c>
      <c r="C52" s="6">
        <v>45182</v>
      </c>
      <c r="D52" s="4">
        <v>5342</v>
      </c>
      <c r="E52" s="4" t="str">
        <f>VLOOKUP(A52,HOP!A:L,12,0)</f>
        <v>5342.00</v>
      </c>
      <c r="F52" s="4" t="str">
        <f>VLOOKUP(A52,HOP!A:C,3,0)</f>
        <v>3848607</v>
      </c>
      <c r="G52" s="4">
        <f t="shared" si="2"/>
        <v>0</v>
      </c>
      <c r="H52" s="4" t="str">
        <f t="shared" si="3"/>
        <v>，3848607</v>
      </c>
      <c r="I52" s="4" t="str">
        <f>VLOOKUP(A52,HOP!A:U,21,0)</f>
        <v>直采</v>
      </c>
    </row>
    <row r="53" s="4" customFormat="1" spans="1:9">
      <c r="A53" s="5">
        <v>999226490186376</v>
      </c>
      <c r="B53" s="6">
        <v>45177</v>
      </c>
      <c r="C53" s="6">
        <v>45182</v>
      </c>
      <c r="D53" s="4">
        <v>2950</v>
      </c>
      <c r="E53" s="4" t="str">
        <f>VLOOKUP(A53,HOP!A:L,12,0)</f>
        <v>2950.00</v>
      </c>
      <c r="F53" s="4" t="str">
        <f>VLOOKUP(A53,HOP!A:C,3,0)</f>
        <v>3852059</v>
      </c>
      <c r="G53" s="4">
        <f t="shared" si="2"/>
        <v>0</v>
      </c>
      <c r="H53" s="4" t="str">
        <f t="shared" si="3"/>
        <v>，3852059</v>
      </c>
      <c r="I53" s="4" t="str">
        <f>VLOOKUP(A53,HOP!A:U,21,0)</f>
        <v>直采</v>
      </c>
    </row>
    <row r="54" s="4" customFormat="1" spans="1:9">
      <c r="A54" s="5">
        <v>999226490821691</v>
      </c>
      <c r="B54" s="6">
        <v>45180</v>
      </c>
      <c r="C54" s="6">
        <v>45182</v>
      </c>
      <c r="D54" s="4">
        <v>700</v>
      </c>
      <c r="E54" s="4" t="str">
        <f>VLOOKUP(A54,HOP!A:L,12,0)</f>
        <v>700.00</v>
      </c>
      <c r="F54" s="4" t="str">
        <f>VLOOKUP(A54,HOP!A:C,3,0)</f>
        <v>3852400</v>
      </c>
      <c r="G54" s="4">
        <f t="shared" si="2"/>
        <v>0</v>
      </c>
      <c r="H54" s="4" t="str">
        <f t="shared" si="3"/>
        <v>，3852400</v>
      </c>
      <c r="I54" s="4" t="str">
        <f>VLOOKUP(A54,HOP!A:U,21,0)</f>
        <v>直采</v>
      </c>
    </row>
    <row r="55" s="4" customFormat="1" spans="1:9">
      <c r="A55" s="5">
        <v>999226491360814</v>
      </c>
      <c r="B55" s="6">
        <v>45179</v>
      </c>
      <c r="C55" s="6">
        <v>45182</v>
      </c>
      <c r="D55" s="4">
        <v>5429</v>
      </c>
      <c r="E55" s="4" t="str">
        <f>VLOOKUP(A55,HOP!A:L,12,0)</f>
        <v>5429.00</v>
      </c>
      <c r="F55" s="4" t="str">
        <f>VLOOKUP(A55,HOP!A:C,3,0)</f>
        <v>3852751</v>
      </c>
      <c r="G55" s="4">
        <f t="shared" si="2"/>
        <v>0</v>
      </c>
      <c r="H55" s="4" t="str">
        <f t="shared" si="3"/>
        <v>，3852751</v>
      </c>
      <c r="I55" s="4" t="str">
        <f>VLOOKUP(A55,HOP!A:U,21,0)</f>
        <v>直采</v>
      </c>
    </row>
    <row r="56" s="4" customFormat="1" spans="1:9">
      <c r="A56" s="5">
        <v>999226492425456</v>
      </c>
      <c r="B56" s="6">
        <v>45178</v>
      </c>
      <c r="C56" s="6">
        <v>45182</v>
      </c>
      <c r="D56" s="4">
        <v>5564</v>
      </c>
      <c r="E56" s="4" t="str">
        <f>VLOOKUP(A56,HOP!A:L,12,0)</f>
        <v>5564.00</v>
      </c>
      <c r="F56" s="4" t="str">
        <f>VLOOKUP(A56,HOP!A:C,3,0)</f>
        <v>3854049</v>
      </c>
      <c r="G56" s="4">
        <f t="shared" si="2"/>
        <v>0</v>
      </c>
      <c r="H56" s="4" t="str">
        <f t="shared" si="3"/>
        <v>，3854049</v>
      </c>
      <c r="I56" s="4" t="str">
        <f>VLOOKUP(A56,HOP!A:U,21,0)</f>
        <v>直采</v>
      </c>
    </row>
    <row r="57" s="4" customFormat="1" spans="1:9">
      <c r="A57" s="5">
        <v>999226492653955</v>
      </c>
      <c r="B57" s="6">
        <v>45178</v>
      </c>
      <c r="C57" s="6">
        <v>45182</v>
      </c>
      <c r="D57" s="4">
        <v>1020</v>
      </c>
      <c r="E57" s="4" t="str">
        <f>VLOOKUP(A57,HOP!A:L,12,0)</f>
        <v>1020.00</v>
      </c>
      <c r="F57" s="4" t="str">
        <f>VLOOKUP(A57,HOP!A:C,3,0)</f>
        <v>3854218</v>
      </c>
      <c r="G57" s="4">
        <f t="shared" si="2"/>
        <v>0</v>
      </c>
      <c r="H57" s="4" t="str">
        <f t="shared" si="3"/>
        <v>，3854218</v>
      </c>
      <c r="I57" s="4" t="str">
        <f>VLOOKUP(A57,HOP!A:U,21,0)</f>
        <v>直采</v>
      </c>
    </row>
    <row r="58" s="4" customFormat="1" spans="1:9">
      <c r="A58" s="5">
        <v>999226494651292</v>
      </c>
      <c r="B58" s="6">
        <v>45175</v>
      </c>
      <c r="C58" s="6">
        <v>45182</v>
      </c>
      <c r="D58" s="4">
        <v>4018</v>
      </c>
      <c r="E58" s="4" t="str">
        <f>VLOOKUP(A58,HOP!A:L,12,0)</f>
        <v>4018.00</v>
      </c>
      <c r="F58" s="4" t="str">
        <f>VLOOKUP(A58,HOP!A:C,3,0)</f>
        <v>3857192</v>
      </c>
      <c r="G58" s="4">
        <f t="shared" si="2"/>
        <v>0</v>
      </c>
      <c r="H58" s="4" t="str">
        <f t="shared" si="3"/>
        <v>，3857192</v>
      </c>
      <c r="I58" s="4" t="str">
        <f>VLOOKUP(A58,HOP!A:U,21,0)</f>
        <v>直采</v>
      </c>
    </row>
    <row r="59" s="4" customFormat="1" spans="1:9">
      <c r="A59" s="5">
        <v>999226334802562</v>
      </c>
      <c r="B59" s="6">
        <v>45181</v>
      </c>
      <c r="C59" s="6">
        <v>45182</v>
      </c>
      <c r="D59" s="4">
        <v>300</v>
      </c>
      <c r="E59" s="4" t="str">
        <f>VLOOKUP(A59,HOP!A:L,12,0)</f>
        <v>300.00</v>
      </c>
      <c r="F59" s="4" t="str">
        <f>VLOOKUP(A59,HOP!A:C,3,0)</f>
        <v>3828926</v>
      </c>
      <c r="G59" s="4">
        <f t="shared" si="2"/>
        <v>0</v>
      </c>
      <c r="H59" s="4" t="str">
        <f t="shared" si="3"/>
        <v>，3828926</v>
      </c>
      <c r="I59" s="4" t="str">
        <f>VLOOKUP(A59,HOP!A:U,21,0)</f>
        <v>直采</v>
      </c>
    </row>
    <row r="60" s="4" customFormat="1" spans="1:9">
      <c r="A60" s="5">
        <v>999226499507675</v>
      </c>
      <c r="B60" s="6">
        <v>45180</v>
      </c>
      <c r="C60" s="6">
        <v>45182</v>
      </c>
      <c r="D60" s="4">
        <v>234</v>
      </c>
      <c r="E60" s="4" t="str">
        <f>VLOOKUP(A60,HOP!A:L,12,0)</f>
        <v>234.00</v>
      </c>
      <c r="F60" s="4" t="str">
        <f>VLOOKUP(A60,HOP!A:C,3,0)</f>
        <v>3862855</v>
      </c>
      <c r="G60" s="4">
        <f t="shared" si="2"/>
        <v>0</v>
      </c>
      <c r="H60" s="4" t="str">
        <f t="shared" si="3"/>
        <v>，3862855</v>
      </c>
      <c r="I60" s="4" t="str">
        <f>VLOOKUP(A60,HOP!A:U,21,0)</f>
        <v>直采</v>
      </c>
    </row>
    <row r="61" s="4" customFormat="1" spans="1:9">
      <c r="A61" s="5">
        <v>999226502024369</v>
      </c>
      <c r="B61" s="6">
        <v>45175</v>
      </c>
      <c r="C61" s="6">
        <v>45182</v>
      </c>
      <c r="D61" s="4">
        <v>29234</v>
      </c>
      <c r="E61" s="4" t="str">
        <f>VLOOKUP(A61,HOP!A:L,12,0)</f>
        <v>29234.00</v>
      </c>
      <c r="F61" s="4" t="str">
        <f>VLOOKUP(A61,HOP!A:C,3,0)</f>
        <v>3865986</v>
      </c>
      <c r="G61" s="4">
        <f t="shared" si="2"/>
        <v>0</v>
      </c>
      <c r="H61" s="4" t="str">
        <f t="shared" si="3"/>
        <v>，3865986</v>
      </c>
      <c r="I61" s="4" t="str">
        <f>VLOOKUP(A61,HOP!A:U,21,0)</f>
        <v>直采</v>
      </c>
    </row>
    <row r="62" s="4" customFormat="1" spans="1:9">
      <c r="A62" s="5">
        <v>999226563568280</v>
      </c>
      <c r="B62" s="6">
        <v>45181</v>
      </c>
      <c r="C62" s="6">
        <v>45182</v>
      </c>
      <c r="D62" s="4">
        <v>331</v>
      </c>
      <c r="E62" s="4" t="str">
        <f>VLOOKUP(A62,HOP!A:L,12,0)</f>
        <v>331.00</v>
      </c>
      <c r="F62" s="4" t="str">
        <f>VLOOKUP(A62,HOP!A:C,3,0)</f>
        <v>3869166</v>
      </c>
      <c r="G62" s="4">
        <f t="shared" si="2"/>
        <v>0</v>
      </c>
      <c r="H62" s="4" t="str">
        <f t="shared" si="3"/>
        <v>，3869166</v>
      </c>
      <c r="I62" s="4" t="str">
        <f>VLOOKUP(A62,HOP!A:U,21,0)</f>
        <v>直采</v>
      </c>
    </row>
    <row r="63" s="4" customFormat="1" spans="1:9">
      <c r="A63" s="5">
        <v>999226568374279</v>
      </c>
      <c r="B63" s="6">
        <v>45176</v>
      </c>
      <c r="C63" s="6">
        <v>45182</v>
      </c>
      <c r="D63" s="4">
        <v>4320</v>
      </c>
      <c r="E63" s="4" t="str">
        <f>VLOOKUP(A63,HOP!A:L,12,0)</f>
        <v>4320.00</v>
      </c>
      <c r="F63" s="4" t="str">
        <f>VLOOKUP(A63,HOP!A:C,3,0)</f>
        <v>3870234</v>
      </c>
      <c r="G63" s="4">
        <f t="shared" si="2"/>
        <v>0</v>
      </c>
      <c r="H63" s="4" t="str">
        <f t="shared" si="3"/>
        <v>，3870234</v>
      </c>
      <c r="I63" s="4" t="str">
        <f>VLOOKUP(A63,HOP!A:U,21,0)</f>
        <v>直采</v>
      </c>
    </row>
    <row r="64" s="4" customFormat="1" spans="1:9">
      <c r="A64" s="5">
        <v>999226569481111</v>
      </c>
      <c r="B64" s="6">
        <v>45180</v>
      </c>
      <c r="C64" s="6">
        <v>45182</v>
      </c>
      <c r="D64" s="4">
        <v>1970</v>
      </c>
      <c r="E64" s="4" t="str">
        <f>VLOOKUP(A64,HOP!A:L,12,0)</f>
        <v>1970.00</v>
      </c>
      <c r="F64" s="4" t="str">
        <f>VLOOKUP(A64,HOP!A:C,3,0)</f>
        <v>3870418</v>
      </c>
      <c r="G64" s="4">
        <f t="shared" si="2"/>
        <v>0</v>
      </c>
      <c r="H64" s="4" t="str">
        <f t="shared" si="3"/>
        <v>，3870418</v>
      </c>
      <c r="I64" s="4" t="str">
        <f>VLOOKUP(A64,HOP!A:U,21,0)</f>
        <v>直采</v>
      </c>
    </row>
    <row r="65" s="4" customFormat="1" spans="1:9">
      <c r="A65" s="5">
        <v>999226605515690</v>
      </c>
      <c r="B65" s="6">
        <v>45179</v>
      </c>
      <c r="C65" s="6">
        <v>45182</v>
      </c>
      <c r="D65" s="4">
        <v>1050</v>
      </c>
      <c r="E65" s="4" t="str">
        <f>VLOOKUP(A65,HOP!A:L,12,0)</f>
        <v>1050.00</v>
      </c>
      <c r="F65" s="4" t="str">
        <f>VLOOKUP(A65,HOP!A:C,3,0)</f>
        <v>3876437</v>
      </c>
      <c r="G65" s="4">
        <f t="shared" si="2"/>
        <v>0</v>
      </c>
      <c r="H65" s="4" t="str">
        <f t="shared" si="3"/>
        <v>，3876437</v>
      </c>
      <c r="I65" s="4" t="str">
        <f>VLOOKUP(A65,HOP!A:U,21,0)</f>
        <v>直采</v>
      </c>
    </row>
    <row r="66" s="4" customFormat="1" spans="1:9">
      <c r="A66" s="5">
        <v>999226607831101</v>
      </c>
      <c r="B66" s="6">
        <v>45181</v>
      </c>
      <c r="C66" s="6">
        <v>45182</v>
      </c>
      <c r="D66" s="4">
        <v>362</v>
      </c>
      <c r="E66" s="4" t="str">
        <f>VLOOKUP(A66,HOP!A:L,12,0)</f>
        <v>362.00</v>
      </c>
      <c r="F66" s="4" t="str">
        <f>VLOOKUP(A66,HOP!A:C,3,0)</f>
        <v>3877711</v>
      </c>
      <c r="G66" s="4">
        <f t="shared" si="2"/>
        <v>0</v>
      </c>
      <c r="H66" s="4" t="str">
        <f t="shared" si="3"/>
        <v>，3877711</v>
      </c>
      <c r="I66" s="4" t="str">
        <f>VLOOKUP(A66,HOP!A:U,21,0)</f>
        <v>直采</v>
      </c>
    </row>
    <row r="67" s="4" customFormat="1" spans="1:9">
      <c r="A67" s="5">
        <v>999226609099801</v>
      </c>
      <c r="B67" s="6">
        <v>45176</v>
      </c>
      <c r="C67" s="6">
        <v>45182</v>
      </c>
      <c r="D67" s="4">
        <v>7644</v>
      </c>
      <c r="E67" s="4" t="str">
        <f>VLOOKUP(A67,HOP!A:L,12,0)</f>
        <v>7644.00</v>
      </c>
      <c r="F67" s="4" t="str">
        <f>VLOOKUP(A67,HOP!A:C,3,0)</f>
        <v>3878595</v>
      </c>
      <c r="G67" s="4">
        <f t="shared" ref="G67:G98" si="4">D67-E67</f>
        <v>0</v>
      </c>
      <c r="H67" s="4" t="str">
        <f t="shared" ref="H67:H98" si="5">$H$1&amp;F67</f>
        <v>，3878595</v>
      </c>
      <c r="I67" s="4" t="str">
        <f>VLOOKUP(A67,HOP!A:U,21,0)</f>
        <v>直采</v>
      </c>
    </row>
    <row r="68" s="4" customFormat="1" spans="1:9">
      <c r="A68" s="5">
        <v>999226613365047</v>
      </c>
      <c r="B68" s="6">
        <v>45181</v>
      </c>
      <c r="C68" s="6">
        <v>45182</v>
      </c>
      <c r="D68" s="4">
        <v>362</v>
      </c>
      <c r="E68" s="4" t="str">
        <f>VLOOKUP(A68,HOP!A:L,12,0)</f>
        <v>362.00</v>
      </c>
      <c r="F68" s="4" t="str">
        <f>VLOOKUP(A68,HOP!A:C,3,0)</f>
        <v>3879743</v>
      </c>
      <c r="G68" s="4">
        <f t="shared" si="4"/>
        <v>0</v>
      </c>
      <c r="H68" s="4" t="str">
        <f t="shared" si="5"/>
        <v>，3879743</v>
      </c>
      <c r="I68" s="4" t="str">
        <f>VLOOKUP(A68,HOP!A:U,21,0)</f>
        <v>直采</v>
      </c>
    </row>
    <row r="69" s="4" customFormat="1" spans="1:9">
      <c r="A69" s="5">
        <v>26617730868</v>
      </c>
      <c r="B69" s="6">
        <v>45180</v>
      </c>
      <c r="C69" s="6">
        <v>45182</v>
      </c>
      <c r="D69" s="4">
        <v>1524</v>
      </c>
      <c r="E69" s="4" t="str">
        <f>VLOOKUP(A69,HOP!A:L,12,0)</f>
        <v>1524.00</v>
      </c>
      <c r="F69" s="4" t="str">
        <f>VLOOKUP(A69,HOP!A:C,3,0)</f>
        <v>3880715</v>
      </c>
      <c r="G69" s="4">
        <f t="shared" si="4"/>
        <v>0</v>
      </c>
      <c r="H69" s="4" t="str">
        <f t="shared" si="5"/>
        <v>，3880715</v>
      </c>
      <c r="I69" s="4" t="str">
        <f>VLOOKUP(A69,HOP!A:U,21,0)</f>
        <v>直采</v>
      </c>
    </row>
    <row r="70" s="4" customFormat="1" spans="1:9">
      <c r="A70" s="5">
        <v>999226620060459</v>
      </c>
      <c r="B70" s="6">
        <v>45179</v>
      </c>
      <c r="C70" s="6">
        <v>45182</v>
      </c>
      <c r="D70" s="4">
        <v>1245</v>
      </c>
      <c r="E70" s="4" t="str">
        <f>VLOOKUP(A70,HOP!A:L,12,0)</f>
        <v>1245.00</v>
      </c>
      <c r="F70" s="4" t="str">
        <f>VLOOKUP(A70,HOP!A:C,3,0)</f>
        <v>3881362</v>
      </c>
      <c r="G70" s="4">
        <f t="shared" si="4"/>
        <v>0</v>
      </c>
      <c r="H70" s="4" t="str">
        <f t="shared" si="5"/>
        <v>，3881362</v>
      </c>
      <c r="I70" s="4" t="str">
        <f>VLOOKUP(A70,HOP!A:U,21,0)</f>
        <v>直采</v>
      </c>
    </row>
    <row r="71" s="4" customFormat="1" spans="1:9">
      <c r="A71" s="5">
        <v>999226626551503</v>
      </c>
      <c r="B71" s="6">
        <v>45181</v>
      </c>
      <c r="C71" s="6">
        <v>45182</v>
      </c>
      <c r="D71" s="4">
        <v>1558</v>
      </c>
      <c r="E71" s="4" t="str">
        <f>VLOOKUP(A71,HOP!A:L,12,0)</f>
        <v>1558.00</v>
      </c>
      <c r="F71" s="4" t="str">
        <f>VLOOKUP(A71,HOP!A:C,3,0)</f>
        <v>3885061</v>
      </c>
      <c r="G71" s="4">
        <f t="shared" si="4"/>
        <v>0</v>
      </c>
      <c r="H71" s="4" t="str">
        <f t="shared" si="5"/>
        <v>，3885061</v>
      </c>
      <c r="I71" s="4" t="str">
        <f>VLOOKUP(A71,HOP!A:U,21,0)</f>
        <v>直采</v>
      </c>
    </row>
    <row r="72" s="4" customFormat="1" spans="1:9">
      <c r="A72" s="5">
        <v>999226626679110</v>
      </c>
      <c r="B72" s="6">
        <v>45181</v>
      </c>
      <c r="C72" s="6">
        <v>45182</v>
      </c>
      <c r="D72" s="4">
        <v>1279</v>
      </c>
      <c r="E72" s="4" t="str">
        <f>VLOOKUP(A72,HOP!A:L,12,0)</f>
        <v>1279.00</v>
      </c>
      <c r="F72" s="4" t="str">
        <f>VLOOKUP(A72,HOP!A:C,3,0)</f>
        <v>3885219</v>
      </c>
      <c r="G72" s="4">
        <f t="shared" si="4"/>
        <v>0</v>
      </c>
      <c r="H72" s="4" t="str">
        <f t="shared" si="5"/>
        <v>，3885219</v>
      </c>
      <c r="I72" s="4" t="str">
        <f>VLOOKUP(A72,HOP!A:U,21,0)</f>
        <v>直采</v>
      </c>
    </row>
    <row r="73" s="4" customFormat="1" spans="1:9">
      <c r="A73" s="5">
        <v>999226637176168</v>
      </c>
      <c r="B73" s="6">
        <v>45180</v>
      </c>
      <c r="C73" s="6">
        <v>45182</v>
      </c>
      <c r="D73" s="4">
        <v>1518</v>
      </c>
      <c r="E73" s="4" t="str">
        <f>VLOOKUP(A73,HOP!A:L,12,0)</f>
        <v>1518.00</v>
      </c>
      <c r="F73" s="4" t="str">
        <f>VLOOKUP(A73,HOP!A:C,3,0)</f>
        <v>3887682</v>
      </c>
      <c r="G73" s="4">
        <f t="shared" si="4"/>
        <v>0</v>
      </c>
      <c r="H73" s="4" t="str">
        <f t="shared" si="5"/>
        <v>，3887682</v>
      </c>
      <c r="I73" s="4" t="str">
        <f>VLOOKUP(A73,HOP!A:U,21,0)</f>
        <v>直采</v>
      </c>
    </row>
    <row r="74" s="4" customFormat="1" spans="1:9">
      <c r="A74" s="5">
        <v>999226640288332</v>
      </c>
      <c r="B74" s="6">
        <v>45181</v>
      </c>
      <c r="C74" s="6">
        <v>45182</v>
      </c>
      <c r="D74" s="4">
        <v>328</v>
      </c>
      <c r="E74" s="4" t="str">
        <f>VLOOKUP(A74,HOP!A:L,12,0)</f>
        <v>328.00</v>
      </c>
      <c r="F74" s="4" t="str">
        <f>VLOOKUP(A74,HOP!A:C,3,0)</f>
        <v>3888682</v>
      </c>
      <c r="G74" s="4">
        <f t="shared" si="4"/>
        <v>0</v>
      </c>
      <c r="H74" s="4" t="str">
        <f t="shared" si="5"/>
        <v>，3888682</v>
      </c>
      <c r="I74" s="4" t="str">
        <f>VLOOKUP(A74,HOP!A:U,21,0)</f>
        <v>直采</v>
      </c>
    </row>
    <row r="75" s="4" customFormat="1" spans="1:9">
      <c r="A75" s="5">
        <v>999226641268702</v>
      </c>
      <c r="B75" s="6">
        <v>45181</v>
      </c>
      <c r="C75" s="6">
        <v>45182</v>
      </c>
      <c r="D75" s="4">
        <v>550</v>
      </c>
      <c r="E75" s="4" t="str">
        <f>VLOOKUP(A75,HOP!A:L,12,0)</f>
        <v>550.00</v>
      </c>
      <c r="F75" s="4" t="str">
        <f>VLOOKUP(A75,HOP!A:C,3,0)</f>
        <v>3888976</v>
      </c>
      <c r="G75" s="4">
        <f t="shared" si="4"/>
        <v>0</v>
      </c>
      <c r="H75" s="4" t="str">
        <f t="shared" si="5"/>
        <v>，3888976</v>
      </c>
      <c r="I75" s="4" t="str">
        <f>VLOOKUP(A75,HOP!A:U,21,0)</f>
        <v>直采</v>
      </c>
    </row>
    <row r="76" s="4" customFormat="1" spans="1:9">
      <c r="A76" s="5">
        <v>999226645253899</v>
      </c>
      <c r="B76" s="6">
        <v>45180</v>
      </c>
      <c r="C76" s="6">
        <v>45182</v>
      </c>
      <c r="D76" s="4">
        <v>1095</v>
      </c>
      <c r="E76" s="4" t="str">
        <f>VLOOKUP(A76,HOP!A:L,12,0)</f>
        <v>1095.00</v>
      </c>
      <c r="F76" s="4" t="str">
        <f>VLOOKUP(A76,HOP!A:C,3,0)</f>
        <v>3890375</v>
      </c>
      <c r="G76" s="4">
        <f t="shared" si="4"/>
        <v>0</v>
      </c>
      <c r="H76" s="4" t="str">
        <f t="shared" si="5"/>
        <v>，3890375</v>
      </c>
      <c r="I76" s="4" t="str">
        <f>VLOOKUP(A76,HOP!A:U,21,0)</f>
        <v>直采</v>
      </c>
    </row>
    <row r="77" s="4" customFormat="1" spans="1:9">
      <c r="A77" s="5">
        <v>999226647559597</v>
      </c>
      <c r="B77" s="6">
        <v>45181</v>
      </c>
      <c r="C77" s="6">
        <v>45182</v>
      </c>
      <c r="D77" s="4">
        <v>316</v>
      </c>
      <c r="E77" s="4" t="str">
        <f>VLOOKUP(A77,HOP!A:L,12,0)</f>
        <v>316.00</v>
      </c>
      <c r="F77" s="4" t="str">
        <f>VLOOKUP(A77,HOP!A:C,3,0)</f>
        <v>3891151</v>
      </c>
      <c r="G77" s="4">
        <f t="shared" si="4"/>
        <v>0</v>
      </c>
      <c r="H77" s="4" t="str">
        <f t="shared" si="5"/>
        <v>，3891151</v>
      </c>
      <c r="I77" s="4" t="str">
        <f>VLOOKUP(A77,HOP!A:U,21,0)</f>
        <v>直采</v>
      </c>
    </row>
    <row r="78" s="4" customFormat="1" spans="1:9">
      <c r="A78" s="5">
        <v>999226647600184</v>
      </c>
      <c r="B78" s="6">
        <v>45181</v>
      </c>
      <c r="C78" s="6">
        <v>45182</v>
      </c>
      <c r="D78" s="4">
        <v>316</v>
      </c>
      <c r="E78" s="4" t="str">
        <f>VLOOKUP(A78,HOP!A:L,12,0)</f>
        <v>316.00</v>
      </c>
      <c r="F78" s="4" t="str">
        <f>VLOOKUP(A78,HOP!A:C,3,0)</f>
        <v>3891270</v>
      </c>
      <c r="G78" s="4">
        <f t="shared" si="4"/>
        <v>0</v>
      </c>
      <c r="H78" s="4" t="str">
        <f t="shared" si="5"/>
        <v>，3891270</v>
      </c>
      <c r="I78" s="4" t="str">
        <f>VLOOKUP(A78,HOP!A:U,21,0)</f>
        <v>直采</v>
      </c>
    </row>
    <row r="79" s="4" customFormat="1" spans="1:9">
      <c r="A79" s="5">
        <v>999226648054781</v>
      </c>
      <c r="B79" s="6">
        <v>45179</v>
      </c>
      <c r="C79" s="6">
        <v>45182</v>
      </c>
      <c r="D79" s="4">
        <v>4738</v>
      </c>
      <c r="E79" s="4" t="str">
        <f>VLOOKUP(A79,HOP!A:L,12,0)</f>
        <v>4738.00</v>
      </c>
      <c r="F79" s="4" t="str">
        <f>VLOOKUP(A79,HOP!A:C,3,0)</f>
        <v>3891431</v>
      </c>
      <c r="G79" s="4">
        <f t="shared" si="4"/>
        <v>0</v>
      </c>
      <c r="H79" s="4" t="str">
        <f t="shared" si="5"/>
        <v>，3891431</v>
      </c>
      <c r="I79" s="4" t="str">
        <f>VLOOKUP(A79,HOP!A:U,21,0)</f>
        <v>直采</v>
      </c>
    </row>
    <row r="80" s="4" customFormat="1" spans="1:9">
      <c r="A80" s="5">
        <v>999226650644635</v>
      </c>
      <c r="B80" s="6">
        <v>45181</v>
      </c>
      <c r="C80" s="6">
        <v>45182</v>
      </c>
      <c r="D80" s="4">
        <v>297</v>
      </c>
      <c r="E80" s="4" t="str">
        <f>VLOOKUP(A80,HOP!A:L,12,0)</f>
        <v>297.00</v>
      </c>
      <c r="F80" s="4" t="str">
        <f>VLOOKUP(A80,HOP!A:C,3,0)</f>
        <v>3891954</v>
      </c>
      <c r="G80" s="4">
        <f t="shared" si="4"/>
        <v>0</v>
      </c>
      <c r="H80" s="4" t="str">
        <f t="shared" si="5"/>
        <v>，3891954</v>
      </c>
      <c r="I80" s="4" t="str">
        <f>VLOOKUP(A80,HOP!A:U,21,0)</f>
        <v>直采</v>
      </c>
    </row>
    <row r="81" s="4" customFormat="1" spans="1:9">
      <c r="A81" s="5">
        <v>999226657382634</v>
      </c>
      <c r="B81" s="6">
        <v>45178</v>
      </c>
      <c r="C81" s="6">
        <v>45182</v>
      </c>
      <c r="D81" s="4">
        <v>4255</v>
      </c>
      <c r="E81" s="4" t="str">
        <f>VLOOKUP(A81,HOP!A:L,12,0)</f>
        <v>4255.00</v>
      </c>
      <c r="F81" s="4" t="str">
        <f>VLOOKUP(A81,HOP!A:C,3,0)</f>
        <v>3892832</v>
      </c>
      <c r="G81" s="4">
        <f t="shared" si="4"/>
        <v>0</v>
      </c>
      <c r="H81" s="4" t="str">
        <f t="shared" si="5"/>
        <v>，3892832</v>
      </c>
      <c r="I81" s="4" t="str">
        <f>VLOOKUP(A81,HOP!A:U,21,0)</f>
        <v>直采</v>
      </c>
    </row>
    <row r="82" s="4" customFormat="1" spans="1:9">
      <c r="A82" s="5">
        <v>999226657834211</v>
      </c>
      <c r="B82" s="6">
        <v>45179</v>
      </c>
      <c r="C82" s="6">
        <v>45182</v>
      </c>
      <c r="D82" s="4">
        <v>3264</v>
      </c>
      <c r="E82" s="4" t="str">
        <f>VLOOKUP(A82,HOP!A:L,12,0)</f>
        <v>3264.00</v>
      </c>
      <c r="F82" s="4" t="str">
        <f>VLOOKUP(A82,HOP!A:C,3,0)</f>
        <v>3892904</v>
      </c>
      <c r="G82" s="4">
        <f t="shared" si="4"/>
        <v>0</v>
      </c>
      <c r="H82" s="4" t="str">
        <f t="shared" si="5"/>
        <v>，3892904</v>
      </c>
      <c r="I82" s="4" t="str">
        <f>VLOOKUP(A82,HOP!A:U,21,0)</f>
        <v>直采</v>
      </c>
    </row>
    <row r="83" s="4" customFormat="1" spans="1:9">
      <c r="A83" s="5">
        <v>999226658922035</v>
      </c>
      <c r="B83" s="6">
        <v>45178</v>
      </c>
      <c r="C83" s="6">
        <v>45182</v>
      </c>
      <c r="D83" s="4">
        <v>1320</v>
      </c>
      <c r="E83" s="4" t="str">
        <f>VLOOKUP(A83,HOP!A:L,12,0)</f>
        <v>1320.00</v>
      </c>
      <c r="F83" s="4" t="str">
        <f>VLOOKUP(A83,HOP!A:C,3,0)</f>
        <v>3893164</v>
      </c>
      <c r="G83" s="4">
        <f t="shared" si="4"/>
        <v>0</v>
      </c>
      <c r="H83" s="4" t="str">
        <f t="shared" si="5"/>
        <v>，3893164</v>
      </c>
      <c r="I83" s="4" t="str">
        <f>VLOOKUP(A83,HOP!A:U,21,0)</f>
        <v>直采</v>
      </c>
    </row>
    <row r="84" s="4" customFormat="1" spans="1:9">
      <c r="A84" s="5">
        <v>999226659311120</v>
      </c>
      <c r="B84" s="6">
        <v>45180</v>
      </c>
      <c r="C84" s="6">
        <v>45182</v>
      </c>
      <c r="D84" s="4">
        <v>4500</v>
      </c>
      <c r="E84" s="4" t="str">
        <f>VLOOKUP(A84,HOP!A:L,12,0)</f>
        <v>4500.00</v>
      </c>
      <c r="F84" s="4" t="str">
        <f>VLOOKUP(A84,HOP!A:C,3,0)</f>
        <v>3893227</v>
      </c>
      <c r="G84" s="4">
        <f t="shared" si="4"/>
        <v>0</v>
      </c>
      <c r="H84" s="4" t="str">
        <f t="shared" si="5"/>
        <v>，3893227</v>
      </c>
      <c r="I84" s="4" t="str">
        <f>VLOOKUP(A84,HOP!A:U,21,0)</f>
        <v>直采</v>
      </c>
    </row>
    <row r="85" s="4" customFormat="1" hidden="1" spans="1:9">
      <c r="A85" s="5">
        <v>999226662271655</v>
      </c>
      <c r="B85" s="6">
        <v>45181</v>
      </c>
      <c r="C85" s="6">
        <v>45182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999226663987834</v>
      </c>
      <c r="B86" s="6">
        <v>45180</v>
      </c>
      <c r="C86" s="6">
        <v>45182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spans="1:9">
      <c r="A87" s="5">
        <v>26664798054</v>
      </c>
      <c r="B87" s="6">
        <v>45181</v>
      </c>
      <c r="C87" s="6">
        <v>45182</v>
      </c>
      <c r="D87" s="4">
        <v>830</v>
      </c>
      <c r="E87" s="4" t="str">
        <f>VLOOKUP(A87,HOP!A:L,12,0)</f>
        <v>830.00</v>
      </c>
      <c r="F87" s="4" t="str">
        <f>VLOOKUP(A87,HOP!A:C,3,0)</f>
        <v>3894992</v>
      </c>
      <c r="G87" s="4">
        <f t="shared" si="4"/>
        <v>0</v>
      </c>
      <c r="H87" s="4" t="str">
        <f t="shared" si="5"/>
        <v>，3894992</v>
      </c>
      <c r="I87" s="4" t="str">
        <f>VLOOKUP(A87,HOP!A:U,21,0)</f>
        <v>直采</v>
      </c>
    </row>
    <row r="88" s="4" customFormat="1" spans="1:9">
      <c r="A88" s="5">
        <v>26664798064</v>
      </c>
      <c r="B88" s="6">
        <v>45181</v>
      </c>
      <c r="C88" s="6">
        <v>45182</v>
      </c>
      <c r="D88" s="4">
        <v>644</v>
      </c>
      <c r="E88" s="4" t="str">
        <f>VLOOKUP(A88,HOP!A:L,12,0)</f>
        <v>644.00</v>
      </c>
      <c r="F88" s="4" t="str">
        <f>VLOOKUP(A88,HOP!A:C,3,0)</f>
        <v>3894991</v>
      </c>
      <c r="G88" s="4">
        <f t="shared" si="4"/>
        <v>0</v>
      </c>
      <c r="H88" s="4" t="str">
        <f t="shared" si="5"/>
        <v>，3894991</v>
      </c>
      <c r="I88" s="4" t="str">
        <f>VLOOKUP(A88,HOP!A:U,21,0)</f>
        <v>直采</v>
      </c>
    </row>
    <row r="89" s="4" customFormat="1" spans="1:9">
      <c r="A89" s="5">
        <v>999226664792965</v>
      </c>
      <c r="B89" s="6">
        <v>45177</v>
      </c>
      <c r="C89" s="6">
        <v>45182</v>
      </c>
      <c r="D89" s="4">
        <v>1447</v>
      </c>
      <c r="E89" s="4" t="str">
        <f>VLOOKUP(A89,HOP!A:L,12,0)</f>
        <v>1447.00</v>
      </c>
      <c r="F89" s="4" t="str">
        <f>VLOOKUP(A89,HOP!A:C,3,0)</f>
        <v>3894986</v>
      </c>
      <c r="G89" s="4">
        <f t="shared" si="4"/>
        <v>0</v>
      </c>
      <c r="H89" s="4" t="str">
        <f t="shared" si="5"/>
        <v>，3894986</v>
      </c>
      <c r="I89" s="4" t="str">
        <f>VLOOKUP(A89,HOP!A:U,21,0)</f>
        <v>直采</v>
      </c>
    </row>
    <row r="90" s="4" customFormat="1" hidden="1" spans="1:9">
      <c r="A90" s="5">
        <v>999226666427341</v>
      </c>
      <c r="B90" s="6">
        <v>45180</v>
      </c>
      <c r="C90" s="6">
        <v>45182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spans="1:9">
      <c r="A91" s="5">
        <v>999226667385791</v>
      </c>
      <c r="B91" s="6">
        <v>45180</v>
      </c>
      <c r="C91" s="6">
        <v>45182</v>
      </c>
      <c r="D91" s="4">
        <v>776</v>
      </c>
      <c r="E91" s="4" t="str">
        <f>VLOOKUP(A91,HOP!A:L,12,0)</f>
        <v>776.00</v>
      </c>
      <c r="F91" s="4" t="str">
        <f>VLOOKUP(A91,HOP!A:C,3,0)</f>
        <v>3895727</v>
      </c>
      <c r="G91" s="4">
        <f t="shared" si="4"/>
        <v>0</v>
      </c>
      <c r="H91" s="4" t="str">
        <f t="shared" si="5"/>
        <v>，3895727</v>
      </c>
      <c r="I91" s="4" t="str">
        <f>VLOOKUP(A91,HOP!A:U,21,0)</f>
        <v>直采</v>
      </c>
    </row>
    <row r="92" s="4" customFormat="1" spans="1:9">
      <c r="A92" s="5">
        <v>999226673401893</v>
      </c>
      <c r="B92" s="6">
        <v>45181</v>
      </c>
      <c r="C92" s="6">
        <v>45182</v>
      </c>
      <c r="D92" s="4">
        <v>435</v>
      </c>
      <c r="E92" s="4" t="str">
        <f>VLOOKUP(A92,HOP!A:L,12,0)</f>
        <v>435.00</v>
      </c>
      <c r="F92" s="4" t="str">
        <f>VLOOKUP(A92,HOP!A:C,3,0)</f>
        <v>3898106</v>
      </c>
      <c r="G92" s="4">
        <f t="shared" si="4"/>
        <v>0</v>
      </c>
      <c r="H92" s="4" t="str">
        <f t="shared" si="5"/>
        <v>，3898106</v>
      </c>
      <c r="I92" s="4" t="str">
        <f>VLOOKUP(A92,HOP!A:U,21,0)</f>
        <v>直采</v>
      </c>
    </row>
    <row r="93" s="4" customFormat="1" spans="1:9">
      <c r="A93" s="5">
        <v>999226673592297</v>
      </c>
      <c r="B93" s="6">
        <v>45177</v>
      </c>
      <c r="C93" s="6">
        <v>45182</v>
      </c>
      <c r="D93" s="4">
        <v>3875</v>
      </c>
      <c r="E93" s="4" t="str">
        <f>VLOOKUP(A93,HOP!A:L,12,0)</f>
        <v>3875.00</v>
      </c>
      <c r="F93" s="4" t="str">
        <f>VLOOKUP(A93,HOP!A:C,3,0)</f>
        <v>3898297</v>
      </c>
      <c r="G93" s="4">
        <f t="shared" si="4"/>
        <v>0</v>
      </c>
      <c r="H93" s="4" t="str">
        <f t="shared" si="5"/>
        <v>，3898297</v>
      </c>
      <c r="I93" s="4" t="str">
        <f>VLOOKUP(A93,HOP!A:U,21,0)</f>
        <v>直采</v>
      </c>
    </row>
    <row r="94" s="4" customFormat="1" spans="1:9">
      <c r="A94" s="5">
        <v>999226701715681</v>
      </c>
      <c r="B94" s="6">
        <v>45180</v>
      </c>
      <c r="C94" s="6">
        <v>45182</v>
      </c>
      <c r="D94" s="4">
        <v>540</v>
      </c>
      <c r="E94" s="4" t="str">
        <f>VLOOKUP(A94,HOP!A:L,12,0)</f>
        <v>540.00</v>
      </c>
      <c r="F94" s="4" t="str">
        <f>VLOOKUP(A94,HOP!A:C,3,0)</f>
        <v>3898729</v>
      </c>
      <c r="G94" s="4">
        <f t="shared" si="4"/>
        <v>0</v>
      </c>
      <c r="H94" s="4" t="str">
        <f t="shared" si="5"/>
        <v>，3898729</v>
      </c>
      <c r="I94" s="4" t="str">
        <f>VLOOKUP(A94,HOP!A:U,21,0)</f>
        <v>直采</v>
      </c>
    </row>
    <row r="95" s="4" customFormat="1" spans="1:9">
      <c r="A95" s="5">
        <v>999226703139192</v>
      </c>
      <c r="B95" s="6">
        <v>45179</v>
      </c>
      <c r="C95" s="6">
        <v>45182</v>
      </c>
      <c r="D95" s="4">
        <v>852</v>
      </c>
      <c r="E95" s="4" t="str">
        <f>VLOOKUP(A95,HOP!A:L,12,0)</f>
        <v>852.00</v>
      </c>
      <c r="F95" s="4" t="str">
        <f>VLOOKUP(A95,HOP!A:C,3,0)</f>
        <v>3899084</v>
      </c>
      <c r="G95" s="4">
        <f t="shared" si="4"/>
        <v>0</v>
      </c>
      <c r="H95" s="4" t="str">
        <f t="shared" si="5"/>
        <v>，3899084</v>
      </c>
      <c r="I95" s="4" t="str">
        <f>VLOOKUP(A95,HOP!A:U,21,0)</f>
        <v>直采</v>
      </c>
    </row>
    <row r="96" s="4" customFormat="1" spans="1:9">
      <c r="A96" s="5">
        <v>999226703618628</v>
      </c>
      <c r="B96" s="6">
        <v>45181</v>
      </c>
      <c r="C96" s="6">
        <v>45182</v>
      </c>
      <c r="D96" s="4">
        <v>273</v>
      </c>
      <c r="E96" s="4" t="str">
        <f>VLOOKUP(A96,HOP!A:L,12,0)</f>
        <v>273.00</v>
      </c>
      <c r="F96" s="4" t="str">
        <f>VLOOKUP(A96,HOP!A:C,3,0)</f>
        <v>3899138</v>
      </c>
      <c r="G96" s="4">
        <f t="shared" si="4"/>
        <v>0</v>
      </c>
      <c r="H96" s="4" t="str">
        <f t="shared" si="5"/>
        <v>，3899138</v>
      </c>
      <c r="I96" s="4" t="str">
        <f>VLOOKUP(A96,HOP!A:U,21,0)</f>
        <v>直采</v>
      </c>
    </row>
    <row r="97" s="4" customFormat="1" spans="1:9">
      <c r="A97" s="5">
        <v>999226704465081</v>
      </c>
      <c r="B97" s="6">
        <v>45178</v>
      </c>
      <c r="C97" s="6">
        <v>45182</v>
      </c>
      <c r="D97" s="4">
        <v>1700</v>
      </c>
      <c r="E97" s="4" t="str">
        <f>VLOOKUP(A97,HOP!A:L,12,0)</f>
        <v>1700.00</v>
      </c>
      <c r="F97" s="4" t="str">
        <f>VLOOKUP(A97,HOP!A:C,3,0)</f>
        <v>3899335</v>
      </c>
      <c r="G97" s="4">
        <f t="shared" si="4"/>
        <v>0</v>
      </c>
      <c r="H97" s="4" t="str">
        <f t="shared" si="5"/>
        <v>，3899335</v>
      </c>
      <c r="I97" s="4" t="str">
        <f>VLOOKUP(A97,HOP!A:U,21,0)</f>
        <v>直采</v>
      </c>
    </row>
    <row r="98" s="4" customFormat="1" spans="1:9">
      <c r="A98" s="5">
        <v>999226705429935</v>
      </c>
      <c r="B98" s="6">
        <v>45181</v>
      </c>
      <c r="C98" s="6">
        <v>45182</v>
      </c>
      <c r="D98" s="4">
        <v>420</v>
      </c>
      <c r="E98" s="4" t="str">
        <f>VLOOKUP(A98,HOP!A:L,12,0)</f>
        <v>420.00</v>
      </c>
      <c r="F98" s="4" t="str">
        <f>VLOOKUP(A98,HOP!A:C,3,0)</f>
        <v>3899653</v>
      </c>
      <c r="G98" s="4">
        <f t="shared" si="4"/>
        <v>0</v>
      </c>
      <c r="H98" s="4" t="str">
        <f t="shared" si="5"/>
        <v>，3899653</v>
      </c>
      <c r="I98" s="4" t="str">
        <f>VLOOKUP(A98,HOP!A:U,21,0)</f>
        <v>直采</v>
      </c>
    </row>
    <row r="99" s="4" customFormat="1" spans="1:9">
      <c r="A99" s="5">
        <v>999226705465656</v>
      </c>
      <c r="B99" s="6">
        <v>45181</v>
      </c>
      <c r="C99" s="6">
        <v>45182</v>
      </c>
      <c r="D99" s="4">
        <v>357</v>
      </c>
      <c r="E99" s="4" t="str">
        <f>VLOOKUP(A99,HOP!A:L,12,0)</f>
        <v>357.00</v>
      </c>
      <c r="F99" s="4" t="str">
        <f>VLOOKUP(A99,HOP!A:C,3,0)</f>
        <v>3899659</v>
      </c>
      <c r="G99" s="4">
        <f t="shared" ref="G99:G130" si="6">D99-E99</f>
        <v>0</v>
      </c>
      <c r="H99" s="4" t="str">
        <f t="shared" ref="H99:H130" si="7">$H$1&amp;F99</f>
        <v>，3899659</v>
      </c>
      <c r="I99" s="4" t="str">
        <f>VLOOKUP(A99,HOP!A:U,21,0)</f>
        <v>直采</v>
      </c>
    </row>
    <row r="100" s="4" customFormat="1" spans="1:9">
      <c r="A100" s="5">
        <v>999226708453116</v>
      </c>
      <c r="B100" s="6">
        <v>45179</v>
      </c>
      <c r="C100" s="6">
        <v>45182</v>
      </c>
      <c r="D100" s="4">
        <v>3699</v>
      </c>
      <c r="E100" s="4" t="str">
        <f>VLOOKUP(A100,HOP!A:L,12,0)</f>
        <v>3699.00</v>
      </c>
      <c r="F100" s="4" t="str">
        <f>VLOOKUP(A100,HOP!A:C,3,0)</f>
        <v>3900659</v>
      </c>
      <c r="G100" s="4">
        <f t="shared" si="6"/>
        <v>0</v>
      </c>
      <c r="H100" s="4" t="str">
        <f t="shared" si="7"/>
        <v>，3900659</v>
      </c>
      <c r="I100" s="4" t="str">
        <f>VLOOKUP(A100,HOP!A:U,21,0)</f>
        <v>直采</v>
      </c>
    </row>
    <row r="101" s="4" customFormat="1" spans="1:9">
      <c r="A101" s="5">
        <v>999226709349270</v>
      </c>
      <c r="B101" s="6">
        <v>45181</v>
      </c>
      <c r="C101" s="6">
        <v>45182</v>
      </c>
      <c r="D101" s="4">
        <v>1578</v>
      </c>
      <c r="E101" s="4" t="str">
        <f>VLOOKUP(A101,HOP!A:L,12,0)</f>
        <v>1578.00</v>
      </c>
      <c r="F101" s="4" t="str">
        <f>VLOOKUP(A101,HOP!A:C,3,0)</f>
        <v>3900951</v>
      </c>
      <c r="G101" s="4">
        <f t="shared" si="6"/>
        <v>0</v>
      </c>
      <c r="H101" s="4" t="str">
        <f t="shared" si="7"/>
        <v>，3900951</v>
      </c>
      <c r="I101" s="4" t="str">
        <f>VLOOKUP(A101,HOP!A:U,21,0)</f>
        <v>直采</v>
      </c>
    </row>
    <row r="102" s="4" customFormat="1" spans="1:9">
      <c r="A102" s="5">
        <v>999226709490804</v>
      </c>
      <c r="B102" s="6">
        <v>45178</v>
      </c>
      <c r="C102" s="6">
        <v>45182</v>
      </c>
      <c r="D102" s="4">
        <v>1640</v>
      </c>
      <c r="E102" s="4" t="str">
        <f>VLOOKUP(A102,HOP!A:L,12,0)</f>
        <v>1640.00</v>
      </c>
      <c r="F102" s="4" t="str">
        <f>VLOOKUP(A102,HOP!A:C,3,0)</f>
        <v>3900983</v>
      </c>
      <c r="G102" s="4">
        <f t="shared" si="6"/>
        <v>0</v>
      </c>
      <c r="H102" s="4" t="str">
        <f t="shared" si="7"/>
        <v>，3900983</v>
      </c>
      <c r="I102" s="4" t="str">
        <f>VLOOKUP(A102,HOP!A:U,21,0)</f>
        <v>直采</v>
      </c>
    </row>
    <row r="103" s="4" customFormat="1" spans="1:9">
      <c r="A103" s="5">
        <v>999226713915319</v>
      </c>
      <c r="B103" s="6">
        <v>45181</v>
      </c>
      <c r="C103" s="6">
        <v>45182</v>
      </c>
      <c r="D103" s="4">
        <v>186</v>
      </c>
      <c r="E103" s="4" t="str">
        <f>VLOOKUP(A103,HOP!A:L,12,0)</f>
        <v>186.00</v>
      </c>
      <c r="F103" s="4" t="str">
        <f>VLOOKUP(A103,HOP!A:C,3,0)</f>
        <v>3902811</v>
      </c>
      <c r="G103" s="4">
        <f t="shared" si="6"/>
        <v>0</v>
      </c>
      <c r="H103" s="4" t="str">
        <f t="shared" si="7"/>
        <v>，3902811</v>
      </c>
      <c r="I103" s="4" t="str">
        <f>VLOOKUP(A103,HOP!A:U,21,0)</f>
        <v>直采</v>
      </c>
    </row>
    <row r="104" s="4" customFormat="1" spans="1:9">
      <c r="A104" s="5">
        <v>999226714134410</v>
      </c>
      <c r="B104" s="6">
        <v>45181</v>
      </c>
      <c r="C104" s="6">
        <v>45182</v>
      </c>
      <c r="D104" s="4">
        <v>888</v>
      </c>
      <c r="E104" s="4" t="str">
        <f>VLOOKUP(A104,HOP!A:L,12,0)</f>
        <v>888.00</v>
      </c>
      <c r="F104" s="4" t="str">
        <f>VLOOKUP(A104,HOP!A:C,3,0)</f>
        <v>3902893</v>
      </c>
      <c r="G104" s="4">
        <f t="shared" si="6"/>
        <v>0</v>
      </c>
      <c r="H104" s="4" t="str">
        <f t="shared" si="7"/>
        <v>，3902893</v>
      </c>
      <c r="I104" s="4" t="str">
        <f>VLOOKUP(A104,HOP!A:U,21,0)</f>
        <v>直采</v>
      </c>
    </row>
    <row r="105" s="4" customFormat="1" spans="1:9">
      <c r="A105" s="5">
        <v>999226714495478</v>
      </c>
      <c r="B105" s="6">
        <v>45179</v>
      </c>
      <c r="C105" s="6">
        <v>45182</v>
      </c>
      <c r="D105" s="4">
        <v>867</v>
      </c>
      <c r="E105" s="4" t="str">
        <f>VLOOKUP(A105,HOP!A:L,12,0)</f>
        <v>867.00</v>
      </c>
      <c r="F105" s="4" t="str">
        <f>VLOOKUP(A105,HOP!A:C,3,0)</f>
        <v>3903029</v>
      </c>
      <c r="G105" s="4">
        <f t="shared" si="6"/>
        <v>0</v>
      </c>
      <c r="H105" s="4" t="str">
        <f t="shared" si="7"/>
        <v>，3903029</v>
      </c>
      <c r="I105" s="4" t="str">
        <f>VLOOKUP(A105,HOP!A:U,21,0)</f>
        <v>直采</v>
      </c>
    </row>
    <row r="106" s="4" customFormat="1" spans="1:9">
      <c r="A106" s="5">
        <v>999226714580090</v>
      </c>
      <c r="B106" s="6">
        <v>45181</v>
      </c>
      <c r="C106" s="6">
        <v>45182</v>
      </c>
      <c r="D106" s="4">
        <v>552</v>
      </c>
      <c r="E106" s="4" t="str">
        <f>VLOOKUP(A106,HOP!A:L,12,0)</f>
        <v>552.00</v>
      </c>
      <c r="F106" s="4" t="str">
        <f>VLOOKUP(A106,HOP!A:C,3,0)</f>
        <v>3903056</v>
      </c>
      <c r="G106" s="4">
        <f t="shared" si="6"/>
        <v>0</v>
      </c>
      <c r="H106" s="4" t="str">
        <f t="shared" si="7"/>
        <v>，3903056</v>
      </c>
      <c r="I106" s="4" t="str">
        <f>VLOOKUP(A106,HOP!A:U,21,0)</f>
        <v>直采</v>
      </c>
    </row>
    <row r="107" s="4" customFormat="1" spans="1:9">
      <c r="A107" s="5">
        <v>999226715944091</v>
      </c>
      <c r="B107" s="6">
        <v>45180</v>
      </c>
      <c r="C107" s="6">
        <v>45182</v>
      </c>
      <c r="D107" s="4">
        <v>1102</v>
      </c>
      <c r="E107" s="4" t="str">
        <f>VLOOKUP(A107,HOP!A:L,12,0)</f>
        <v>1102.00</v>
      </c>
      <c r="F107" s="4" t="str">
        <f>VLOOKUP(A107,HOP!A:C,3,0)</f>
        <v>3903908</v>
      </c>
      <c r="G107" s="4">
        <f t="shared" si="6"/>
        <v>0</v>
      </c>
      <c r="H107" s="4" t="str">
        <f t="shared" si="7"/>
        <v>，3903908</v>
      </c>
      <c r="I107" s="4" t="str">
        <f>VLOOKUP(A107,HOP!A:U,21,0)</f>
        <v>直采</v>
      </c>
    </row>
    <row r="108" s="4" customFormat="1" hidden="1" spans="1:9">
      <c r="A108" s="5">
        <v>999226719355782</v>
      </c>
      <c r="B108" s="6">
        <v>45181</v>
      </c>
      <c r="C108" s="6">
        <v>45182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9">
      <c r="A109" s="5">
        <v>999226722753188</v>
      </c>
      <c r="B109" s="6">
        <v>45181</v>
      </c>
      <c r="C109" s="6">
        <v>45182</v>
      </c>
      <c r="D109" s="4">
        <v>735</v>
      </c>
      <c r="E109" s="4" t="str">
        <f>VLOOKUP(A109,HOP!A:L,12,0)</f>
        <v>735.00</v>
      </c>
      <c r="F109" s="4" t="str">
        <f>VLOOKUP(A109,HOP!A:C,3,0)</f>
        <v>3905070</v>
      </c>
      <c r="G109" s="4">
        <f t="shared" si="6"/>
        <v>0</v>
      </c>
      <c r="H109" s="4" t="str">
        <f t="shared" si="7"/>
        <v>，3905070</v>
      </c>
      <c r="I109" s="4" t="str">
        <f>VLOOKUP(A109,HOP!A:U,21,0)</f>
        <v>直采</v>
      </c>
    </row>
    <row r="110" s="4" customFormat="1" spans="1:9">
      <c r="A110" s="5">
        <v>999226726054582</v>
      </c>
      <c r="B110" s="6">
        <v>45180</v>
      </c>
      <c r="C110" s="6">
        <v>45182</v>
      </c>
      <c r="D110" s="4">
        <v>1613</v>
      </c>
      <c r="E110" s="4" t="str">
        <f>VLOOKUP(A110,HOP!A:L,12,0)</f>
        <v>1613.00</v>
      </c>
      <c r="F110" s="4" t="str">
        <f>VLOOKUP(A110,HOP!A:C,3,0)</f>
        <v>3906375</v>
      </c>
      <c r="G110" s="4">
        <f t="shared" si="6"/>
        <v>0</v>
      </c>
      <c r="H110" s="4" t="str">
        <f t="shared" si="7"/>
        <v>，3906375</v>
      </c>
      <c r="I110" s="4" t="str">
        <f>VLOOKUP(A110,HOP!A:U,21,0)</f>
        <v>直采</v>
      </c>
    </row>
    <row r="111" s="4" customFormat="1" spans="1:9">
      <c r="A111" s="5">
        <v>999226727708874</v>
      </c>
      <c r="B111" s="6">
        <v>45180</v>
      </c>
      <c r="C111" s="6">
        <v>45182</v>
      </c>
      <c r="D111" s="4">
        <v>1758</v>
      </c>
      <c r="E111" s="4" t="str">
        <f>VLOOKUP(A111,HOP!A:L,12,0)</f>
        <v>1758.00</v>
      </c>
      <c r="F111" s="4" t="str">
        <f>VLOOKUP(A111,HOP!A:C,3,0)</f>
        <v>3906947</v>
      </c>
      <c r="G111" s="4">
        <f t="shared" si="6"/>
        <v>0</v>
      </c>
      <c r="H111" s="4" t="str">
        <f t="shared" si="7"/>
        <v>，3906947</v>
      </c>
      <c r="I111" s="4" t="str">
        <f>VLOOKUP(A111,HOP!A:U,21,0)</f>
        <v>直采</v>
      </c>
    </row>
    <row r="112" s="4" customFormat="1" spans="1:9">
      <c r="A112" s="5">
        <v>999226728274256</v>
      </c>
      <c r="B112" s="6">
        <v>45181</v>
      </c>
      <c r="C112" s="6">
        <v>45182</v>
      </c>
      <c r="D112" s="4">
        <v>602</v>
      </c>
      <c r="E112" s="4" t="str">
        <f>VLOOKUP(A112,HOP!A:L,12,0)</f>
        <v>602.00</v>
      </c>
      <c r="F112" s="4" t="str">
        <f>VLOOKUP(A112,HOP!A:C,3,0)</f>
        <v>3907211</v>
      </c>
      <c r="G112" s="4">
        <f t="shared" si="6"/>
        <v>0</v>
      </c>
      <c r="H112" s="4" t="str">
        <f t="shared" si="7"/>
        <v>，3907211</v>
      </c>
      <c r="I112" s="4" t="str">
        <f>VLOOKUP(A112,HOP!A:U,21,0)</f>
        <v>直采</v>
      </c>
    </row>
    <row r="113" s="4" customFormat="1" spans="1:9">
      <c r="A113" s="5">
        <v>999226728440545</v>
      </c>
      <c r="B113" s="6">
        <v>45180</v>
      </c>
      <c r="C113" s="6">
        <v>45182</v>
      </c>
      <c r="D113" s="4">
        <v>772</v>
      </c>
      <c r="E113" s="4" t="str">
        <f>VLOOKUP(A113,HOP!A:L,12,0)</f>
        <v>772.00</v>
      </c>
      <c r="F113" s="4" t="str">
        <f>VLOOKUP(A113,HOP!A:C,3,0)</f>
        <v>3907245</v>
      </c>
      <c r="G113" s="4">
        <f t="shared" si="6"/>
        <v>0</v>
      </c>
      <c r="H113" s="4" t="str">
        <f t="shared" si="7"/>
        <v>，3907245</v>
      </c>
      <c r="I113" s="4" t="str">
        <f>VLOOKUP(A113,HOP!A:U,21,0)</f>
        <v>直采</v>
      </c>
    </row>
    <row r="114" s="4" customFormat="1" spans="1:9">
      <c r="A114" s="5">
        <v>999226731835075</v>
      </c>
      <c r="B114" s="6">
        <v>45180</v>
      </c>
      <c r="C114" s="6">
        <v>45182</v>
      </c>
      <c r="D114" s="4">
        <v>990</v>
      </c>
      <c r="E114" s="4" t="str">
        <f>VLOOKUP(A114,HOP!A:L,12,0)</f>
        <v>990.00</v>
      </c>
      <c r="F114" s="4" t="str">
        <f>VLOOKUP(A114,HOP!A:C,3,0)</f>
        <v>3908996</v>
      </c>
      <c r="G114" s="4">
        <f t="shared" si="6"/>
        <v>0</v>
      </c>
      <c r="H114" s="4" t="str">
        <f t="shared" si="7"/>
        <v>，3908996</v>
      </c>
      <c r="I114" s="4" t="str">
        <f>VLOOKUP(A114,HOP!A:U,21,0)</f>
        <v>直采</v>
      </c>
    </row>
    <row r="115" s="4" customFormat="1" spans="1:9">
      <c r="A115" s="5">
        <v>999226732941696</v>
      </c>
      <c r="B115" s="6">
        <v>45181</v>
      </c>
      <c r="C115" s="6">
        <v>45182</v>
      </c>
      <c r="D115" s="4">
        <v>302</v>
      </c>
      <c r="E115" s="4" t="str">
        <f>VLOOKUP(A115,HOP!A:L,12,0)</f>
        <v>302.00</v>
      </c>
      <c r="F115" s="4" t="str">
        <f>VLOOKUP(A115,HOP!A:C,3,0)</f>
        <v>3909575</v>
      </c>
      <c r="G115" s="4">
        <f t="shared" si="6"/>
        <v>0</v>
      </c>
      <c r="H115" s="4" t="str">
        <f t="shared" si="7"/>
        <v>，3909575</v>
      </c>
      <c r="I115" s="4" t="str">
        <f>VLOOKUP(A115,HOP!A:U,21,0)</f>
        <v>直采</v>
      </c>
    </row>
    <row r="116" s="4" customFormat="1" spans="1:9">
      <c r="A116" s="5">
        <v>999226732942546</v>
      </c>
      <c r="B116" s="6">
        <v>45180</v>
      </c>
      <c r="C116" s="6">
        <v>45182</v>
      </c>
      <c r="D116" s="4">
        <v>600</v>
      </c>
      <c r="E116" s="4" t="str">
        <f>VLOOKUP(A116,HOP!A:L,12,0)</f>
        <v>600.00</v>
      </c>
      <c r="F116" s="4" t="str">
        <f>VLOOKUP(A116,HOP!A:C,3,0)</f>
        <v>3909576</v>
      </c>
      <c r="G116" s="4">
        <f t="shared" si="6"/>
        <v>0</v>
      </c>
      <c r="H116" s="4" t="str">
        <f t="shared" si="7"/>
        <v>，3909576</v>
      </c>
      <c r="I116" s="4" t="str">
        <f>VLOOKUP(A116,HOP!A:U,21,0)</f>
        <v>直采</v>
      </c>
    </row>
    <row r="117" s="4" customFormat="1" spans="1:9">
      <c r="A117" s="5">
        <v>999226733257781</v>
      </c>
      <c r="B117" s="6">
        <v>45181</v>
      </c>
      <c r="C117" s="6">
        <v>45182</v>
      </c>
      <c r="D117" s="4">
        <v>945</v>
      </c>
      <c r="E117" s="4" t="str">
        <f>VLOOKUP(A117,HOP!A:L,12,0)</f>
        <v>945.00</v>
      </c>
      <c r="F117" s="4" t="str">
        <f>VLOOKUP(A117,HOP!A:C,3,0)</f>
        <v>3909800</v>
      </c>
      <c r="G117" s="4">
        <f t="shared" si="6"/>
        <v>0</v>
      </c>
      <c r="H117" s="4" t="str">
        <f t="shared" si="7"/>
        <v>，3909800</v>
      </c>
      <c r="I117" s="4" t="str">
        <f>VLOOKUP(A117,HOP!A:U,21,0)</f>
        <v>直采</v>
      </c>
    </row>
    <row r="118" s="4" customFormat="1" spans="1:9">
      <c r="A118" s="5">
        <v>999226734267329</v>
      </c>
      <c r="B118" s="6">
        <v>45180</v>
      </c>
      <c r="C118" s="6">
        <v>45182</v>
      </c>
      <c r="D118" s="4">
        <v>356</v>
      </c>
      <c r="E118" s="4" t="str">
        <f>VLOOKUP(A118,HOP!A:L,12,0)</f>
        <v>356.00</v>
      </c>
      <c r="F118" s="4" t="str">
        <f>VLOOKUP(A118,HOP!A:C,3,0)</f>
        <v>3910511</v>
      </c>
      <c r="G118" s="4">
        <f t="shared" si="6"/>
        <v>0</v>
      </c>
      <c r="H118" s="4" t="str">
        <f t="shared" si="7"/>
        <v>，3910511</v>
      </c>
      <c r="I118" s="4" t="str">
        <f>VLOOKUP(A118,HOP!A:U,21,0)</f>
        <v>直采</v>
      </c>
    </row>
    <row r="119" s="4" customFormat="1" hidden="1" spans="1:9">
      <c r="A119" s="5">
        <v>999226734499858</v>
      </c>
      <c r="B119" s="6">
        <v>45181</v>
      </c>
      <c r="C119" s="6">
        <v>45182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spans="1:9">
      <c r="A120" s="5">
        <v>999226734695698</v>
      </c>
      <c r="B120" s="6">
        <v>45180</v>
      </c>
      <c r="C120" s="6">
        <v>45182</v>
      </c>
      <c r="D120" s="4">
        <v>3800</v>
      </c>
      <c r="E120" s="4" t="str">
        <f>VLOOKUP(A120,HOP!A:L,12,0)</f>
        <v>3800.00</v>
      </c>
      <c r="F120" s="4" t="str">
        <f>VLOOKUP(A120,HOP!A:C,3,0)</f>
        <v>3910820</v>
      </c>
      <c r="G120" s="4">
        <f t="shared" si="6"/>
        <v>0</v>
      </c>
      <c r="H120" s="4" t="str">
        <f t="shared" si="7"/>
        <v>，3910820</v>
      </c>
      <c r="I120" s="4" t="str">
        <f>VLOOKUP(A120,HOP!A:U,21,0)</f>
        <v>直采</v>
      </c>
    </row>
    <row r="121" s="4" customFormat="1" spans="1:9">
      <c r="A121" s="5">
        <v>999226734762353</v>
      </c>
      <c r="B121" s="6">
        <v>45181</v>
      </c>
      <c r="C121" s="6">
        <v>45182</v>
      </c>
      <c r="D121" s="4">
        <v>350</v>
      </c>
      <c r="E121" s="4" t="str">
        <f>VLOOKUP(A121,HOP!A:L,12,0)</f>
        <v>350.00</v>
      </c>
      <c r="F121" s="4" t="str">
        <f>VLOOKUP(A121,HOP!A:C,3,0)</f>
        <v>3910841</v>
      </c>
      <c r="G121" s="4">
        <f t="shared" si="6"/>
        <v>0</v>
      </c>
      <c r="H121" s="4" t="str">
        <f t="shared" si="7"/>
        <v>，3910841</v>
      </c>
      <c r="I121" s="4" t="str">
        <f>VLOOKUP(A121,HOP!A:U,21,0)</f>
        <v>直采</v>
      </c>
    </row>
    <row r="122" s="4" customFormat="1" spans="1:9">
      <c r="A122" s="5">
        <v>999226735185625</v>
      </c>
      <c r="B122" s="6">
        <v>45180</v>
      </c>
      <c r="C122" s="6">
        <v>45182</v>
      </c>
      <c r="D122" s="4">
        <v>1738</v>
      </c>
      <c r="E122" s="4" t="str">
        <f>VLOOKUP(A122,HOP!A:L,12,0)</f>
        <v>1738.00</v>
      </c>
      <c r="F122" s="4" t="str">
        <f>VLOOKUP(A122,HOP!A:C,3,0)</f>
        <v>3911234</v>
      </c>
      <c r="G122" s="4">
        <f t="shared" si="6"/>
        <v>0</v>
      </c>
      <c r="H122" s="4" t="str">
        <f t="shared" si="7"/>
        <v>，3911234</v>
      </c>
      <c r="I122" s="4" t="str">
        <f>VLOOKUP(A122,HOP!A:U,21,0)</f>
        <v>直采</v>
      </c>
    </row>
    <row r="123" s="4" customFormat="1" spans="1:9">
      <c r="A123" s="5">
        <v>999226735246233</v>
      </c>
      <c r="B123" s="6">
        <v>45181</v>
      </c>
      <c r="C123" s="6">
        <v>45182</v>
      </c>
      <c r="D123" s="4">
        <v>552</v>
      </c>
      <c r="E123" s="4" t="str">
        <f>VLOOKUP(A123,HOP!A:L,12,0)</f>
        <v>552.00</v>
      </c>
      <c r="F123" s="4" t="str">
        <f>VLOOKUP(A123,HOP!A:C,3,0)</f>
        <v>3911280</v>
      </c>
      <c r="G123" s="4">
        <f t="shared" si="6"/>
        <v>0</v>
      </c>
      <c r="H123" s="4" t="str">
        <f t="shared" si="7"/>
        <v>，3911280</v>
      </c>
      <c r="I123" s="4" t="str">
        <f>VLOOKUP(A123,HOP!A:U,21,0)</f>
        <v>直采</v>
      </c>
    </row>
    <row r="124" s="4" customFormat="1" spans="1:9">
      <c r="A124" s="5">
        <v>999226735281524</v>
      </c>
      <c r="B124" s="6">
        <v>45181</v>
      </c>
      <c r="C124" s="6">
        <v>45182</v>
      </c>
      <c r="D124" s="4">
        <v>640</v>
      </c>
      <c r="E124" s="4" t="str">
        <f>VLOOKUP(A124,HOP!A:L,12,0)</f>
        <v>640.00</v>
      </c>
      <c r="F124" s="4" t="str">
        <f>VLOOKUP(A124,HOP!A:C,3,0)</f>
        <v>3911478</v>
      </c>
      <c r="G124" s="4">
        <f t="shared" si="6"/>
        <v>0</v>
      </c>
      <c r="H124" s="4" t="str">
        <f t="shared" si="7"/>
        <v>，3911478</v>
      </c>
      <c r="I124" s="4" t="str">
        <f>VLOOKUP(A124,HOP!A:U,21,0)</f>
        <v>直采</v>
      </c>
    </row>
    <row r="125" s="4" customFormat="1" spans="1:9">
      <c r="A125" s="5">
        <v>999226735382857</v>
      </c>
      <c r="B125" s="6">
        <v>45181</v>
      </c>
      <c r="C125" s="6">
        <v>45182</v>
      </c>
      <c r="D125" s="4">
        <v>357</v>
      </c>
      <c r="E125" s="4" t="str">
        <f>VLOOKUP(A125,HOP!A:L,12,0)</f>
        <v>357.00</v>
      </c>
      <c r="F125" s="4" t="str">
        <f>VLOOKUP(A125,HOP!A:C,3,0)</f>
        <v>3911556</v>
      </c>
      <c r="G125" s="4">
        <f t="shared" si="6"/>
        <v>0</v>
      </c>
      <c r="H125" s="4" t="str">
        <f t="shared" si="7"/>
        <v>，3911556</v>
      </c>
      <c r="I125" s="4" t="str">
        <f>VLOOKUP(A125,HOP!A:U,21,0)</f>
        <v>直采</v>
      </c>
    </row>
    <row r="126" s="4" customFormat="1" hidden="1" spans="1:9">
      <c r="A126" s="5">
        <v>999226736593976</v>
      </c>
      <c r="B126" s="6">
        <v>45181</v>
      </c>
      <c r="C126" s="6">
        <v>45182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spans="1:9">
      <c r="A127" s="5">
        <v>999226738448463</v>
      </c>
      <c r="B127" s="6">
        <v>45180</v>
      </c>
      <c r="C127" s="6">
        <v>45182</v>
      </c>
      <c r="D127" s="4">
        <v>509</v>
      </c>
      <c r="E127" s="4" t="str">
        <f>VLOOKUP(A127,HOP!A:L,12,0)</f>
        <v>509.00</v>
      </c>
      <c r="F127" s="4" t="str">
        <f>VLOOKUP(A127,HOP!A:C,3,0)</f>
        <v>3912578</v>
      </c>
      <c r="G127" s="4">
        <f t="shared" si="6"/>
        <v>0</v>
      </c>
      <c r="H127" s="4" t="str">
        <f t="shared" si="7"/>
        <v>，3912578</v>
      </c>
      <c r="I127" s="4" t="str">
        <f>VLOOKUP(A127,HOP!A:U,21,0)</f>
        <v>直采</v>
      </c>
    </row>
    <row r="128" s="4" customFormat="1" spans="1:9">
      <c r="A128" s="5">
        <v>999226739249891</v>
      </c>
      <c r="B128" s="6">
        <v>45180</v>
      </c>
      <c r="C128" s="6">
        <v>45182</v>
      </c>
      <c r="D128" s="4">
        <v>736</v>
      </c>
      <c r="E128" s="4" t="str">
        <f>VLOOKUP(A128,HOP!A:L,12,0)</f>
        <v>736.00</v>
      </c>
      <c r="F128" s="4" t="str">
        <f>VLOOKUP(A128,HOP!A:C,3,0)</f>
        <v>3912765</v>
      </c>
      <c r="G128" s="4">
        <f t="shared" si="6"/>
        <v>0</v>
      </c>
      <c r="H128" s="4" t="str">
        <f t="shared" si="7"/>
        <v>，3912765</v>
      </c>
      <c r="I128" s="4" t="str">
        <f>VLOOKUP(A128,HOP!A:U,21,0)</f>
        <v>直采</v>
      </c>
    </row>
    <row r="129" s="4" customFormat="1" spans="1:9">
      <c r="A129" s="5">
        <v>999226740252302</v>
      </c>
      <c r="B129" s="6">
        <v>45180</v>
      </c>
      <c r="C129" s="6">
        <v>45182</v>
      </c>
      <c r="D129" s="4">
        <v>356</v>
      </c>
      <c r="E129" s="4" t="str">
        <f>VLOOKUP(A129,HOP!A:L,12,0)</f>
        <v>356.00</v>
      </c>
      <c r="F129" s="4" t="str">
        <f>VLOOKUP(A129,HOP!A:C,3,0)</f>
        <v>3913049</v>
      </c>
      <c r="G129" s="4">
        <f t="shared" si="6"/>
        <v>0</v>
      </c>
      <c r="H129" s="4" t="str">
        <f t="shared" si="7"/>
        <v>，3913049</v>
      </c>
      <c r="I129" s="4" t="str">
        <f>VLOOKUP(A129,HOP!A:U,21,0)</f>
        <v>直采</v>
      </c>
    </row>
    <row r="130" s="4" customFormat="1" spans="1:9">
      <c r="A130" s="5">
        <v>999226741971925</v>
      </c>
      <c r="B130" s="6">
        <v>45181</v>
      </c>
      <c r="C130" s="6">
        <v>45182</v>
      </c>
      <c r="D130" s="4">
        <v>1380</v>
      </c>
      <c r="E130" s="4" t="str">
        <f>VLOOKUP(A130,HOP!A:L,12,0)</f>
        <v>1380.00</v>
      </c>
      <c r="F130" s="4" t="str">
        <f>VLOOKUP(A130,HOP!A:C,3,0)</f>
        <v>3913758</v>
      </c>
      <c r="G130" s="4">
        <f t="shared" si="6"/>
        <v>0</v>
      </c>
      <c r="H130" s="4" t="str">
        <f t="shared" si="7"/>
        <v>，3913758</v>
      </c>
      <c r="I130" s="4" t="str">
        <f>VLOOKUP(A130,HOP!A:U,21,0)</f>
        <v>直采</v>
      </c>
    </row>
    <row r="131" s="4" customFormat="1" spans="1:9">
      <c r="A131" s="5">
        <v>999226742192966</v>
      </c>
      <c r="B131" s="6">
        <v>45180</v>
      </c>
      <c r="C131" s="6">
        <v>45182</v>
      </c>
      <c r="D131" s="4">
        <v>1020</v>
      </c>
      <c r="E131" s="4" t="str">
        <f>VLOOKUP(A131,HOP!A:L,12,0)</f>
        <v>1020.00</v>
      </c>
      <c r="F131" s="4" t="str">
        <f>VLOOKUP(A131,HOP!A:C,3,0)</f>
        <v>3913795</v>
      </c>
      <c r="G131" s="4">
        <f t="shared" ref="G131:G150" si="8">D131-E131</f>
        <v>0</v>
      </c>
      <c r="H131" s="4" t="str">
        <f t="shared" ref="H131:H150" si="9">$H$1&amp;F131</f>
        <v>，3913795</v>
      </c>
      <c r="I131" s="4" t="str">
        <f>VLOOKUP(A131,HOP!A:U,21,0)</f>
        <v>直采</v>
      </c>
    </row>
    <row r="132" s="4" customFormat="1" spans="1:9">
      <c r="A132" s="5">
        <v>999226743243487</v>
      </c>
      <c r="B132" s="6">
        <v>45181</v>
      </c>
      <c r="C132" s="6">
        <v>45182</v>
      </c>
      <c r="D132" s="4">
        <v>381</v>
      </c>
      <c r="E132" s="4" t="str">
        <f>VLOOKUP(A132,HOP!A:L,12,0)</f>
        <v>381.00</v>
      </c>
      <c r="F132" s="4" t="str">
        <f>VLOOKUP(A132,HOP!A:C,3,0)</f>
        <v>3914057</v>
      </c>
      <c r="G132" s="4">
        <f t="shared" si="8"/>
        <v>0</v>
      </c>
      <c r="H132" s="4" t="str">
        <f t="shared" si="9"/>
        <v>，3914057</v>
      </c>
      <c r="I132" s="4" t="str">
        <f>VLOOKUP(A132,HOP!A:U,21,0)</f>
        <v>直采</v>
      </c>
    </row>
    <row r="133" s="4" customFormat="1" spans="1:9">
      <c r="A133" s="5">
        <v>999226743377666</v>
      </c>
      <c r="B133" s="6">
        <v>45181</v>
      </c>
      <c r="C133" s="6">
        <v>45182</v>
      </c>
      <c r="D133" s="4">
        <v>381</v>
      </c>
      <c r="E133" s="4" t="str">
        <f>VLOOKUP(A133,HOP!A:L,12,0)</f>
        <v>381.00</v>
      </c>
      <c r="F133" s="4" t="str">
        <f>VLOOKUP(A133,HOP!A:C,3,0)</f>
        <v>3914077</v>
      </c>
      <c r="G133" s="4">
        <f t="shared" si="8"/>
        <v>0</v>
      </c>
      <c r="H133" s="4" t="str">
        <f t="shared" si="9"/>
        <v>，3914077</v>
      </c>
      <c r="I133" s="4" t="str">
        <f>VLOOKUP(A133,HOP!A:U,21,0)</f>
        <v>直采</v>
      </c>
    </row>
    <row r="134" s="4" customFormat="1" spans="1:9">
      <c r="A134" s="5">
        <v>999226744455033</v>
      </c>
      <c r="B134" s="6">
        <v>45180</v>
      </c>
      <c r="C134" s="6">
        <v>45182</v>
      </c>
      <c r="D134" s="4">
        <v>616</v>
      </c>
      <c r="E134" s="4" t="str">
        <f>VLOOKUP(A134,HOP!A:L,12,0)</f>
        <v>616.00</v>
      </c>
      <c r="F134" s="4" t="str">
        <f>VLOOKUP(A134,HOP!A:C,3,0)</f>
        <v>3914349</v>
      </c>
      <c r="G134" s="4">
        <f t="shared" si="8"/>
        <v>0</v>
      </c>
      <c r="H134" s="4" t="str">
        <f t="shared" si="9"/>
        <v>，3914349</v>
      </c>
      <c r="I134" s="4" t="str">
        <f>VLOOKUP(A134,HOP!A:U,21,0)</f>
        <v>直采</v>
      </c>
    </row>
    <row r="135" s="4" customFormat="1" spans="1:9">
      <c r="A135" s="5">
        <v>999226749796214</v>
      </c>
      <c r="B135" s="6">
        <v>45181</v>
      </c>
      <c r="C135" s="6">
        <v>45182</v>
      </c>
      <c r="D135" s="4">
        <v>1189</v>
      </c>
      <c r="E135" s="4" t="str">
        <f>VLOOKUP(A135,HOP!A:L,12,0)</f>
        <v>1189.00</v>
      </c>
      <c r="F135" s="4" t="str">
        <f>VLOOKUP(A135,HOP!A:C,3,0)</f>
        <v>3915815</v>
      </c>
      <c r="G135" s="4">
        <f t="shared" si="8"/>
        <v>0</v>
      </c>
      <c r="H135" s="4" t="str">
        <f t="shared" si="9"/>
        <v>，3915815</v>
      </c>
      <c r="I135" s="4" t="str">
        <f>VLOOKUP(A135,HOP!A:U,21,0)</f>
        <v>直采</v>
      </c>
    </row>
    <row r="136" s="4" customFormat="1" spans="1:9">
      <c r="A136" s="5">
        <v>999226749904553</v>
      </c>
      <c r="B136" s="6">
        <v>45181</v>
      </c>
      <c r="C136" s="6">
        <v>45182</v>
      </c>
      <c r="D136" s="4">
        <v>1189</v>
      </c>
      <c r="E136" s="4" t="str">
        <f>VLOOKUP(A136,HOP!A:L,12,0)</f>
        <v>1189.00</v>
      </c>
      <c r="F136" s="4" t="str">
        <f>VLOOKUP(A136,HOP!A:C,3,0)</f>
        <v>3915828</v>
      </c>
      <c r="G136" s="4">
        <f t="shared" si="8"/>
        <v>0</v>
      </c>
      <c r="H136" s="4" t="str">
        <f t="shared" si="9"/>
        <v>，3915828</v>
      </c>
      <c r="I136" s="4" t="str">
        <f>VLOOKUP(A136,HOP!A:U,21,0)</f>
        <v>直采</v>
      </c>
    </row>
    <row r="137" s="4" customFormat="1" spans="1:9">
      <c r="A137" s="5">
        <v>999226753152693</v>
      </c>
      <c r="B137" s="6">
        <v>45181</v>
      </c>
      <c r="C137" s="6">
        <v>45182</v>
      </c>
      <c r="D137" s="4">
        <v>383</v>
      </c>
      <c r="E137" s="4" t="str">
        <f>VLOOKUP(A137,HOP!A:L,12,0)</f>
        <v>383.00</v>
      </c>
      <c r="F137" s="4" t="str">
        <f>VLOOKUP(A137,HOP!A:C,3,0)</f>
        <v>3917221</v>
      </c>
      <c r="G137" s="4">
        <f t="shared" si="8"/>
        <v>0</v>
      </c>
      <c r="H137" s="4" t="str">
        <f t="shared" si="9"/>
        <v>，3917221</v>
      </c>
      <c r="I137" s="4" t="str">
        <f>VLOOKUP(A137,HOP!A:U,21,0)</f>
        <v>直采</v>
      </c>
    </row>
    <row r="138" s="4" customFormat="1" spans="1:9">
      <c r="A138" s="5">
        <v>999226753889007</v>
      </c>
      <c r="B138" s="6">
        <v>45181</v>
      </c>
      <c r="C138" s="6">
        <v>45182</v>
      </c>
      <c r="D138" s="4">
        <v>983</v>
      </c>
      <c r="E138" s="4" t="str">
        <f>VLOOKUP(A138,HOP!A:L,12,0)</f>
        <v>983.00</v>
      </c>
      <c r="F138" s="4" t="str">
        <f>VLOOKUP(A138,HOP!A:C,3,0)</f>
        <v>3917481</v>
      </c>
      <c r="G138" s="4">
        <f t="shared" si="8"/>
        <v>0</v>
      </c>
      <c r="H138" s="4" t="str">
        <f t="shared" si="9"/>
        <v>，3917481</v>
      </c>
      <c r="I138" s="4" t="str">
        <f>VLOOKUP(A138,HOP!A:U,21,0)</f>
        <v>直采</v>
      </c>
    </row>
    <row r="139" s="4" customFormat="1" spans="1:9">
      <c r="A139" s="5">
        <v>999226756091615</v>
      </c>
      <c r="B139" s="6">
        <v>45181</v>
      </c>
      <c r="C139" s="6">
        <v>45182</v>
      </c>
      <c r="D139" s="4">
        <v>420</v>
      </c>
      <c r="E139" s="4" t="str">
        <f>VLOOKUP(A139,HOP!A:L,12,0)</f>
        <v>420.00</v>
      </c>
      <c r="F139" s="4" t="str">
        <f>VLOOKUP(A139,HOP!A:C,3,0)</f>
        <v>3918369</v>
      </c>
      <c r="G139" s="4">
        <f t="shared" si="8"/>
        <v>0</v>
      </c>
      <c r="H139" s="4" t="str">
        <f t="shared" si="9"/>
        <v>，3918369</v>
      </c>
      <c r="I139" s="4" t="str">
        <f>VLOOKUP(A139,HOP!A:U,21,0)</f>
        <v>直采</v>
      </c>
    </row>
    <row r="140" s="4" customFormat="1" spans="1:9">
      <c r="A140" s="5">
        <v>999226757679227</v>
      </c>
      <c r="B140" s="6">
        <v>45181</v>
      </c>
      <c r="C140" s="6">
        <v>45182</v>
      </c>
      <c r="D140" s="4">
        <v>682</v>
      </c>
      <c r="E140" s="4" t="str">
        <f>VLOOKUP(A140,HOP!A:L,12,0)</f>
        <v>682.00</v>
      </c>
      <c r="F140" s="4" t="str">
        <f>VLOOKUP(A140,HOP!A:C,3,0)</f>
        <v>3918928</v>
      </c>
      <c r="G140" s="4">
        <f t="shared" si="8"/>
        <v>0</v>
      </c>
      <c r="H140" s="4" t="str">
        <f t="shared" si="9"/>
        <v>，3918928</v>
      </c>
      <c r="I140" s="4" t="str">
        <f>VLOOKUP(A140,HOP!A:U,21,0)</f>
        <v>直采</v>
      </c>
    </row>
    <row r="141" s="4" customFormat="1" spans="1:9">
      <c r="A141" s="5">
        <v>999226757813865</v>
      </c>
      <c r="B141" s="6">
        <v>45181</v>
      </c>
      <c r="C141" s="6">
        <v>45182</v>
      </c>
      <c r="D141" s="4">
        <v>1868</v>
      </c>
      <c r="E141" s="4" t="str">
        <f>VLOOKUP(A141,HOP!A:L,12,0)</f>
        <v>1868.00</v>
      </c>
      <c r="F141" s="4" t="str">
        <f>VLOOKUP(A141,HOP!A:C,3,0)</f>
        <v>3919118</v>
      </c>
      <c r="G141" s="4">
        <f t="shared" si="8"/>
        <v>0</v>
      </c>
      <c r="H141" s="4" t="str">
        <f t="shared" si="9"/>
        <v>，3919118</v>
      </c>
      <c r="I141" s="4" t="str">
        <f>VLOOKUP(A141,HOP!A:U,21,0)</f>
        <v>直采</v>
      </c>
    </row>
    <row r="142" s="4" customFormat="1" spans="1:9">
      <c r="A142" s="5">
        <v>999226758008014</v>
      </c>
      <c r="B142" s="6">
        <v>45181</v>
      </c>
      <c r="C142" s="6">
        <v>45182</v>
      </c>
      <c r="D142" s="4">
        <v>535</v>
      </c>
      <c r="E142" s="4" t="str">
        <f>VLOOKUP(A142,HOP!A:L,12,0)</f>
        <v>535.00</v>
      </c>
      <c r="F142" s="4" t="str">
        <f>VLOOKUP(A142,HOP!A:C,3,0)</f>
        <v>3919190</v>
      </c>
      <c r="G142" s="4">
        <f t="shared" si="8"/>
        <v>0</v>
      </c>
      <c r="H142" s="4" t="str">
        <f t="shared" si="9"/>
        <v>，3919190</v>
      </c>
      <c r="I142" s="4" t="str">
        <f>VLOOKUP(A142,HOP!A:U,21,0)</f>
        <v>直采</v>
      </c>
    </row>
    <row r="143" s="4" customFormat="1" spans="1:9">
      <c r="A143" s="5">
        <v>999226758154665</v>
      </c>
      <c r="B143" s="6">
        <v>45181</v>
      </c>
      <c r="C143" s="6">
        <v>45182</v>
      </c>
      <c r="D143" s="4">
        <v>535</v>
      </c>
      <c r="E143" s="4" t="str">
        <f>VLOOKUP(A143,HOP!A:L,12,0)</f>
        <v>535.00</v>
      </c>
      <c r="F143" s="4" t="str">
        <f>VLOOKUP(A143,HOP!A:C,3,0)</f>
        <v>3919227</v>
      </c>
      <c r="G143" s="4">
        <f t="shared" si="8"/>
        <v>0</v>
      </c>
      <c r="H143" s="4" t="str">
        <f t="shared" si="9"/>
        <v>，3919227</v>
      </c>
      <c r="I143" s="4" t="str">
        <f>VLOOKUP(A143,HOP!A:U,21,0)</f>
        <v>直采</v>
      </c>
    </row>
    <row r="144" s="4" customFormat="1" spans="1:9">
      <c r="A144" s="5">
        <v>999226758441413</v>
      </c>
      <c r="B144" s="6">
        <v>45181</v>
      </c>
      <c r="C144" s="6">
        <v>45182</v>
      </c>
      <c r="D144" s="4">
        <v>535</v>
      </c>
      <c r="E144" s="4" t="str">
        <f>VLOOKUP(A144,HOP!A:L,12,0)</f>
        <v>535.00</v>
      </c>
      <c r="F144" s="4" t="str">
        <f>VLOOKUP(A144,HOP!A:C,3,0)</f>
        <v>3919459</v>
      </c>
      <c r="G144" s="4">
        <f t="shared" si="8"/>
        <v>0</v>
      </c>
      <c r="H144" s="4" t="str">
        <f t="shared" si="9"/>
        <v>，3919459</v>
      </c>
      <c r="I144" s="4" t="str">
        <f>VLOOKUP(A144,HOP!A:U,21,0)</f>
        <v>直采</v>
      </c>
    </row>
    <row r="145" s="4" customFormat="1" spans="1:9">
      <c r="A145" s="5">
        <v>999226758896670</v>
      </c>
      <c r="B145" s="6">
        <v>45181</v>
      </c>
      <c r="C145" s="6">
        <v>45182</v>
      </c>
      <c r="D145" s="4">
        <v>535</v>
      </c>
      <c r="E145" s="4" t="str">
        <f>VLOOKUP(A145,HOP!A:L,12,0)</f>
        <v>535.00</v>
      </c>
      <c r="F145" s="4" t="str">
        <f>VLOOKUP(A145,HOP!A:C,3,0)</f>
        <v>3919688</v>
      </c>
      <c r="G145" s="4">
        <f t="shared" si="8"/>
        <v>0</v>
      </c>
      <c r="H145" s="4" t="str">
        <f t="shared" si="9"/>
        <v>，3919688</v>
      </c>
      <c r="I145" s="4" t="str">
        <f>VLOOKUP(A145,HOP!A:U,21,0)</f>
        <v>直采</v>
      </c>
    </row>
    <row r="146" s="4" customFormat="1" hidden="1" spans="1:9">
      <c r="A146" s="5">
        <v>999226759465377</v>
      </c>
      <c r="B146" s="6">
        <v>45181</v>
      </c>
      <c r="C146" s="6">
        <v>45182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8"/>
        <v>#N/A</v>
      </c>
      <c r="H146" s="4" t="e">
        <f t="shared" si="9"/>
        <v>#N/A</v>
      </c>
      <c r="I146" s="4" t="e">
        <f>VLOOKUP(A146,HOP!A:U,21,0)</f>
        <v>#N/A</v>
      </c>
    </row>
    <row r="147" s="4" customFormat="1" spans="1:9">
      <c r="A147" s="5">
        <v>999226759782149</v>
      </c>
      <c r="B147" s="6">
        <v>45181</v>
      </c>
      <c r="C147" s="6">
        <v>45182</v>
      </c>
      <c r="D147" s="4">
        <v>486</v>
      </c>
      <c r="E147" s="4" t="str">
        <f>VLOOKUP(A147,HOP!A:L,12,0)</f>
        <v>486.00</v>
      </c>
      <c r="F147" s="4" t="str">
        <f>VLOOKUP(A147,HOP!A:C,3,0)</f>
        <v>3920037</v>
      </c>
      <c r="G147" s="4">
        <f t="shared" si="8"/>
        <v>0</v>
      </c>
      <c r="H147" s="4" t="str">
        <f t="shared" si="9"/>
        <v>，3920037</v>
      </c>
      <c r="I147" s="4" t="str">
        <f>VLOOKUP(A147,HOP!A:U,21,0)</f>
        <v>直采</v>
      </c>
    </row>
    <row r="148" s="4" customFormat="1" spans="1:9">
      <c r="A148" s="5">
        <v>999226760590004</v>
      </c>
      <c r="B148" s="6">
        <v>45181</v>
      </c>
      <c r="C148" s="6">
        <v>45182</v>
      </c>
      <c r="D148" s="4">
        <v>384</v>
      </c>
      <c r="E148" s="4" t="str">
        <f>VLOOKUP(A148,HOP!A:L,12,0)</f>
        <v>384.00</v>
      </c>
      <c r="F148" s="4" t="str">
        <f>VLOOKUP(A148,HOP!A:C,3,0)</f>
        <v>3920157</v>
      </c>
      <c r="G148" s="4">
        <f t="shared" si="8"/>
        <v>0</v>
      </c>
      <c r="H148" s="4" t="str">
        <f t="shared" si="9"/>
        <v>，3920157</v>
      </c>
      <c r="I148" s="4" t="str">
        <f>VLOOKUP(A148,HOP!A:U,21,0)</f>
        <v>直采</v>
      </c>
    </row>
    <row r="149" s="4" customFormat="1" spans="1:9">
      <c r="A149" s="5">
        <v>999226761356744</v>
      </c>
      <c r="B149" s="6">
        <v>45181</v>
      </c>
      <c r="C149" s="6">
        <v>45182</v>
      </c>
      <c r="D149" s="4">
        <v>237</v>
      </c>
      <c r="E149" s="4" t="str">
        <f>VLOOKUP(A149,HOP!A:L,12,0)</f>
        <v>237.00</v>
      </c>
      <c r="F149" s="4" t="str">
        <f>VLOOKUP(A149,HOP!A:C,3,0)</f>
        <v>3920675</v>
      </c>
      <c r="G149" s="4">
        <f t="shared" si="8"/>
        <v>0</v>
      </c>
      <c r="H149" s="4" t="str">
        <f t="shared" si="9"/>
        <v>，3920675</v>
      </c>
      <c r="I149" s="4" t="str">
        <f>VLOOKUP(A149,HOP!A:U,21,0)</f>
        <v>直采</v>
      </c>
    </row>
    <row r="150" s="4" customFormat="1" hidden="1" spans="1:9">
      <c r="A150" s="5">
        <v>999226763197708</v>
      </c>
      <c r="B150" s="6">
        <v>45181</v>
      </c>
      <c r="C150" s="6">
        <v>45182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8"/>
        <v>#N/A</v>
      </c>
      <c r="H150" s="4" t="e">
        <f t="shared" si="9"/>
        <v>#N/A</v>
      </c>
      <c r="I150" s="4" t="e">
        <f>VLOOKUP(A150,HOP!A:U,21,0)</f>
        <v>#N/A</v>
      </c>
    </row>
    <row r="152" spans="4:4">
      <c r="D152" s="4">
        <f>SUM(D2:D151)</f>
        <v>273152</v>
      </c>
    </row>
    <row r="156" spans="1:1">
      <c r="A156" s="4" t="s">
        <v>819</v>
      </c>
    </row>
    <row r="157" spans="1:1">
      <c r="A157" s="4" t="s">
        <v>820</v>
      </c>
    </row>
    <row r="158" spans="1:1">
      <c r="A158" s="4" t="s">
        <v>821</v>
      </c>
    </row>
  </sheetData>
  <autoFilter ref="A1:XFD152">
    <filterColumn colId="3">
      <filters blank="1">
        <filter val="300"/>
        <filter val="600"/>
        <filter val="700"/>
        <filter val="1700"/>
        <filter val="2100"/>
        <filter val="3300"/>
        <filter val="3800"/>
        <filter val="4500"/>
        <filter val="6800"/>
        <filter val="302"/>
        <filter val="602"/>
        <filter val="1102"/>
        <filter val="1403"/>
        <filter val="1806"/>
        <filter val="1607"/>
        <filter val="1608"/>
        <filter val="3908"/>
        <filter val="509"/>
        <filter val="1812"/>
        <filter val="1113"/>
        <filter val="1613"/>
        <filter val="4513"/>
        <filter val="316"/>
        <filter val="616"/>
        <filter val="7816"/>
        <filter val="1518"/>
        <filter val="4018"/>
        <filter val="420"/>
        <filter val="1020"/>
        <filter val="1320"/>
        <filter val="4320"/>
        <filter val="5420"/>
        <filter val="2222"/>
        <filter val="1524"/>
        <filter val="4625"/>
        <filter val="626"/>
        <filter val="1527"/>
        <filter val="328"/>
        <filter val="2428"/>
        <filter val="3028"/>
        <filter val="5429"/>
        <filter val="830"/>
        <filter val="2930"/>
        <filter val="331"/>
        <filter val="531"/>
        <filter val="234"/>
        <filter val="29234"/>
        <filter val="435"/>
        <filter val="535"/>
        <filter val="735"/>
        <filter val="736"/>
        <filter val="2936"/>
        <filter val="237"/>
        <filter val="1738"/>
        <filter val="4738"/>
        <filter val="340"/>
        <filter val="540"/>
        <filter val="640"/>
        <filter val="1640"/>
        <filter val="8540"/>
        <filter val="1641"/>
        <filter val="2942"/>
        <filter val="5342"/>
        <filter val="644"/>
        <filter val="7644"/>
        <filter val="945"/>
        <filter val="1245"/>
        <filter val="746"/>
        <filter val="1447"/>
        <filter val="350"/>
        <filter val="550"/>
        <filter val="1050"/>
        <filter val="2950"/>
        <filter val="552"/>
        <filter val="852"/>
        <filter val="3252"/>
        <filter val="273152"/>
        <filter val="4255"/>
        <filter val="356"/>
        <filter val="1256"/>
        <filter val="357"/>
        <filter val="1558"/>
        <filter val="1758"/>
        <filter val="3258"/>
        <filter val="362"/>
        <filter val="3264"/>
        <filter val="5564"/>
        <filter val="2565"/>
        <filter val="867"/>
        <filter val="4567"/>
        <filter val="668"/>
        <filter val="1868"/>
        <filter val="1770"/>
        <filter val="1970"/>
        <filter val="3771"/>
        <filter val="772"/>
        <filter val="273"/>
        <filter val="3875"/>
        <filter val="776"/>
        <filter val="4376"/>
        <filter val="1578"/>
        <filter val="1279"/>
        <filter val="1380"/>
        <filter val="381"/>
        <filter val="682"/>
        <filter val="383"/>
        <filter val="983"/>
        <filter val="384"/>
        <filter val="186"/>
        <filter val="486"/>
        <filter val="688"/>
        <filter val="888"/>
        <filter val="1189"/>
        <filter val="990"/>
        <filter val="1095"/>
        <filter val="4295"/>
        <filter val="297"/>
        <filter val="3699"/>
        <filter val="5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822</v>
      </c>
      <c r="B1" s="2" t="s">
        <v>823</v>
      </c>
      <c r="C1" s="2" t="s">
        <v>824</v>
      </c>
      <c r="D1" s="2" t="s">
        <v>825</v>
      </c>
      <c r="E1" s="2" t="s">
        <v>13</v>
      </c>
      <c r="F1" s="2" t="s">
        <v>5</v>
      </c>
      <c r="G1" s="2" t="s">
        <v>6</v>
      </c>
      <c r="H1" s="2" t="s">
        <v>826</v>
      </c>
      <c r="I1" s="2" t="s">
        <v>827</v>
      </c>
      <c r="J1" s="2" t="s">
        <v>828</v>
      </c>
      <c r="K1" s="2" t="s">
        <v>829</v>
      </c>
      <c r="L1" s="2" t="s">
        <v>830</v>
      </c>
      <c r="M1" s="2" t="s">
        <v>831</v>
      </c>
      <c r="N1" s="2" t="s">
        <v>832</v>
      </c>
      <c r="O1" s="2" t="s">
        <v>833</v>
      </c>
      <c r="P1" s="2" t="s">
        <v>834</v>
      </c>
      <c r="Q1" s="2" t="s">
        <v>835</v>
      </c>
      <c r="R1" s="2" t="s">
        <v>836</v>
      </c>
      <c r="S1" s="2" t="s">
        <v>837</v>
      </c>
      <c r="T1" s="2" t="s">
        <v>838</v>
      </c>
      <c r="U1" s="2" t="s">
        <v>839</v>
      </c>
      <c r="V1" s="2" t="s">
        <v>840</v>
      </c>
    </row>
    <row r="2" s="1" customFormat="1" spans="1:22">
      <c r="A2" s="3">
        <v>999226761356744</v>
      </c>
      <c r="B2" s="1" t="s">
        <v>841</v>
      </c>
      <c r="C2" s="1" t="s">
        <v>842</v>
      </c>
      <c r="D2" s="1" t="s">
        <v>843</v>
      </c>
      <c r="E2" s="1" t="s">
        <v>844</v>
      </c>
      <c r="F2" s="1" t="s">
        <v>841</v>
      </c>
      <c r="G2" s="1" t="s">
        <v>845</v>
      </c>
      <c r="H2" s="1" t="s">
        <v>846</v>
      </c>
      <c r="I2" s="1" t="s">
        <v>847</v>
      </c>
      <c r="J2" s="1" t="s">
        <v>848</v>
      </c>
      <c r="K2" s="1" t="s">
        <v>847</v>
      </c>
      <c r="L2" s="1" t="s">
        <v>847</v>
      </c>
      <c r="M2" s="1" t="s">
        <v>849</v>
      </c>
      <c r="N2" s="1" t="s">
        <v>849</v>
      </c>
      <c r="O2" s="1" t="s">
        <v>850</v>
      </c>
      <c r="P2" s="1" t="s">
        <v>851</v>
      </c>
      <c r="Q2" s="1" t="s">
        <v>852</v>
      </c>
      <c r="R2" s="1" t="s">
        <v>853</v>
      </c>
      <c r="S2" s="1" t="s">
        <v>854</v>
      </c>
      <c r="T2" s="1" t="s">
        <v>855</v>
      </c>
      <c r="U2" s="1" t="s">
        <v>856</v>
      </c>
      <c r="V2" s="1" t="s">
        <v>857</v>
      </c>
    </row>
    <row r="3" s="1" customFormat="1" spans="1:22">
      <c r="A3" s="3">
        <v>999226760590004</v>
      </c>
      <c r="B3" s="1" t="s">
        <v>841</v>
      </c>
      <c r="C3" s="1" t="s">
        <v>858</v>
      </c>
      <c r="D3" s="1" t="s">
        <v>859</v>
      </c>
      <c r="E3" s="1" t="s">
        <v>860</v>
      </c>
      <c r="F3" s="1" t="s">
        <v>841</v>
      </c>
      <c r="G3" s="1" t="s">
        <v>845</v>
      </c>
      <c r="H3" s="1" t="s">
        <v>846</v>
      </c>
      <c r="I3" s="1" t="s">
        <v>861</v>
      </c>
      <c r="J3" s="1" t="s">
        <v>848</v>
      </c>
      <c r="K3" s="1" t="s">
        <v>861</v>
      </c>
      <c r="L3" s="1" t="s">
        <v>861</v>
      </c>
      <c r="M3" s="1" t="s">
        <v>849</v>
      </c>
      <c r="N3" s="1" t="s">
        <v>849</v>
      </c>
      <c r="O3" s="1" t="s">
        <v>850</v>
      </c>
      <c r="P3" s="1" t="s">
        <v>851</v>
      </c>
      <c r="Q3" s="1" t="s">
        <v>852</v>
      </c>
      <c r="R3" s="1" t="s">
        <v>862</v>
      </c>
      <c r="S3" s="1" t="s">
        <v>854</v>
      </c>
      <c r="T3" s="1" t="s">
        <v>855</v>
      </c>
      <c r="U3" s="1" t="s">
        <v>856</v>
      </c>
      <c r="V3" s="1" t="s">
        <v>863</v>
      </c>
    </row>
    <row r="4" s="1" customFormat="1" spans="1:22">
      <c r="A4" s="3">
        <v>999226759782149</v>
      </c>
      <c r="B4" s="1" t="s">
        <v>841</v>
      </c>
      <c r="C4" s="1" t="s">
        <v>864</v>
      </c>
      <c r="D4" s="1" t="s">
        <v>865</v>
      </c>
      <c r="E4" s="1" t="s">
        <v>866</v>
      </c>
      <c r="F4" s="1" t="s">
        <v>841</v>
      </c>
      <c r="G4" s="1" t="s">
        <v>845</v>
      </c>
      <c r="H4" s="1" t="s">
        <v>846</v>
      </c>
      <c r="I4" s="1" t="s">
        <v>867</v>
      </c>
      <c r="J4" s="1" t="s">
        <v>848</v>
      </c>
      <c r="K4" s="1" t="s">
        <v>867</v>
      </c>
      <c r="L4" s="1" t="s">
        <v>867</v>
      </c>
      <c r="M4" s="1" t="s">
        <v>849</v>
      </c>
      <c r="N4" s="1" t="s">
        <v>849</v>
      </c>
      <c r="O4" s="1" t="s">
        <v>850</v>
      </c>
      <c r="P4" s="1" t="s">
        <v>851</v>
      </c>
      <c r="Q4" s="1" t="s">
        <v>852</v>
      </c>
      <c r="R4" s="1" t="s">
        <v>868</v>
      </c>
      <c r="S4" s="1" t="s">
        <v>854</v>
      </c>
      <c r="T4" s="1" t="s">
        <v>855</v>
      </c>
      <c r="U4" s="1" t="s">
        <v>856</v>
      </c>
      <c r="V4" s="1" t="s">
        <v>857</v>
      </c>
    </row>
    <row r="5" s="1" customFormat="1" spans="1:22">
      <c r="A5" s="3">
        <v>999226758896670</v>
      </c>
      <c r="B5" s="1" t="s">
        <v>841</v>
      </c>
      <c r="C5" s="1" t="s">
        <v>869</v>
      </c>
      <c r="D5" s="1" t="s">
        <v>870</v>
      </c>
      <c r="E5" s="1" t="s">
        <v>871</v>
      </c>
      <c r="F5" s="1" t="s">
        <v>841</v>
      </c>
      <c r="G5" s="1" t="s">
        <v>845</v>
      </c>
      <c r="H5" s="1" t="s">
        <v>846</v>
      </c>
      <c r="I5" s="1" t="s">
        <v>872</v>
      </c>
      <c r="J5" s="1" t="s">
        <v>848</v>
      </c>
      <c r="K5" s="1" t="s">
        <v>872</v>
      </c>
      <c r="L5" s="1" t="s">
        <v>872</v>
      </c>
      <c r="M5" s="1" t="s">
        <v>849</v>
      </c>
      <c r="N5" s="1" t="s">
        <v>849</v>
      </c>
      <c r="O5" s="1" t="s">
        <v>850</v>
      </c>
      <c r="P5" s="1" t="s">
        <v>851</v>
      </c>
      <c r="Q5" s="1" t="s">
        <v>852</v>
      </c>
      <c r="R5" s="1" t="s">
        <v>873</v>
      </c>
      <c r="S5" s="1" t="s">
        <v>854</v>
      </c>
      <c r="T5" s="1" t="s">
        <v>855</v>
      </c>
      <c r="U5" s="1" t="s">
        <v>856</v>
      </c>
      <c r="V5" s="1" t="s">
        <v>874</v>
      </c>
    </row>
    <row r="6" s="1" customFormat="1" spans="1:22">
      <c r="A6" s="3">
        <v>999226758441413</v>
      </c>
      <c r="B6" s="1" t="s">
        <v>841</v>
      </c>
      <c r="C6" s="1" t="s">
        <v>875</v>
      </c>
      <c r="D6" s="1" t="s">
        <v>870</v>
      </c>
      <c r="E6" s="1" t="s">
        <v>876</v>
      </c>
      <c r="F6" s="1" t="s">
        <v>841</v>
      </c>
      <c r="G6" s="1" t="s">
        <v>845</v>
      </c>
      <c r="H6" s="1" t="s">
        <v>846</v>
      </c>
      <c r="I6" s="1" t="s">
        <v>872</v>
      </c>
      <c r="J6" s="1" t="s">
        <v>848</v>
      </c>
      <c r="K6" s="1" t="s">
        <v>872</v>
      </c>
      <c r="L6" s="1" t="s">
        <v>872</v>
      </c>
      <c r="M6" s="1" t="s">
        <v>849</v>
      </c>
      <c r="N6" s="1" t="s">
        <v>849</v>
      </c>
      <c r="O6" s="1" t="s">
        <v>850</v>
      </c>
      <c r="P6" s="1" t="s">
        <v>851</v>
      </c>
      <c r="Q6" s="1" t="s">
        <v>852</v>
      </c>
      <c r="R6" s="1" t="s">
        <v>877</v>
      </c>
      <c r="S6" s="1" t="s">
        <v>854</v>
      </c>
      <c r="T6" s="1" t="s">
        <v>855</v>
      </c>
      <c r="U6" s="1" t="s">
        <v>856</v>
      </c>
      <c r="V6" s="1" t="s">
        <v>874</v>
      </c>
    </row>
    <row r="7" s="1" customFormat="1" spans="1:22">
      <c r="A7" s="3">
        <v>999226758154665</v>
      </c>
      <c r="B7" s="1" t="s">
        <v>841</v>
      </c>
      <c r="C7" s="1" t="s">
        <v>878</v>
      </c>
      <c r="D7" s="1" t="s">
        <v>870</v>
      </c>
      <c r="E7" s="1" t="s">
        <v>879</v>
      </c>
      <c r="F7" s="1" t="s">
        <v>841</v>
      </c>
      <c r="G7" s="1" t="s">
        <v>845</v>
      </c>
      <c r="H7" s="1" t="s">
        <v>846</v>
      </c>
      <c r="I7" s="1" t="s">
        <v>872</v>
      </c>
      <c r="J7" s="1" t="s">
        <v>848</v>
      </c>
      <c r="K7" s="1" t="s">
        <v>872</v>
      </c>
      <c r="L7" s="1" t="s">
        <v>872</v>
      </c>
      <c r="M7" s="1" t="s">
        <v>849</v>
      </c>
      <c r="N7" s="1" t="s">
        <v>849</v>
      </c>
      <c r="O7" s="1" t="s">
        <v>850</v>
      </c>
      <c r="P7" s="1" t="s">
        <v>851</v>
      </c>
      <c r="Q7" s="1" t="s">
        <v>852</v>
      </c>
      <c r="R7" s="1" t="s">
        <v>880</v>
      </c>
      <c r="S7" s="1" t="s">
        <v>854</v>
      </c>
      <c r="T7" s="1" t="s">
        <v>855</v>
      </c>
      <c r="U7" s="1" t="s">
        <v>856</v>
      </c>
      <c r="V7" s="1" t="s">
        <v>874</v>
      </c>
    </row>
    <row r="8" s="1" customFormat="1" spans="1:22">
      <c r="A8" s="3">
        <v>999226758008014</v>
      </c>
      <c r="B8" s="1" t="s">
        <v>841</v>
      </c>
      <c r="C8" s="1" t="s">
        <v>881</v>
      </c>
      <c r="D8" s="1" t="s">
        <v>870</v>
      </c>
      <c r="E8" s="1" t="s">
        <v>882</v>
      </c>
      <c r="F8" s="1" t="s">
        <v>841</v>
      </c>
      <c r="G8" s="1" t="s">
        <v>845</v>
      </c>
      <c r="H8" s="1" t="s">
        <v>846</v>
      </c>
      <c r="I8" s="1" t="s">
        <v>872</v>
      </c>
      <c r="J8" s="1" t="s">
        <v>848</v>
      </c>
      <c r="K8" s="1" t="s">
        <v>872</v>
      </c>
      <c r="L8" s="1" t="s">
        <v>872</v>
      </c>
      <c r="M8" s="1" t="s">
        <v>849</v>
      </c>
      <c r="N8" s="1" t="s">
        <v>849</v>
      </c>
      <c r="O8" s="1" t="s">
        <v>850</v>
      </c>
      <c r="P8" s="1" t="s">
        <v>851</v>
      </c>
      <c r="Q8" s="1" t="s">
        <v>852</v>
      </c>
      <c r="R8" s="1" t="s">
        <v>883</v>
      </c>
      <c r="S8" s="1" t="s">
        <v>854</v>
      </c>
      <c r="T8" s="1" t="s">
        <v>855</v>
      </c>
      <c r="U8" s="1" t="s">
        <v>856</v>
      </c>
      <c r="V8" s="1" t="s">
        <v>874</v>
      </c>
    </row>
    <row r="9" s="1" customFormat="1" spans="1:22">
      <c r="A9" s="3">
        <v>999226757813865</v>
      </c>
      <c r="B9" s="1" t="s">
        <v>841</v>
      </c>
      <c r="C9" s="1" t="s">
        <v>884</v>
      </c>
      <c r="D9" s="1" t="s">
        <v>885</v>
      </c>
      <c r="E9" s="1" t="s">
        <v>886</v>
      </c>
      <c r="F9" s="1" t="s">
        <v>841</v>
      </c>
      <c r="G9" s="1" t="s">
        <v>845</v>
      </c>
      <c r="H9" s="1" t="s">
        <v>846</v>
      </c>
      <c r="I9" s="1" t="s">
        <v>887</v>
      </c>
      <c r="J9" s="1" t="s">
        <v>848</v>
      </c>
      <c r="K9" s="1" t="s">
        <v>887</v>
      </c>
      <c r="L9" s="1" t="s">
        <v>887</v>
      </c>
      <c r="M9" s="1" t="s">
        <v>849</v>
      </c>
      <c r="N9" s="1" t="s">
        <v>849</v>
      </c>
      <c r="O9" s="1" t="s">
        <v>850</v>
      </c>
      <c r="P9" s="1" t="s">
        <v>851</v>
      </c>
      <c r="Q9" s="1" t="s">
        <v>852</v>
      </c>
      <c r="R9" s="1" t="s">
        <v>888</v>
      </c>
      <c r="S9" s="1" t="s">
        <v>854</v>
      </c>
      <c r="T9" s="1" t="s">
        <v>855</v>
      </c>
      <c r="U9" s="1" t="s">
        <v>856</v>
      </c>
      <c r="V9" s="1" t="s">
        <v>857</v>
      </c>
    </row>
    <row r="10" s="1" customFormat="1" spans="1:22">
      <c r="A10" s="3">
        <v>999226757679227</v>
      </c>
      <c r="B10" s="1" t="s">
        <v>841</v>
      </c>
      <c r="C10" s="1" t="s">
        <v>889</v>
      </c>
      <c r="D10" s="1" t="s">
        <v>890</v>
      </c>
      <c r="E10" s="1" t="s">
        <v>891</v>
      </c>
      <c r="F10" s="1" t="s">
        <v>841</v>
      </c>
      <c r="G10" s="1" t="s">
        <v>845</v>
      </c>
      <c r="H10" s="1" t="s">
        <v>846</v>
      </c>
      <c r="I10" s="1" t="s">
        <v>892</v>
      </c>
      <c r="J10" s="1" t="s">
        <v>848</v>
      </c>
      <c r="K10" s="1" t="s">
        <v>892</v>
      </c>
      <c r="L10" s="1" t="s">
        <v>892</v>
      </c>
      <c r="M10" s="1" t="s">
        <v>849</v>
      </c>
      <c r="N10" s="1" t="s">
        <v>849</v>
      </c>
      <c r="O10" s="1" t="s">
        <v>850</v>
      </c>
      <c r="P10" s="1" t="s">
        <v>851</v>
      </c>
      <c r="Q10" s="1" t="s">
        <v>852</v>
      </c>
      <c r="R10" s="1" t="s">
        <v>893</v>
      </c>
      <c r="S10" s="1" t="s">
        <v>854</v>
      </c>
      <c r="T10" s="1" t="s">
        <v>855</v>
      </c>
      <c r="U10" s="1" t="s">
        <v>856</v>
      </c>
      <c r="V10" s="1" t="s">
        <v>857</v>
      </c>
    </row>
    <row r="11" s="1" customFormat="1" spans="1:22">
      <c r="A11" s="3">
        <v>999226756091615</v>
      </c>
      <c r="B11" s="1" t="s">
        <v>841</v>
      </c>
      <c r="C11" s="1" t="s">
        <v>894</v>
      </c>
      <c r="D11" s="1" t="s">
        <v>895</v>
      </c>
      <c r="E11" s="1" t="s">
        <v>896</v>
      </c>
      <c r="F11" s="1" t="s">
        <v>841</v>
      </c>
      <c r="G11" s="1" t="s">
        <v>845</v>
      </c>
      <c r="H11" s="1" t="s">
        <v>846</v>
      </c>
      <c r="I11" s="1" t="s">
        <v>897</v>
      </c>
      <c r="J11" s="1" t="s">
        <v>848</v>
      </c>
      <c r="K11" s="1" t="s">
        <v>897</v>
      </c>
      <c r="L11" s="1" t="s">
        <v>897</v>
      </c>
      <c r="M11" s="1" t="s">
        <v>849</v>
      </c>
      <c r="N11" s="1" t="s">
        <v>849</v>
      </c>
      <c r="O11" s="1" t="s">
        <v>850</v>
      </c>
      <c r="P11" s="1" t="s">
        <v>851</v>
      </c>
      <c r="Q11" s="1" t="s">
        <v>852</v>
      </c>
      <c r="R11" s="1" t="s">
        <v>898</v>
      </c>
      <c r="S11" s="1" t="s">
        <v>854</v>
      </c>
      <c r="T11" s="1" t="s">
        <v>855</v>
      </c>
      <c r="U11" s="1" t="s">
        <v>856</v>
      </c>
      <c r="V11" s="1" t="s">
        <v>899</v>
      </c>
    </row>
    <row r="12" s="1" customFormat="1" spans="1:22">
      <c r="A12" s="3">
        <v>999226753889007</v>
      </c>
      <c r="B12" s="1" t="s">
        <v>900</v>
      </c>
      <c r="C12" s="1" t="s">
        <v>901</v>
      </c>
      <c r="D12" s="1" t="s">
        <v>902</v>
      </c>
      <c r="E12" s="1" t="s">
        <v>903</v>
      </c>
      <c r="F12" s="1" t="s">
        <v>841</v>
      </c>
      <c r="G12" s="1" t="s">
        <v>845</v>
      </c>
      <c r="H12" s="1" t="s">
        <v>846</v>
      </c>
      <c r="I12" s="1" t="s">
        <v>904</v>
      </c>
      <c r="J12" s="1" t="s">
        <v>848</v>
      </c>
      <c r="K12" s="1" t="s">
        <v>904</v>
      </c>
      <c r="L12" s="1" t="s">
        <v>904</v>
      </c>
      <c r="M12" s="1" t="s">
        <v>849</v>
      </c>
      <c r="N12" s="1" t="s">
        <v>849</v>
      </c>
      <c r="O12" s="1" t="s">
        <v>850</v>
      </c>
      <c r="P12" s="1" t="s">
        <v>851</v>
      </c>
      <c r="Q12" s="1" t="s">
        <v>852</v>
      </c>
      <c r="R12" s="1" t="s">
        <v>905</v>
      </c>
      <c r="S12" s="1" t="s">
        <v>854</v>
      </c>
      <c r="T12" s="1" t="s">
        <v>855</v>
      </c>
      <c r="U12" s="1" t="s">
        <v>856</v>
      </c>
      <c r="V12" s="1" t="s">
        <v>857</v>
      </c>
    </row>
    <row r="13" s="1" customFormat="1" spans="1:22">
      <c r="A13" s="3">
        <v>999226753152693</v>
      </c>
      <c r="B13" s="1" t="s">
        <v>900</v>
      </c>
      <c r="C13" s="1" t="s">
        <v>906</v>
      </c>
      <c r="D13" s="1" t="s">
        <v>859</v>
      </c>
      <c r="E13" s="1" t="s">
        <v>907</v>
      </c>
      <c r="F13" s="1" t="s">
        <v>841</v>
      </c>
      <c r="G13" s="1" t="s">
        <v>845</v>
      </c>
      <c r="H13" s="1" t="s">
        <v>846</v>
      </c>
      <c r="I13" s="1" t="s">
        <v>908</v>
      </c>
      <c r="J13" s="1" t="s">
        <v>848</v>
      </c>
      <c r="K13" s="1" t="s">
        <v>908</v>
      </c>
      <c r="L13" s="1" t="s">
        <v>908</v>
      </c>
      <c r="M13" s="1" t="s">
        <v>849</v>
      </c>
      <c r="N13" s="1" t="s">
        <v>849</v>
      </c>
      <c r="O13" s="1" t="s">
        <v>850</v>
      </c>
      <c r="P13" s="1" t="s">
        <v>851</v>
      </c>
      <c r="Q13" s="1" t="s">
        <v>852</v>
      </c>
      <c r="R13" s="1" t="s">
        <v>909</v>
      </c>
      <c r="S13" s="1" t="s">
        <v>854</v>
      </c>
      <c r="T13" s="1" t="s">
        <v>855</v>
      </c>
      <c r="U13" s="1" t="s">
        <v>856</v>
      </c>
      <c r="V13" s="1" t="s">
        <v>863</v>
      </c>
    </row>
    <row r="14" s="1" customFormat="1" spans="1:22">
      <c r="A14" s="3">
        <v>999226749904553</v>
      </c>
      <c r="B14" s="1" t="s">
        <v>900</v>
      </c>
      <c r="C14" s="1" t="s">
        <v>910</v>
      </c>
      <c r="D14" s="1" t="s">
        <v>911</v>
      </c>
      <c r="E14" s="1" t="s">
        <v>912</v>
      </c>
      <c r="F14" s="1" t="s">
        <v>841</v>
      </c>
      <c r="G14" s="1" t="s">
        <v>845</v>
      </c>
      <c r="H14" s="1" t="s">
        <v>846</v>
      </c>
      <c r="I14" s="1" t="s">
        <v>913</v>
      </c>
      <c r="J14" s="1" t="s">
        <v>848</v>
      </c>
      <c r="K14" s="1" t="s">
        <v>913</v>
      </c>
      <c r="L14" s="1" t="s">
        <v>913</v>
      </c>
      <c r="M14" s="1" t="s">
        <v>849</v>
      </c>
      <c r="N14" s="1" t="s">
        <v>849</v>
      </c>
      <c r="O14" s="1" t="s">
        <v>850</v>
      </c>
      <c r="P14" s="1" t="s">
        <v>851</v>
      </c>
      <c r="Q14" s="1" t="s">
        <v>852</v>
      </c>
      <c r="R14" s="1" t="s">
        <v>914</v>
      </c>
      <c r="S14" s="1" t="s">
        <v>854</v>
      </c>
      <c r="T14" s="1" t="s">
        <v>855</v>
      </c>
      <c r="U14" s="1" t="s">
        <v>856</v>
      </c>
      <c r="V14" s="1" t="s">
        <v>857</v>
      </c>
    </row>
    <row r="15" s="1" customFormat="1" spans="1:22">
      <c r="A15" s="3">
        <v>999226749796214</v>
      </c>
      <c r="B15" s="1" t="s">
        <v>900</v>
      </c>
      <c r="C15" s="1" t="s">
        <v>915</v>
      </c>
      <c r="D15" s="1" t="s">
        <v>911</v>
      </c>
      <c r="E15" s="1" t="s">
        <v>916</v>
      </c>
      <c r="F15" s="1" t="s">
        <v>841</v>
      </c>
      <c r="G15" s="1" t="s">
        <v>845</v>
      </c>
      <c r="H15" s="1" t="s">
        <v>846</v>
      </c>
      <c r="I15" s="1" t="s">
        <v>913</v>
      </c>
      <c r="J15" s="1" t="s">
        <v>848</v>
      </c>
      <c r="K15" s="1" t="s">
        <v>913</v>
      </c>
      <c r="L15" s="1" t="s">
        <v>913</v>
      </c>
      <c r="M15" s="1" t="s">
        <v>849</v>
      </c>
      <c r="N15" s="1" t="s">
        <v>849</v>
      </c>
      <c r="O15" s="1" t="s">
        <v>850</v>
      </c>
      <c r="P15" s="1" t="s">
        <v>851</v>
      </c>
      <c r="Q15" s="1" t="s">
        <v>852</v>
      </c>
      <c r="R15" s="1" t="s">
        <v>917</v>
      </c>
      <c r="S15" s="1" t="s">
        <v>854</v>
      </c>
      <c r="T15" s="1" t="s">
        <v>855</v>
      </c>
      <c r="U15" s="1" t="s">
        <v>856</v>
      </c>
      <c r="V15" s="1" t="s">
        <v>857</v>
      </c>
    </row>
    <row r="16" s="1" customFormat="1" spans="1:22">
      <c r="A16" s="3">
        <v>999226744455033</v>
      </c>
      <c r="B16" s="1" t="s">
        <v>900</v>
      </c>
      <c r="C16" s="1" t="s">
        <v>918</v>
      </c>
      <c r="D16" s="1" t="s">
        <v>919</v>
      </c>
      <c r="E16" s="1" t="s">
        <v>920</v>
      </c>
      <c r="F16" s="1" t="s">
        <v>900</v>
      </c>
      <c r="G16" s="1" t="s">
        <v>845</v>
      </c>
      <c r="H16" s="1" t="s">
        <v>846</v>
      </c>
      <c r="I16" s="1" t="s">
        <v>921</v>
      </c>
      <c r="J16" s="1" t="s">
        <v>848</v>
      </c>
      <c r="K16" s="1" t="s">
        <v>921</v>
      </c>
      <c r="L16" s="1" t="s">
        <v>921</v>
      </c>
      <c r="M16" s="1" t="s">
        <v>849</v>
      </c>
      <c r="N16" s="1" t="s">
        <v>849</v>
      </c>
      <c r="O16" s="1" t="s">
        <v>850</v>
      </c>
      <c r="P16" s="1" t="s">
        <v>851</v>
      </c>
      <c r="Q16" s="1" t="s">
        <v>852</v>
      </c>
      <c r="R16" s="1" t="s">
        <v>922</v>
      </c>
      <c r="S16" s="1" t="s">
        <v>854</v>
      </c>
      <c r="T16" s="1" t="s">
        <v>855</v>
      </c>
      <c r="U16" s="1" t="s">
        <v>856</v>
      </c>
      <c r="V16" s="1" t="s">
        <v>863</v>
      </c>
    </row>
    <row r="17" s="1" customFormat="1" spans="1:22">
      <c r="A17" s="3">
        <v>999226743377666</v>
      </c>
      <c r="B17" s="1" t="s">
        <v>900</v>
      </c>
      <c r="C17" s="1" t="s">
        <v>923</v>
      </c>
      <c r="D17" s="1" t="s">
        <v>924</v>
      </c>
      <c r="E17" s="1" t="s">
        <v>925</v>
      </c>
      <c r="F17" s="1" t="s">
        <v>841</v>
      </c>
      <c r="G17" s="1" t="s">
        <v>845</v>
      </c>
      <c r="H17" s="1" t="s">
        <v>846</v>
      </c>
      <c r="I17" s="1" t="s">
        <v>926</v>
      </c>
      <c r="J17" s="1" t="s">
        <v>848</v>
      </c>
      <c r="K17" s="1" t="s">
        <v>926</v>
      </c>
      <c r="L17" s="1" t="s">
        <v>926</v>
      </c>
      <c r="M17" s="1" t="s">
        <v>849</v>
      </c>
      <c r="N17" s="1" t="s">
        <v>849</v>
      </c>
      <c r="O17" s="1" t="s">
        <v>850</v>
      </c>
      <c r="P17" s="1" t="s">
        <v>851</v>
      </c>
      <c r="Q17" s="1" t="s">
        <v>852</v>
      </c>
      <c r="R17" s="1" t="s">
        <v>927</v>
      </c>
      <c r="S17" s="1" t="s">
        <v>854</v>
      </c>
      <c r="T17" s="1" t="s">
        <v>855</v>
      </c>
      <c r="U17" s="1" t="s">
        <v>856</v>
      </c>
      <c r="V17" s="1" t="s">
        <v>863</v>
      </c>
    </row>
    <row r="18" s="1" customFormat="1" spans="1:22">
      <c r="A18" s="3">
        <v>999226743243487</v>
      </c>
      <c r="B18" s="1" t="s">
        <v>900</v>
      </c>
      <c r="C18" s="1" t="s">
        <v>928</v>
      </c>
      <c r="D18" s="1" t="s">
        <v>924</v>
      </c>
      <c r="E18" s="1" t="s">
        <v>925</v>
      </c>
      <c r="F18" s="1" t="s">
        <v>841</v>
      </c>
      <c r="G18" s="1" t="s">
        <v>845</v>
      </c>
      <c r="H18" s="1" t="s">
        <v>846</v>
      </c>
      <c r="I18" s="1" t="s">
        <v>926</v>
      </c>
      <c r="J18" s="1" t="s">
        <v>848</v>
      </c>
      <c r="K18" s="1" t="s">
        <v>926</v>
      </c>
      <c r="L18" s="1" t="s">
        <v>926</v>
      </c>
      <c r="M18" s="1" t="s">
        <v>849</v>
      </c>
      <c r="N18" s="1" t="s">
        <v>849</v>
      </c>
      <c r="O18" s="1" t="s">
        <v>850</v>
      </c>
      <c r="P18" s="1" t="s">
        <v>851</v>
      </c>
      <c r="Q18" s="1" t="s">
        <v>852</v>
      </c>
      <c r="R18" s="1" t="s">
        <v>929</v>
      </c>
      <c r="S18" s="1" t="s">
        <v>854</v>
      </c>
      <c r="T18" s="1" t="s">
        <v>855</v>
      </c>
      <c r="U18" s="1" t="s">
        <v>856</v>
      </c>
      <c r="V18" s="1" t="s">
        <v>863</v>
      </c>
    </row>
    <row r="19" s="1" customFormat="1" spans="1:22">
      <c r="A19" s="3">
        <v>999226742192966</v>
      </c>
      <c r="B19" s="1" t="s">
        <v>900</v>
      </c>
      <c r="C19" s="1" t="s">
        <v>930</v>
      </c>
      <c r="D19" s="1" t="s">
        <v>931</v>
      </c>
      <c r="E19" s="1" t="s">
        <v>932</v>
      </c>
      <c r="F19" s="1" t="s">
        <v>900</v>
      </c>
      <c r="G19" s="1" t="s">
        <v>845</v>
      </c>
      <c r="H19" s="1" t="s">
        <v>846</v>
      </c>
      <c r="I19" s="1" t="s">
        <v>933</v>
      </c>
      <c r="J19" s="1" t="s">
        <v>848</v>
      </c>
      <c r="K19" s="1" t="s">
        <v>933</v>
      </c>
      <c r="L19" s="1" t="s">
        <v>933</v>
      </c>
      <c r="M19" s="1" t="s">
        <v>849</v>
      </c>
      <c r="N19" s="1" t="s">
        <v>849</v>
      </c>
      <c r="O19" s="1" t="s">
        <v>850</v>
      </c>
      <c r="P19" s="1" t="s">
        <v>851</v>
      </c>
      <c r="Q19" s="1" t="s">
        <v>852</v>
      </c>
      <c r="R19" s="1" t="s">
        <v>934</v>
      </c>
      <c r="S19" s="1" t="s">
        <v>854</v>
      </c>
      <c r="T19" s="1" t="s">
        <v>855</v>
      </c>
      <c r="U19" s="1" t="s">
        <v>856</v>
      </c>
      <c r="V19" s="1" t="s">
        <v>857</v>
      </c>
    </row>
    <row r="20" s="1" customFormat="1" spans="1:22">
      <c r="A20" s="3">
        <v>999226741971925</v>
      </c>
      <c r="B20" s="1" t="s">
        <v>900</v>
      </c>
      <c r="C20" s="1" t="s">
        <v>935</v>
      </c>
      <c r="D20" s="1" t="s">
        <v>936</v>
      </c>
      <c r="E20" s="1" t="s">
        <v>937</v>
      </c>
      <c r="F20" s="1" t="s">
        <v>841</v>
      </c>
      <c r="G20" s="1" t="s">
        <v>845</v>
      </c>
      <c r="H20" s="1" t="s">
        <v>846</v>
      </c>
      <c r="I20" s="1" t="s">
        <v>938</v>
      </c>
      <c r="J20" s="1" t="s">
        <v>848</v>
      </c>
      <c r="K20" s="1" t="s">
        <v>938</v>
      </c>
      <c r="L20" s="1" t="s">
        <v>938</v>
      </c>
      <c r="M20" s="1" t="s">
        <v>849</v>
      </c>
      <c r="N20" s="1" t="s">
        <v>849</v>
      </c>
      <c r="O20" s="1" t="s">
        <v>850</v>
      </c>
      <c r="P20" s="1" t="s">
        <v>851</v>
      </c>
      <c r="Q20" s="1" t="s">
        <v>852</v>
      </c>
      <c r="R20" s="1" t="s">
        <v>939</v>
      </c>
      <c r="S20" s="1" t="s">
        <v>854</v>
      </c>
      <c r="T20" s="1" t="s">
        <v>855</v>
      </c>
      <c r="U20" s="1" t="s">
        <v>856</v>
      </c>
      <c r="V20" s="1" t="s">
        <v>940</v>
      </c>
    </row>
    <row r="21" s="1" customFormat="1" spans="1:22">
      <c r="A21" s="3">
        <v>999226740252302</v>
      </c>
      <c r="B21" s="1" t="s">
        <v>900</v>
      </c>
      <c r="C21" s="1" t="s">
        <v>941</v>
      </c>
      <c r="D21" s="1" t="s">
        <v>942</v>
      </c>
      <c r="E21" s="1" t="s">
        <v>943</v>
      </c>
      <c r="F21" s="1" t="s">
        <v>900</v>
      </c>
      <c r="G21" s="1" t="s">
        <v>845</v>
      </c>
      <c r="H21" s="1" t="s">
        <v>846</v>
      </c>
      <c r="I21" s="1" t="s">
        <v>944</v>
      </c>
      <c r="J21" s="1" t="s">
        <v>848</v>
      </c>
      <c r="K21" s="1" t="s">
        <v>944</v>
      </c>
      <c r="L21" s="1" t="s">
        <v>944</v>
      </c>
      <c r="M21" s="1" t="s">
        <v>849</v>
      </c>
      <c r="N21" s="1" t="s">
        <v>849</v>
      </c>
      <c r="O21" s="1" t="s">
        <v>850</v>
      </c>
      <c r="P21" s="1" t="s">
        <v>851</v>
      </c>
      <c r="Q21" s="1" t="s">
        <v>852</v>
      </c>
      <c r="R21" s="1" t="s">
        <v>945</v>
      </c>
      <c r="S21" s="1" t="s">
        <v>854</v>
      </c>
      <c r="T21" s="1" t="s">
        <v>855</v>
      </c>
      <c r="U21" s="1" t="s">
        <v>856</v>
      </c>
      <c r="V21" s="1" t="s">
        <v>863</v>
      </c>
    </row>
    <row r="22" s="1" customFormat="1" spans="1:22">
      <c r="A22" s="3">
        <v>999226739249891</v>
      </c>
      <c r="B22" s="1" t="s">
        <v>900</v>
      </c>
      <c r="C22" s="1" t="s">
        <v>946</v>
      </c>
      <c r="D22" s="1" t="s">
        <v>947</v>
      </c>
      <c r="E22" s="1" t="s">
        <v>948</v>
      </c>
      <c r="F22" s="1" t="s">
        <v>900</v>
      </c>
      <c r="G22" s="1" t="s">
        <v>845</v>
      </c>
      <c r="H22" s="1" t="s">
        <v>846</v>
      </c>
      <c r="I22" s="1" t="s">
        <v>949</v>
      </c>
      <c r="J22" s="1" t="s">
        <v>848</v>
      </c>
      <c r="K22" s="1" t="s">
        <v>949</v>
      </c>
      <c r="L22" s="1" t="s">
        <v>949</v>
      </c>
      <c r="M22" s="1" t="s">
        <v>849</v>
      </c>
      <c r="N22" s="1" t="s">
        <v>849</v>
      </c>
      <c r="O22" s="1" t="s">
        <v>850</v>
      </c>
      <c r="P22" s="1" t="s">
        <v>851</v>
      </c>
      <c r="Q22" s="1" t="s">
        <v>852</v>
      </c>
      <c r="R22" s="1" t="s">
        <v>950</v>
      </c>
      <c r="S22" s="1" t="s">
        <v>854</v>
      </c>
      <c r="T22" s="1" t="s">
        <v>855</v>
      </c>
      <c r="U22" s="1" t="s">
        <v>856</v>
      </c>
      <c r="V22" s="1" t="s">
        <v>951</v>
      </c>
    </row>
    <row r="23" s="1" customFormat="1" spans="1:22">
      <c r="A23" s="3">
        <v>999226738448463</v>
      </c>
      <c r="B23" s="1" t="s">
        <v>900</v>
      </c>
      <c r="C23" s="1" t="s">
        <v>952</v>
      </c>
      <c r="D23" s="1" t="s">
        <v>953</v>
      </c>
      <c r="E23" s="1" t="s">
        <v>954</v>
      </c>
      <c r="F23" s="1" t="s">
        <v>900</v>
      </c>
      <c r="G23" s="1" t="s">
        <v>845</v>
      </c>
      <c r="H23" s="1" t="s">
        <v>846</v>
      </c>
      <c r="I23" s="1" t="s">
        <v>955</v>
      </c>
      <c r="J23" s="1" t="s">
        <v>848</v>
      </c>
      <c r="K23" s="1" t="s">
        <v>955</v>
      </c>
      <c r="L23" s="1" t="s">
        <v>955</v>
      </c>
      <c r="M23" s="1" t="s">
        <v>849</v>
      </c>
      <c r="N23" s="1" t="s">
        <v>849</v>
      </c>
      <c r="O23" s="1" t="s">
        <v>850</v>
      </c>
      <c r="P23" s="1" t="s">
        <v>851</v>
      </c>
      <c r="Q23" s="1" t="s">
        <v>852</v>
      </c>
      <c r="R23" s="1" t="s">
        <v>956</v>
      </c>
      <c r="S23" s="1" t="s">
        <v>854</v>
      </c>
      <c r="T23" s="1" t="s">
        <v>855</v>
      </c>
      <c r="U23" s="1" t="s">
        <v>856</v>
      </c>
      <c r="V23" s="1" t="s">
        <v>857</v>
      </c>
    </row>
    <row r="24" s="1" customFormat="1" spans="1:22">
      <c r="A24" s="3">
        <v>999226735382857</v>
      </c>
      <c r="B24" s="1" t="s">
        <v>957</v>
      </c>
      <c r="C24" s="1" t="s">
        <v>958</v>
      </c>
      <c r="D24" s="1" t="s">
        <v>859</v>
      </c>
      <c r="E24" s="1" t="s">
        <v>959</v>
      </c>
      <c r="F24" s="1" t="s">
        <v>841</v>
      </c>
      <c r="G24" s="1" t="s">
        <v>845</v>
      </c>
      <c r="H24" s="1" t="s">
        <v>846</v>
      </c>
      <c r="I24" s="1" t="s">
        <v>960</v>
      </c>
      <c r="J24" s="1" t="s">
        <v>848</v>
      </c>
      <c r="K24" s="1" t="s">
        <v>960</v>
      </c>
      <c r="L24" s="1" t="s">
        <v>960</v>
      </c>
      <c r="M24" s="1" t="s">
        <v>849</v>
      </c>
      <c r="N24" s="1" t="s">
        <v>849</v>
      </c>
      <c r="O24" s="1" t="s">
        <v>850</v>
      </c>
      <c r="P24" s="1" t="s">
        <v>851</v>
      </c>
      <c r="Q24" s="1" t="s">
        <v>852</v>
      </c>
      <c r="R24" s="1" t="s">
        <v>961</v>
      </c>
      <c r="S24" s="1" t="s">
        <v>854</v>
      </c>
      <c r="T24" s="1" t="s">
        <v>855</v>
      </c>
      <c r="U24" s="1" t="s">
        <v>856</v>
      </c>
      <c r="V24" s="1" t="s">
        <v>863</v>
      </c>
    </row>
    <row r="25" s="1" customFormat="1" spans="1:22">
      <c r="A25" s="3">
        <v>999226735281524</v>
      </c>
      <c r="B25" s="1" t="s">
        <v>957</v>
      </c>
      <c r="C25" s="1" t="s">
        <v>962</v>
      </c>
      <c r="D25" s="1" t="s">
        <v>963</v>
      </c>
      <c r="E25" s="1" t="s">
        <v>964</v>
      </c>
      <c r="F25" s="1" t="s">
        <v>841</v>
      </c>
      <c r="G25" s="1" t="s">
        <v>845</v>
      </c>
      <c r="H25" s="1" t="s">
        <v>846</v>
      </c>
      <c r="I25" s="1" t="s">
        <v>965</v>
      </c>
      <c r="J25" s="1" t="s">
        <v>848</v>
      </c>
      <c r="K25" s="1" t="s">
        <v>965</v>
      </c>
      <c r="L25" s="1" t="s">
        <v>965</v>
      </c>
      <c r="M25" s="1" t="s">
        <v>849</v>
      </c>
      <c r="N25" s="1" t="s">
        <v>849</v>
      </c>
      <c r="O25" s="1" t="s">
        <v>850</v>
      </c>
      <c r="P25" s="1" t="s">
        <v>851</v>
      </c>
      <c r="Q25" s="1" t="s">
        <v>852</v>
      </c>
      <c r="R25" s="1" t="s">
        <v>966</v>
      </c>
      <c r="S25" s="1" t="s">
        <v>854</v>
      </c>
      <c r="T25" s="1" t="s">
        <v>855</v>
      </c>
      <c r="U25" s="1" t="s">
        <v>856</v>
      </c>
      <c r="V25" s="1" t="s">
        <v>967</v>
      </c>
    </row>
    <row r="26" s="1" customFormat="1" spans="1:22">
      <c r="A26" s="3">
        <v>999226735246233</v>
      </c>
      <c r="B26" s="1" t="s">
        <v>957</v>
      </c>
      <c r="C26" s="1" t="s">
        <v>968</v>
      </c>
      <c r="D26" s="1" t="s">
        <v>969</v>
      </c>
      <c r="E26" s="1" t="s">
        <v>970</v>
      </c>
      <c r="F26" s="1" t="s">
        <v>841</v>
      </c>
      <c r="G26" s="1" t="s">
        <v>845</v>
      </c>
      <c r="H26" s="1" t="s">
        <v>846</v>
      </c>
      <c r="I26" s="1" t="s">
        <v>971</v>
      </c>
      <c r="J26" s="1" t="s">
        <v>848</v>
      </c>
      <c r="K26" s="1" t="s">
        <v>971</v>
      </c>
      <c r="L26" s="1" t="s">
        <v>971</v>
      </c>
      <c r="M26" s="1" t="s">
        <v>849</v>
      </c>
      <c r="N26" s="1" t="s">
        <v>849</v>
      </c>
      <c r="O26" s="1" t="s">
        <v>850</v>
      </c>
      <c r="P26" s="1" t="s">
        <v>851</v>
      </c>
      <c r="Q26" s="1" t="s">
        <v>852</v>
      </c>
      <c r="R26" s="1" t="s">
        <v>972</v>
      </c>
      <c r="S26" s="1" t="s">
        <v>854</v>
      </c>
      <c r="T26" s="1" t="s">
        <v>855</v>
      </c>
      <c r="U26" s="1" t="s">
        <v>856</v>
      </c>
      <c r="V26" s="1" t="s">
        <v>967</v>
      </c>
    </row>
    <row r="27" s="1" customFormat="1" spans="1:22">
      <c r="A27" s="3">
        <v>999226735185625</v>
      </c>
      <c r="B27" s="1" t="s">
        <v>957</v>
      </c>
      <c r="C27" s="1" t="s">
        <v>973</v>
      </c>
      <c r="D27" s="1" t="s">
        <v>902</v>
      </c>
      <c r="E27" s="1" t="s">
        <v>974</v>
      </c>
      <c r="F27" s="1" t="s">
        <v>900</v>
      </c>
      <c r="G27" s="1" t="s">
        <v>845</v>
      </c>
      <c r="H27" s="1" t="s">
        <v>846</v>
      </c>
      <c r="I27" s="1" t="s">
        <v>975</v>
      </c>
      <c r="J27" s="1" t="s">
        <v>848</v>
      </c>
      <c r="K27" s="1" t="s">
        <v>975</v>
      </c>
      <c r="L27" s="1" t="s">
        <v>975</v>
      </c>
      <c r="M27" s="1" t="s">
        <v>849</v>
      </c>
      <c r="N27" s="1" t="s">
        <v>849</v>
      </c>
      <c r="O27" s="1" t="s">
        <v>850</v>
      </c>
      <c r="P27" s="1" t="s">
        <v>851</v>
      </c>
      <c r="Q27" s="1" t="s">
        <v>852</v>
      </c>
      <c r="R27" s="1" t="s">
        <v>976</v>
      </c>
      <c r="S27" s="1" t="s">
        <v>854</v>
      </c>
      <c r="T27" s="1" t="s">
        <v>855</v>
      </c>
      <c r="U27" s="1" t="s">
        <v>856</v>
      </c>
      <c r="V27" s="1" t="s">
        <v>857</v>
      </c>
    </row>
    <row r="28" s="1" customFormat="1" spans="1:22">
      <c r="A28" s="3">
        <v>999226734762353</v>
      </c>
      <c r="B28" s="1" t="s">
        <v>957</v>
      </c>
      <c r="C28" s="1" t="s">
        <v>977</v>
      </c>
      <c r="D28" s="1" t="s">
        <v>924</v>
      </c>
      <c r="E28" s="1" t="s">
        <v>978</v>
      </c>
      <c r="F28" s="1" t="s">
        <v>841</v>
      </c>
      <c r="G28" s="1" t="s">
        <v>845</v>
      </c>
      <c r="H28" s="1" t="s">
        <v>846</v>
      </c>
      <c r="I28" s="1" t="s">
        <v>979</v>
      </c>
      <c r="J28" s="1" t="s">
        <v>848</v>
      </c>
      <c r="K28" s="1" t="s">
        <v>979</v>
      </c>
      <c r="L28" s="1" t="s">
        <v>979</v>
      </c>
      <c r="M28" s="1" t="s">
        <v>849</v>
      </c>
      <c r="N28" s="1" t="s">
        <v>849</v>
      </c>
      <c r="O28" s="1" t="s">
        <v>850</v>
      </c>
      <c r="P28" s="1" t="s">
        <v>851</v>
      </c>
      <c r="Q28" s="1" t="s">
        <v>852</v>
      </c>
      <c r="R28" s="1" t="s">
        <v>980</v>
      </c>
      <c r="S28" s="1" t="s">
        <v>854</v>
      </c>
      <c r="T28" s="1" t="s">
        <v>855</v>
      </c>
      <c r="U28" s="1" t="s">
        <v>856</v>
      </c>
      <c r="V28" s="1" t="s">
        <v>863</v>
      </c>
    </row>
    <row r="29" s="1" customFormat="1" spans="1:22">
      <c r="A29" s="3">
        <v>999226734695698</v>
      </c>
      <c r="B29" s="1" t="s">
        <v>957</v>
      </c>
      <c r="C29" s="1" t="s">
        <v>981</v>
      </c>
      <c r="D29" s="1" t="s">
        <v>982</v>
      </c>
      <c r="E29" s="1" t="s">
        <v>983</v>
      </c>
      <c r="F29" s="1" t="s">
        <v>900</v>
      </c>
      <c r="G29" s="1" t="s">
        <v>845</v>
      </c>
      <c r="H29" s="1" t="s">
        <v>846</v>
      </c>
      <c r="I29" s="1" t="s">
        <v>984</v>
      </c>
      <c r="J29" s="1" t="s">
        <v>848</v>
      </c>
      <c r="K29" s="1" t="s">
        <v>984</v>
      </c>
      <c r="L29" s="1" t="s">
        <v>984</v>
      </c>
      <c r="M29" s="1" t="s">
        <v>849</v>
      </c>
      <c r="N29" s="1" t="s">
        <v>849</v>
      </c>
      <c r="O29" s="1" t="s">
        <v>850</v>
      </c>
      <c r="P29" s="1" t="s">
        <v>851</v>
      </c>
      <c r="Q29" s="1" t="s">
        <v>852</v>
      </c>
      <c r="R29" s="1" t="s">
        <v>985</v>
      </c>
      <c r="S29" s="1" t="s">
        <v>854</v>
      </c>
      <c r="T29" s="1" t="s">
        <v>855</v>
      </c>
      <c r="U29" s="1" t="s">
        <v>856</v>
      </c>
      <c r="V29" s="1" t="s">
        <v>857</v>
      </c>
    </row>
    <row r="30" s="1" customFormat="1" spans="1:22">
      <c r="A30" s="3">
        <v>999226734267329</v>
      </c>
      <c r="B30" s="1" t="s">
        <v>957</v>
      </c>
      <c r="C30" s="1" t="s">
        <v>986</v>
      </c>
      <c r="D30" s="1" t="s">
        <v>942</v>
      </c>
      <c r="E30" s="1" t="s">
        <v>987</v>
      </c>
      <c r="F30" s="1" t="s">
        <v>900</v>
      </c>
      <c r="G30" s="1" t="s">
        <v>845</v>
      </c>
      <c r="H30" s="1" t="s">
        <v>846</v>
      </c>
      <c r="I30" s="1" t="s">
        <v>944</v>
      </c>
      <c r="J30" s="1" t="s">
        <v>848</v>
      </c>
      <c r="K30" s="1" t="s">
        <v>944</v>
      </c>
      <c r="L30" s="1" t="s">
        <v>944</v>
      </c>
      <c r="M30" s="1" t="s">
        <v>849</v>
      </c>
      <c r="N30" s="1" t="s">
        <v>849</v>
      </c>
      <c r="O30" s="1" t="s">
        <v>850</v>
      </c>
      <c r="P30" s="1" t="s">
        <v>851</v>
      </c>
      <c r="Q30" s="1" t="s">
        <v>852</v>
      </c>
      <c r="R30" s="1" t="s">
        <v>988</v>
      </c>
      <c r="S30" s="1" t="s">
        <v>854</v>
      </c>
      <c r="T30" s="1" t="s">
        <v>855</v>
      </c>
      <c r="U30" s="1" t="s">
        <v>856</v>
      </c>
      <c r="V30" s="1" t="s">
        <v>863</v>
      </c>
    </row>
    <row r="31" s="1" customFormat="1" spans="1:22">
      <c r="A31" s="3">
        <v>999226733257781</v>
      </c>
      <c r="B31" s="1" t="s">
        <v>957</v>
      </c>
      <c r="C31" s="1" t="s">
        <v>989</v>
      </c>
      <c r="D31" s="1" t="s">
        <v>990</v>
      </c>
      <c r="E31" s="1" t="s">
        <v>991</v>
      </c>
      <c r="F31" s="1" t="s">
        <v>841</v>
      </c>
      <c r="G31" s="1" t="s">
        <v>845</v>
      </c>
      <c r="H31" s="1" t="s">
        <v>846</v>
      </c>
      <c r="I31" s="1" t="s">
        <v>992</v>
      </c>
      <c r="J31" s="1" t="s">
        <v>848</v>
      </c>
      <c r="K31" s="1" t="s">
        <v>992</v>
      </c>
      <c r="L31" s="1" t="s">
        <v>992</v>
      </c>
      <c r="M31" s="1" t="s">
        <v>849</v>
      </c>
      <c r="N31" s="1" t="s">
        <v>849</v>
      </c>
      <c r="O31" s="1" t="s">
        <v>850</v>
      </c>
      <c r="P31" s="1" t="s">
        <v>851</v>
      </c>
      <c r="Q31" s="1" t="s">
        <v>852</v>
      </c>
      <c r="R31" s="1" t="s">
        <v>993</v>
      </c>
      <c r="S31" s="1" t="s">
        <v>854</v>
      </c>
      <c r="T31" s="1" t="s">
        <v>855</v>
      </c>
      <c r="U31" s="1" t="s">
        <v>856</v>
      </c>
      <c r="V31" s="1" t="s">
        <v>857</v>
      </c>
    </row>
    <row r="32" s="1" customFormat="1" spans="1:22">
      <c r="A32" s="3">
        <v>999226732942546</v>
      </c>
      <c r="B32" s="1" t="s">
        <v>957</v>
      </c>
      <c r="C32" s="1" t="s">
        <v>994</v>
      </c>
      <c r="D32" s="1" t="s">
        <v>995</v>
      </c>
      <c r="E32" s="1" t="s">
        <v>996</v>
      </c>
      <c r="F32" s="1" t="s">
        <v>900</v>
      </c>
      <c r="G32" s="1" t="s">
        <v>845</v>
      </c>
      <c r="H32" s="1" t="s">
        <v>846</v>
      </c>
      <c r="I32" s="1" t="s">
        <v>997</v>
      </c>
      <c r="J32" s="1" t="s">
        <v>848</v>
      </c>
      <c r="K32" s="1" t="s">
        <v>997</v>
      </c>
      <c r="L32" s="1" t="s">
        <v>997</v>
      </c>
      <c r="M32" s="1" t="s">
        <v>849</v>
      </c>
      <c r="N32" s="1" t="s">
        <v>849</v>
      </c>
      <c r="O32" s="1" t="s">
        <v>850</v>
      </c>
      <c r="P32" s="1" t="s">
        <v>851</v>
      </c>
      <c r="Q32" s="1" t="s">
        <v>852</v>
      </c>
      <c r="R32" s="1" t="s">
        <v>998</v>
      </c>
      <c r="S32" s="1" t="s">
        <v>854</v>
      </c>
      <c r="T32" s="1" t="s">
        <v>855</v>
      </c>
      <c r="U32" s="1" t="s">
        <v>856</v>
      </c>
      <c r="V32" s="1" t="s">
        <v>863</v>
      </c>
    </row>
    <row r="33" s="1" customFormat="1" spans="1:22">
      <c r="A33" s="3">
        <v>999226732941696</v>
      </c>
      <c r="B33" s="1" t="s">
        <v>957</v>
      </c>
      <c r="C33" s="1" t="s">
        <v>999</v>
      </c>
      <c r="D33" s="1" t="s">
        <v>995</v>
      </c>
      <c r="E33" s="1" t="s">
        <v>1000</v>
      </c>
      <c r="F33" s="1" t="s">
        <v>841</v>
      </c>
      <c r="G33" s="1" t="s">
        <v>845</v>
      </c>
      <c r="H33" s="1" t="s">
        <v>846</v>
      </c>
      <c r="I33" s="1" t="s">
        <v>1001</v>
      </c>
      <c r="J33" s="1" t="s">
        <v>848</v>
      </c>
      <c r="K33" s="1" t="s">
        <v>1001</v>
      </c>
      <c r="L33" s="1" t="s">
        <v>1001</v>
      </c>
      <c r="M33" s="1" t="s">
        <v>849</v>
      </c>
      <c r="N33" s="1" t="s">
        <v>849</v>
      </c>
      <c r="O33" s="1" t="s">
        <v>850</v>
      </c>
      <c r="P33" s="1" t="s">
        <v>851</v>
      </c>
      <c r="Q33" s="1" t="s">
        <v>852</v>
      </c>
      <c r="R33" s="1" t="s">
        <v>1002</v>
      </c>
      <c r="S33" s="1" t="s">
        <v>854</v>
      </c>
      <c r="T33" s="1" t="s">
        <v>855</v>
      </c>
      <c r="U33" s="1" t="s">
        <v>856</v>
      </c>
      <c r="V33" s="1" t="s">
        <v>863</v>
      </c>
    </row>
    <row r="34" s="1" customFormat="1" spans="1:22">
      <c r="A34" s="3">
        <v>999226731835075</v>
      </c>
      <c r="B34" s="1" t="s">
        <v>957</v>
      </c>
      <c r="C34" s="1" t="s">
        <v>1003</v>
      </c>
      <c r="D34" s="1" t="s">
        <v>1004</v>
      </c>
      <c r="E34" s="1" t="s">
        <v>1005</v>
      </c>
      <c r="F34" s="1" t="s">
        <v>900</v>
      </c>
      <c r="G34" s="1" t="s">
        <v>845</v>
      </c>
      <c r="H34" s="1" t="s">
        <v>846</v>
      </c>
      <c r="I34" s="1" t="s">
        <v>1006</v>
      </c>
      <c r="J34" s="1" t="s">
        <v>848</v>
      </c>
      <c r="K34" s="1" t="s">
        <v>1006</v>
      </c>
      <c r="L34" s="1" t="s">
        <v>1006</v>
      </c>
      <c r="M34" s="1" t="s">
        <v>849</v>
      </c>
      <c r="N34" s="1" t="s">
        <v>849</v>
      </c>
      <c r="O34" s="1" t="s">
        <v>850</v>
      </c>
      <c r="P34" s="1" t="s">
        <v>851</v>
      </c>
      <c r="Q34" s="1" t="s">
        <v>852</v>
      </c>
      <c r="R34" s="1" t="s">
        <v>1007</v>
      </c>
      <c r="S34" s="1" t="s">
        <v>854</v>
      </c>
      <c r="T34" s="1" t="s">
        <v>855</v>
      </c>
      <c r="U34" s="1" t="s">
        <v>856</v>
      </c>
      <c r="V34" s="1" t="s">
        <v>857</v>
      </c>
    </row>
    <row r="35" s="1" customFormat="1" spans="1:22">
      <c r="A35" s="3">
        <v>999226728440545</v>
      </c>
      <c r="B35" s="1" t="s">
        <v>1008</v>
      </c>
      <c r="C35" s="1" t="s">
        <v>1009</v>
      </c>
      <c r="D35" s="1" t="s">
        <v>1010</v>
      </c>
      <c r="E35" s="1" t="s">
        <v>1011</v>
      </c>
      <c r="F35" s="1" t="s">
        <v>900</v>
      </c>
      <c r="G35" s="1" t="s">
        <v>845</v>
      </c>
      <c r="H35" s="1" t="s">
        <v>846</v>
      </c>
      <c r="I35" s="1" t="s">
        <v>1012</v>
      </c>
      <c r="J35" s="1" t="s">
        <v>848</v>
      </c>
      <c r="K35" s="1" t="s">
        <v>1012</v>
      </c>
      <c r="L35" s="1" t="s">
        <v>1012</v>
      </c>
      <c r="M35" s="1" t="s">
        <v>849</v>
      </c>
      <c r="N35" s="1" t="s">
        <v>849</v>
      </c>
      <c r="O35" s="1" t="s">
        <v>850</v>
      </c>
      <c r="P35" s="1" t="s">
        <v>851</v>
      </c>
      <c r="Q35" s="1" t="s">
        <v>852</v>
      </c>
      <c r="R35" s="1" t="s">
        <v>1013</v>
      </c>
      <c r="S35" s="1" t="s">
        <v>854</v>
      </c>
      <c r="T35" s="1" t="s">
        <v>855</v>
      </c>
      <c r="U35" s="1" t="s">
        <v>856</v>
      </c>
      <c r="V35" s="1" t="s">
        <v>857</v>
      </c>
    </row>
    <row r="36" s="1" customFormat="1" spans="1:22">
      <c r="A36" s="3">
        <v>999226728274256</v>
      </c>
      <c r="B36" s="1" t="s">
        <v>1008</v>
      </c>
      <c r="C36" s="1" t="s">
        <v>1014</v>
      </c>
      <c r="D36" s="1" t="s">
        <v>1015</v>
      </c>
      <c r="E36" s="1" t="s">
        <v>1016</v>
      </c>
      <c r="F36" s="1" t="s">
        <v>841</v>
      </c>
      <c r="G36" s="1" t="s">
        <v>845</v>
      </c>
      <c r="H36" s="1" t="s">
        <v>846</v>
      </c>
      <c r="I36" s="1" t="s">
        <v>1017</v>
      </c>
      <c r="J36" s="1" t="s">
        <v>848</v>
      </c>
      <c r="K36" s="1" t="s">
        <v>1017</v>
      </c>
      <c r="L36" s="1" t="s">
        <v>1017</v>
      </c>
      <c r="M36" s="1" t="s">
        <v>849</v>
      </c>
      <c r="N36" s="1" t="s">
        <v>849</v>
      </c>
      <c r="O36" s="1" t="s">
        <v>850</v>
      </c>
      <c r="P36" s="1" t="s">
        <v>851</v>
      </c>
      <c r="Q36" s="1" t="s">
        <v>852</v>
      </c>
      <c r="R36" s="1" t="s">
        <v>1018</v>
      </c>
      <c r="S36" s="1" t="s">
        <v>854</v>
      </c>
      <c r="T36" s="1" t="s">
        <v>855</v>
      </c>
      <c r="U36" s="1" t="s">
        <v>856</v>
      </c>
      <c r="V36" s="1" t="s">
        <v>940</v>
      </c>
    </row>
    <row r="37" s="1" customFormat="1" spans="1:22">
      <c r="A37" s="3">
        <v>999226727708874</v>
      </c>
      <c r="B37" s="1" t="s">
        <v>1008</v>
      </c>
      <c r="C37" s="1" t="s">
        <v>1019</v>
      </c>
      <c r="D37" s="1" t="s">
        <v>902</v>
      </c>
      <c r="E37" s="1" t="s">
        <v>1020</v>
      </c>
      <c r="F37" s="1" t="s">
        <v>900</v>
      </c>
      <c r="G37" s="1" t="s">
        <v>845</v>
      </c>
      <c r="H37" s="1" t="s">
        <v>846</v>
      </c>
      <c r="I37" s="1" t="s">
        <v>1021</v>
      </c>
      <c r="J37" s="1" t="s">
        <v>848</v>
      </c>
      <c r="K37" s="1" t="s">
        <v>1021</v>
      </c>
      <c r="L37" s="1" t="s">
        <v>1021</v>
      </c>
      <c r="M37" s="1" t="s">
        <v>849</v>
      </c>
      <c r="N37" s="1" t="s">
        <v>849</v>
      </c>
      <c r="O37" s="1" t="s">
        <v>850</v>
      </c>
      <c r="P37" s="1" t="s">
        <v>851</v>
      </c>
      <c r="Q37" s="1" t="s">
        <v>852</v>
      </c>
      <c r="R37" s="1" t="s">
        <v>1022</v>
      </c>
      <c r="S37" s="1" t="s">
        <v>854</v>
      </c>
      <c r="T37" s="1" t="s">
        <v>855</v>
      </c>
      <c r="U37" s="1" t="s">
        <v>856</v>
      </c>
      <c r="V37" s="1" t="s">
        <v>857</v>
      </c>
    </row>
    <row r="38" s="1" customFormat="1" spans="1:22">
      <c r="A38" s="3">
        <v>999226726054582</v>
      </c>
      <c r="B38" s="1" t="s">
        <v>1008</v>
      </c>
      <c r="C38" s="1" t="s">
        <v>1023</v>
      </c>
      <c r="D38" s="1" t="s">
        <v>1024</v>
      </c>
      <c r="E38" s="1" t="s">
        <v>1025</v>
      </c>
      <c r="F38" s="1" t="s">
        <v>900</v>
      </c>
      <c r="G38" s="1" t="s">
        <v>845</v>
      </c>
      <c r="H38" s="1" t="s">
        <v>846</v>
      </c>
      <c r="I38" s="1" t="s">
        <v>1026</v>
      </c>
      <c r="J38" s="1" t="s">
        <v>848</v>
      </c>
      <c r="K38" s="1" t="s">
        <v>1026</v>
      </c>
      <c r="L38" s="1" t="s">
        <v>1026</v>
      </c>
      <c r="M38" s="1" t="s">
        <v>849</v>
      </c>
      <c r="N38" s="1" t="s">
        <v>849</v>
      </c>
      <c r="O38" s="1" t="s">
        <v>850</v>
      </c>
      <c r="P38" s="1" t="s">
        <v>851</v>
      </c>
      <c r="Q38" s="1" t="s">
        <v>852</v>
      </c>
      <c r="R38" s="1" t="s">
        <v>1027</v>
      </c>
      <c r="S38" s="1" t="s">
        <v>854</v>
      </c>
      <c r="T38" s="1" t="s">
        <v>855</v>
      </c>
      <c r="U38" s="1" t="s">
        <v>856</v>
      </c>
      <c r="V38" s="1" t="s">
        <v>857</v>
      </c>
    </row>
    <row r="39" s="1" customFormat="1" spans="1:22">
      <c r="A39" s="3">
        <v>999226722753188</v>
      </c>
      <c r="B39" s="1" t="s">
        <v>1008</v>
      </c>
      <c r="C39" s="1" t="s">
        <v>1028</v>
      </c>
      <c r="D39" s="1" t="s">
        <v>1029</v>
      </c>
      <c r="E39" s="1" t="s">
        <v>1030</v>
      </c>
      <c r="F39" s="1" t="s">
        <v>841</v>
      </c>
      <c r="G39" s="1" t="s">
        <v>845</v>
      </c>
      <c r="H39" s="1" t="s">
        <v>846</v>
      </c>
      <c r="I39" s="1" t="s">
        <v>1031</v>
      </c>
      <c r="J39" s="1" t="s">
        <v>848</v>
      </c>
      <c r="K39" s="1" t="s">
        <v>1031</v>
      </c>
      <c r="L39" s="1" t="s">
        <v>1031</v>
      </c>
      <c r="M39" s="1" t="s">
        <v>849</v>
      </c>
      <c r="N39" s="1" t="s">
        <v>849</v>
      </c>
      <c r="O39" s="1" t="s">
        <v>850</v>
      </c>
      <c r="P39" s="1" t="s">
        <v>851</v>
      </c>
      <c r="Q39" s="1" t="s">
        <v>852</v>
      </c>
      <c r="R39" s="1" t="s">
        <v>1032</v>
      </c>
      <c r="S39" s="1" t="s">
        <v>854</v>
      </c>
      <c r="T39" s="1" t="s">
        <v>855</v>
      </c>
      <c r="U39" s="1" t="s">
        <v>856</v>
      </c>
      <c r="V39" s="1" t="s">
        <v>863</v>
      </c>
    </row>
    <row r="40" s="1" customFormat="1" spans="1:22">
      <c r="A40" s="3">
        <v>999226715944091</v>
      </c>
      <c r="B40" s="1" t="s">
        <v>1008</v>
      </c>
      <c r="C40" s="1" t="s">
        <v>1033</v>
      </c>
      <c r="D40" s="1" t="s">
        <v>969</v>
      </c>
      <c r="E40" s="1" t="s">
        <v>1034</v>
      </c>
      <c r="F40" s="1" t="s">
        <v>900</v>
      </c>
      <c r="G40" s="1" t="s">
        <v>845</v>
      </c>
      <c r="H40" s="1" t="s">
        <v>846</v>
      </c>
      <c r="I40" s="1" t="s">
        <v>1035</v>
      </c>
      <c r="J40" s="1" t="s">
        <v>848</v>
      </c>
      <c r="K40" s="1" t="s">
        <v>1035</v>
      </c>
      <c r="L40" s="1" t="s">
        <v>1035</v>
      </c>
      <c r="M40" s="1" t="s">
        <v>849</v>
      </c>
      <c r="N40" s="1" t="s">
        <v>849</v>
      </c>
      <c r="O40" s="1" t="s">
        <v>850</v>
      </c>
      <c r="P40" s="1" t="s">
        <v>851</v>
      </c>
      <c r="Q40" s="1" t="s">
        <v>852</v>
      </c>
      <c r="R40" s="1" t="s">
        <v>1036</v>
      </c>
      <c r="S40" s="1" t="s">
        <v>854</v>
      </c>
      <c r="T40" s="1" t="s">
        <v>855</v>
      </c>
      <c r="U40" s="1" t="s">
        <v>856</v>
      </c>
      <c r="V40" s="1" t="s">
        <v>967</v>
      </c>
    </row>
    <row r="41" s="1" customFormat="1" spans="1:22">
      <c r="A41" s="3">
        <v>999226714580090</v>
      </c>
      <c r="B41" s="1" t="s">
        <v>1008</v>
      </c>
      <c r="C41" s="1" t="s">
        <v>1037</v>
      </c>
      <c r="D41" s="1" t="s">
        <v>969</v>
      </c>
      <c r="E41" s="1" t="s">
        <v>1038</v>
      </c>
      <c r="F41" s="1" t="s">
        <v>841</v>
      </c>
      <c r="G41" s="1" t="s">
        <v>845</v>
      </c>
      <c r="H41" s="1" t="s">
        <v>846</v>
      </c>
      <c r="I41" s="1" t="s">
        <v>971</v>
      </c>
      <c r="J41" s="1" t="s">
        <v>848</v>
      </c>
      <c r="K41" s="1" t="s">
        <v>971</v>
      </c>
      <c r="L41" s="1" t="s">
        <v>971</v>
      </c>
      <c r="M41" s="1" t="s">
        <v>849</v>
      </c>
      <c r="N41" s="1" t="s">
        <v>849</v>
      </c>
      <c r="O41" s="1" t="s">
        <v>850</v>
      </c>
      <c r="P41" s="1" t="s">
        <v>851</v>
      </c>
      <c r="Q41" s="1" t="s">
        <v>852</v>
      </c>
      <c r="R41" s="1" t="s">
        <v>1039</v>
      </c>
      <c r="S41" s="1" t="s">
        <v>854</v>
      </c>
      <c r="T41" s="1" t="s">
        <v>855</v>
      </c>
      <c r="U41" s="1" t="s">
        <v>856</v>
      </c>
      <c r="V41" s="1" t="s">
        <v>967</v>
      </c>
    </row>
    <row r="42" s="1" customFormat="1" spans="1:22">
      <c r="A42" s="3">
        <v>999226714495478</v>
      </c>
      <c r="B42" s="1" t="s">
        <v>1008</v>
      </c>
      <c r="C42" s="1" t="s">
        <v>1040</v>
      </c>
      <c r="D42" s="1" t="s">
        <v>1041</v>
      </c>
      <c r="E42" s="1" t="s">
        <v>1042</v>
      </c>
      <c r="F42" s="1" t="s">
        <v>957</v>
      </c>
      <c r="G42" s="1" t="s">
        <v>845</v>
      </c>
      <c r="H42" s="1" t="s">
        <v>846</v>
      </c>
      <c r="I42" s="1" t="s">
        <v>1043</v>
      </c>
      <c r="J42" s="1" t="s">
        <v>848</v>
      </c>
      <c r="K42" s="1" t="s">
        <v>1043</v>
      </c>
      <c r="L42" s="1" t="s">
        <v>1043</v>
      </c>
      <c r="M42" s="1" t="s">
        <v>849</v>
      </c>
      <c r="N42" s="1" t="s">
        <v>849</v>
      </c>
      <c r="O42" s="1" t="s">
        <v>850</v>
      </c>
      <c r="P42" s="1" t="s">
        <v>851</v>
      </c>
      <c r="Q42" s="1" t="s">
        <v>852</v>
      </c>
      <c r="R42" s="1" t="s">
        <v>1044</v>
      </c>
      <c r="S42" s="1" t="s">
        <v>854</v>
      </c>
      <c r="T42" s="1" t="s">
        <v>855</v>
      </c>
      <c r="U42" s="1" t="s">
        <v>856</v>
      </c>
      <c r="V42" s="1" t="s">
        <v>857</v>
      </c>
    </row>
    <row r="43" s="1" customFormat="1" spans="1:22">
      <c r="A43" s="3">
        <v>999226714134410</v>
      </c>
      <c r="B43" s="1" t="s">
        <v>1045</v>
      </c>
      <c r="C43" s="1" t="s">
        <v>1046</v>
      </c>
      <c r="D43" s="1" t="s">
        <v>1047</v>
      </c>
      <c r="E43" s="1" t="s">
        <v>1048</v>
      </c>
      <c r="F43" s="1" t="s">
        <v>841</v>
      </c>
      <c r="G43" s="1" t="s">
        <v>845</v>
      </c>
      <c r="H43" s="1" t="s">
        <v>846</v>
      </c>
      <c r="I43" s="1" t="s">
        <v>1049</v>
      </c>
      <c r="J43" s="1" t="s">
        <v>848</v>
      </c>
      <c r="K43" s="1" t="s">
        <v>1049</v>
      </c>
      <c r="L43" s="1" t="s">
        <v>1049</v>
      </c>
      <c r="M43" s="1" t="s">
        <v>849</v>
      </c>
      <c r="N43" s="1" t="s">
        <v>849</v>
      </c>
      <c r="O43" s="1" t="s">
        <v>850</v>
      </c>
      <c r="P43" s="1" t="s">
        <v>851</v>
      </c>
      <c r="Q43" s="1" t="s">
        <v>852</v>
      </c>
      <c r="R43" s="1" t="s">
        <v>1050</v>
      </c>
      <c r="S43" s="1" t="s">
        <v>854</v>
      </c>
      <c r="T43" s="1" t="s">
        <v>855</v>
      </c>
      <c r="U43" s="1" t="s">
        <v>856</v>
      </c>
      <c r="V43" s="1" t="s">
        <v>1051</v>
      </c>
    </row>
    <row r="44" s="1" customFormat="1" spans="1:22">
      <c r="A44" s="3">
        <v>999226713915319</v>
      </c>
      <c r="B44" s="1" t="s">
        <v>1045</v>
      </c>
      <c r="C44" s="1" t="s">
        <v>1052</v>
      </c>
      <c r="D44" s="1" t="s">
        <v>1053</v>
      </c>
      <c r="E44" s="1" t="s">
        <v>1054</v>
      </c>
      <c r="F44" s="1" t="s">
        <v>841</v>
      </c>
      <c r="G44" s="1" t="s">
        <v>845</v>
      </c>
      <c r="H44" s="1" t="s">
        <v>846</v>
      </c>
      <c r="I44" s="1" t="s">
        <v>1055</v>
      </c>
      <c r="J44" s="1" t="s">
        <v>848</v>
      </c>
      <c r="K44" s="1" t="s">
        <v>1055</v>
      </c>
      <c r="L44" s="1" t="s">
        <v>1055</v>
      </c>
      <c r="M44" s="1" t="s">
        <v>849</v>
      </c>
      <c r="N44" s="1" t="s">
        <v>849</v>
      </c>
      <c r="O44" s="1" t="s">
        <v>850</v>
      </c>
      <c r="P44" s="1" t="s">
        <v>851</v>
      </c>
      <c r="Q44" s="1" t="s">
        <v>852</v>
      </c>
      <c r="R44" s="1" t="s">
        <v>1056</v>
      </c>
      <c r="S44" s="1" t="s">
        <v>854</v>
      </c>
      <c r="T44" s="1" t="s">
        <v>855</v>
      </c>
      <c r="U44" s="1" t="s">
        <v>856</v>
      </c>
      <c r="V44" s="1" t="s">
        <v>863</v>
      </c>
    </row>
    <row r="45" s="1" customFormat="1" spans="1:22">
      <c r="A45" s="3">
        <v>999226709490804</v>
      </c>
      <c r="B45" s="1" t="s">
        <v>1045</v>
      </c>
      <c r="C45" s="1" t="s">
        <v>1057</v>
      </c>
      <c r="D45" s="1" t="s">
        <v>1058</v>
      </c>
      <c r="E45" s="1" t="s">
        <v>1059</v>
      </c>
      <c r="F45" s="1" t="s">
        <v>1008</v>
      </c>
      <c r="G45" s="1" t="s">
        <v>845</v>
      </c>
      <c r="H45" s="1" t="s">
        <v>846</v>
      </c>
      <c r="I45" s="1" t="s">
        <v>1060</v>
      </c>
      <c r="J45" s="1" t="s">
        <v>848</v>
      </c>
      <c r="K45" s="1" t="s">
        <v>1060</v>
      </c>
      <c r="L45" s="1" t="s">
        <v>1060</v>
      </c>
      <c r="M45" s="1" t="s">
        <v>849</v>
      </c>
      <c r="N45" s="1" t="s">
        <v>849</v>
      </c>
      <c r="O45" s="1" t="s">
        <v>850</v>
      </c>
      <c r="P45" s="1" t="s">
        <v>851</v>
      </c>
      <c r="Q45" s="1" t="s">
        <v>852</v>
      </c>
      <c r="R45" s="1" t="s">
        <v>1061</v>
      </c>
      <c r="S45" s="1" t="s">
        <v>854</v>
      </c>
      <c r="T45" s="1" t="s">
        <v>855</v>
      </c>
      <c r="U45" s="1" t="s">
        <v>856</v>
      </c>
      <c r="V45" s="1" t="s">
        <v>857</v>
      </c>
    </row>
    <row r="46" s="1" customFormat="1" spans="1:22">
      <c r="A46" s="3">
        <v>999226709349270</v>
      </c>
      <c r="B46" s="1" t="s">
        <v>1045</v>
      </c>
      <c r="C46" s="1" t="s">
        <v>1062</v>
      </c>
      <c r="D46" s="1" t="s">
        <v>1063</v>
      </c>
      <c r="E46" s="1" t="s">
        <v>1064</v>
      </c>
      <c r="F46" s="1" t="s">
        <v>841</v>
      </c>
      <c r="G46" s="1" t="s">
        <v>845</v>
      </c>
      <c r="H46" s="1" t="s">
        <v>846</v>
      </c>
      <c r="I46" s="1" t="s">
        <v>1065</v>
      </c>
      <c r="J46" s="1" t="s">
        <v>848</v>
      </c>
      <c r="K46" s="1" t="s">
        <v>1065</v>
      </c>
      <c r="L46" s="1" t="s">
        <v>1065</v>
      </c>
      <c r="M46" s="1" t="s">
        <v>849</v>
      </c>
      <c r="N46" s="1" t="s">
        <v>849</v>
      </c>
      <c r="O46" s="1" t="s">
        <v>850</v>
      </c>
      <c r="P46" s="1" t="s">
        <v>851</v>
      </c>
      <c r="Q46" s="1" t="s">
        <v>852</v>
      </c>
      <c r="R46" s="1" t="s">
        <v>1066</v>
      </c>
      <c r="S46" s="1" t="s">
        <v>854</v>
      </c>
      <c r="T46" s="1" t="s">
        <v>855</v>
      </c>
      <c r="U46" s="1" t="s">
        <v>856</v>
      </c>
      <c r="V46" s="1" t="s">
        <v>1051</v>
      </c>
    </row>
    <row r="47" s="1" customFormat="1" spans="1:22">
      <c r="A47" s="3">
        <v>999226708453116</v>
      </c>
      <c r="B47" s="1" t="s">
        <v>1045</v>
      </c>
      <c r="C47" s="1" t="s">
        <v>1067</v>
      </c>
      <c r="D47" s="1" t="s">
        <v>1068</v>
      </c>
      <c r="E47" s="1" t="s">
        <v>1069</v>
      </c>
      <c r="F47" s="1" t="s">
        <v>957</v>
      </c>
      <c r="G47" s="1" t="s">
        <v>845</v>
      </c>
      <c r="H47" s="1" t="s">
        <v>846</v>
      </c>
      <c r="I47" s="1" t="s">
        <v>1070</v>
      </c>
      <c r="J47" s="1" t="s">
        <v>848</v>
      </c>
      <c r="K47" s="1" t="s">
        <v>1070</v>
      </c>
      <c r="L47" s="1" t="s">
        <v>1070</v>
      </c>
      <c r="M47" s="1" t="s">
        <v>849</v>
      </c>
      <c r="N47" s="1" t="s">
        <v>849</v>
      </c>
      <c r="O47" s="1" t="s">
        <v>850</v>
      </c>
      <c r="P47" s="1" t="s">
        <v>851</v>
      </c>
      <c r="Q47" s="1" t="s">
        <v>852</v>
      </c>
      <c r="R47" s="1" t="s">
        <v>1071</v>
      </c>
      <c r="S47" s="1" t="s">
        <v>854</v>
      </c>
      <c r="T47" s="1" t="s">
        <v>855</v>
      </c>
      <c r="U47" s="1" t="s">
        <v>856</v>
      </c>
      <c r="V47" s="1" t="s">
        <v>967</v>
      </c>
    </row>
    <row r="48" s="1" customFormat="1" spans="1:22">
      <c r="A48" s="3">
        <v>999226705465656</v>
      </c>
      <c r="B48" s="1" t="s">
        <v>1045</v>
      </c>
      <c r="C48" s="1" t="s">
        <v>1072</v>
      </c>
      <c r="D48" s="1" t="s">
        <v>859</v>
      </c>
      <c r="E48" s="1" t="s">
        <v>1073</v>
      </c>
      <c r="F48" s="1" t="s">
        <v>841</v>
      </c>
      <c r="G48" s="1" t="s">
        <v>845</v>
      </c>
      <c r="H48" s="1" t="s">
        <v>846</v>
      </c>
      <c r="I48" s="1" t="s">
        <v>960</v>
      </c>
      <c r="J48" s="1" t="s">
        <v>848</v>
      </c>
      <c r="K48" s="1" t="s">
        <v>960</v>
      </c>
      <c r="L48" s="1" t="s">
        <v>960</v>
      </c>
      <c r="M48" s="1" t="s">
        <v>849</v>
      </c>
      <c r="N48" s="1" t="s">
        <v>849</v>
      </c>
      <c r="O48" s="1" t="s">
        <v>850</v>
      </c>
      <c r="P48" s="1" t="s">
        <v>851</v>
      </c>
      <c r="Q48" s="1" t="s">
        <v>852</v>
      </c>
      <c r="R48" s="1" t="s">
        <v>1074</v>
      </c>
      <c r="S48" s="1" t="s">
        <v>854</v>
      </c>
      <c r="T48" s="1" t="s">
        <v>855</v>
      </c>
      <c r="U48" s="1" t="s">
        <v>856</v>
      </c>
      <c r="V48" s="1" t="s">
        <v>863</v>
      </c>
    </row>
    <row r="49" s="1" customFormat="1" spans="1:22">
      <c r="A49" s="3">
        <v>999226705429935</v>
      </c>
      <c r="B49" s="1" t="s">
        <v>1045</v>
      </c>
      <c r="C49" s="1" t="s">
        <v>1075</v>
      </c>
      <c r="D49" s="1" t="s">
        <v>1076</v>
      </c>
      <c r="E49" s="1" t="s">
        <v>1077</v>
      </c>
      <c r="F49" s="1" t="s">
        <v>841</v>
      </c>
      <c r="G49" s="1" t="s">
        <v>845</v>
      </c>
      <c r="H49" s="1" t="s">
        <v>846</v>
      </c>
      <c r="I49" s="1" t="s">
        <v>897</v>
      </c>
      <c r="J49" s="1" t="s">
        <v>848</v>
      </c>
      <c r="K49" s="1" t="s">
        <v>897</v>
      </c>
      <c r="L49" s="1" t="s">
        <v>897</v>
      </c>
      <c r="M49" s="1" t="s">
        <v>849</v>
      </c>
      <c r="N49" s="1" t="s">
        <v>849</v>
      </c>
      <c r="O49" s="1" t="s">
        <v>850</v>
      </c>
      <c r="P49" s="1" t="s">
        <v>851</v>
      </c>
      <c r="Q49" s="1" t="s">
        <v>852</v>
      </c>
      <c r="R49" s="1" t="s">
        <v>1078</v>
      </c>
      <c r="S49" s="1" t="s">
        <v>854</v>
      </c>
      <c r="T49" s="1" t="s">
        <v>855</v>
      </c>
      <c r="U49" s="1" t="s">
        <v>856</v>
      </c>
      <c r="V49" s="1" t="s">
        <v>967</v>
      </c>
    </row>
    <row r="50" s="1" customFormat="1" spans="1:22">
      <c r="A50" s="3">
        <v>999226704465081</v>
      </c>
      <c r="B50" s="1" t="s">
        <v>1045</v>
      </c>
      <c r="C50" s="1" t="s">
        <v>1079</v>
      </c>
      <c r="D50" s="1" t="s">
        <v>1080</v>
      </c>
      <c r="E50" s="1" t="s">
        <v>1081</v>
      </c>
      <c r="F50" s="1" t="s">
        <v>1008</v>
      </c>
      <c r="G50" s="1" t="s">
        <v>845</v>
      </c>
      <c r="H50" s="1" t="s">
        <v>846</v>
      </c>
      <c r="I50" s="1" t="s">
        <v>1082</v>
      </c>
      <c r="J50" s="1" t="s">
        <v>848</v>
      </c>
      <c r="K50" s="1" t="s">
        <v>1082</v>
      </c>
      <c r="L50" s="1" t="s">
        <v>1082</v>
      </c>
      <c r="M50" s="1" t="s">
        <v>849</v>
      </c>
      <c r="N50" s="1" t="s">
        <v>849</v>
      </c>
      <c r="O50" s="1" t="s">
        <v>850</v>
      </c>
      <c r="P50" s="1" t="s">
        <v>851</v>
      </c>
      <c r="Q50" s="1" t="s">
        <v>852</v>
      </c>
      <c r="R50" s="1" t="s">
        <v>1083</v>
      </c>
      <c r="S50" s="1" t="s">
        <v>854</v>
      </c>
      <c r="T50" s="1" t="s">
        <v>855</v>
      </c>
      <c r="U50" s="1" t="s">
        <v>856</v>
      </c>
      <c r="V50" s="1" t="s">
        <v>857</v>
      </c>
    </row>
    <row r="51" s="1" customFormat="1" spans="1:22">
      <c r="A51" s="3">
        <v>999226703618628</v>
      </c>
      <c r="B51" s="1" t="s">
        <v>1045</v>
      </c>
      <c r="C51" s="1" t="s">
        <v>1084</v>
      </c>
      <c r="D51" s="1" t="s">
        <v>1085</v>
      </c>
      <c r="E51" s="1" t="s">
        <v>1086</v>
      </c>
      <c r="F51" s="1" t="s">
        <v>841</v>
      </c>
      <c r="G51" s="1" t="s">
        <v>845</v>
      </c>
      <c r="H51" s="1" t="s">
        <v>846</v>
      </c>
      <c r="I51" s="1" t="s">
        <v>1087</v>
      </c>
      <c r="J51" s="1" t="s">
        <v>848</v>
      </c>
      <c r="K51" s="1" t="s">
        <v>1087</v>
      </c>
      <c r="L51" s="1" t="s">
        <v>1087</v>
      </c>
      <c r="M51" s="1" t="s">
        <v>849</v>
      </c>
      <c r="N51" s="1" t="s">
        <v>849</v>
      </c>
      <c r="O51" s="1" t="s">
        <v>850</v>
      </c>
      <c r="P51" s="1" t="s">
        <v>851</v>
      </c>
      <c r="Q51" s="1" t="s">
        <v>852</v>
      </c>
      <c r="R51" s="1" t="s">
        <v>1088</v>
      </c>
      <c r="S51" s="1" t="s">
        <v>854</v>
      </c>
      <c r="T51" s="1" t="s">
        <v>855</v>
      </c>
      <c r="U51" s="1" t="s">
        <v>856</v>
      </c>
      <c r="V51" s="1" t="s">
        <v>863</v>
      </c>
    </row>
    <row r="52" s="1" customFormat="1" spans="1:22">
      <c r="A52" s="3">
        <v>999226703139192</v>
      </c>
      <c r="B52" s="1" t="s">
        <v>1045</v>
      </c>
      <c r="C52" s="1" t="s">
        <v>1089</v>
      </c>
      <c r="D52" s="1" t="s">
        <v>1090</v>
      </c>
      <c r="E52" s="1" t="s">
        <v>1091</v>
      </c>
      <c r="F52" s="1" t="s">
        <v>957</v>
      </c>
      <c r="G52" s="1" t="s">
        <v>845</v>
      </c>
      <c r="H52" s="1" t="s">
        <v>846</v>
      </c>
      <c r="I52" s="1" t="s">
        <v>1092</v>
      </c>
      <c r="J52" s="1" t="s">
        <v>848</v>
      </c>
      <c r="K52" s="1" t="s">
        <v>1092</v>
      </c>
      <c r="L52" s="1" t="s">
        <v>1092</v>
      </c>
      <c r="M52" s="1" t="s">
        <v>849</v>
      </c>
      <c r="N52" s="1" t="s">
        <v>849</v>
      </c>
      <c r="O52" s="1" t="s">
        <v>850</v>
      </c>
      <c r="P52" s="1" t="s">
        <v>851</v>
      </c>
      <c r="Q52" s="1" t="s">
        <v>852</v>
      </c>
      <c r="R52" s="1" t="s">
        <v>1093</v>
      </c>
      <c r="S52" s="1" t="s">
        <v>854</v>
      </c>
      <c r="T52" s="1" t="s">
        <v>855</v>
      </c>
      <c r="U52" s="1" t="s">
        <v>856</v>
      </c>
      <c r="V52" s="1" t="s">
        <v>857</v>
      </c>
    </row>
    <row r="53" s="1" customFormat="1" spans="1:22">
      <c r="A53" s="3">
        <v>999226701715681</v>
      </c>
      <c r="B53" s="1" t="s">
        <v>1045</v>
      </c>
      <c r="C53" s="1" t="s">
        <v>1094</v>
      </c>
      <c r="D53" s="1" t="s">
        <v>1095</v>
      </c>
      <c r="E53" s="1" t="s">
        <v>1096</v>
      </c>
      <c r="F53" s="1" t="s">
        <v>900</v>
      </c>
      <c r="G53" s="1" t="s">
        <v>845</v>
      </c>
      <c r="H53" s="1" t="s">
        <v>846</v>
      </c>
      <c r="I53" s="1" t="s">
        <v>1097</v>
      </c>
      <c r="J53" s="1" t="s">
        <v>848</v>
      </c>
      <c r="K53" s="1" t="s">
        <v>1097</v>
      </c>
      <c r="L53" s="1" t="s">
        <v>1097</v>
      </c>
      <c r="M53" s="1" t="s">
        <v>849</v>
      </c>
      <c r="N53" s="1" t="s">
        <v>849</v>
      </c>
      <c r="O53" s="1" t="s">
        <v>850</v>
      </c>
      <c r="P53" s="1" t="s">
        <v>851</v>
      </c>
      <c r="Q53" s="1" t="s">
        <v>852</v>
      </c>
      <c r="R53" s="1" t="s">
        <v>1098</v>
      </c>
      <c r="S53" s="1" t="s">
        <v>854</v>
      </c>
      <c r="T53" s="1" t="s">
        <v>855</v>
      </c>
      <c r="U53" s="1" t="s">
        <v>856</v>
      </c>
      <c r="V53" s="1" t="s">
        <v>857</v>
      </c>
    </row>
    <row r="54" s="1" customFormat="1" spans="1:22">
      <c r="A54" s="3">
        <v>999226673592297</v>
      </c>
      <c r="B54" s="1" t="s">
        <v>1099</v>
      </c>
      <c r="C54" s="1" t="s">
        <v>1100</v>
      </c>
      <c r="D54" s="1" t="s">
        <v>1101</v>
      </c>
      <c r="E54" s="1" t="s">
        <v>1102</v>
      </c>
      <c r="F54" s="1" t="s">
        <v>1045</v>
      </c>
      <c r="G54" s="1" t="s">
        <v>845</v>
      </c>
      <c r="H54" s="1" t="s">
        <v>846</v>
      </c>
      <c r="I54" s="1" t="s">
        <v>1103</v>
      </c>
      <c r="J54" s="1" t="s">
        <v>848</v>
      </c>
      <c r="K54" s="1" t="s">
        <v>1103</v>
      </c>
      <c r="L54" s="1" t="s">
        <v>1103</v>
      </c>
      <c r="M54" s="1" t="s">
        <v>849</v>
      </c>
      <c r="N54" s="1" t="s">
        <v>849</v>
      </c>
      <c r="O54" s="1" t="s">
        <v>850</v>
      </c>
      <c r="P54" s="1" t="s">
        <v>851</v>
      </c>
      <c r="Q54" s="1" t="s">
        <v>852</v>
      </c>
      <c r="R54" s="1" t="s">
        <v>1104</v>
      </c>
      <c r="S54" s="1" t="s">
        <v>854</v>
      </c>
      <c r="T54" s="1" t="s">
        <v>855</v>
      </c>
      <c r="U54" s="1" t="s">
        <v>856</v>
      </c>
      <c r="V54" s="1" t="s">
        <v>899</v>
      </c>
    </row>
    <row r="55" s="1" customFormat="1" spans="1:22">
      <c r="A55" s="3">
        <v>999226673401893</v>
      </c>
      <c r="B55" s="1" t="s">
        <v>1099</v>
      </c>
      <c r="C55" s="1" t="s">
        <v>1105</v>
      </c>
      <c r="D55" s="1" t="s">
        <v>1106</v>
      </c>
      <c r="E55" s="1" t="s">
        <v>1107</v>
      </c>
      <c r="F55" s="1" t="s">
        <v>841</v>
      </c>
      <c r="G55" s="1" t="s">
        <v>845</v>
      </c>
      <c r="H55" s="1" t="s">
        <v>846</v>
      </c>
      <c r="I55" s="1" t="s">
        <v>1108</v>
      </c>
      <c r="J55" s="1" t="s">
        <v>848</v>
      </c>
      <c r="K55" s="1" t="s">
        <v>1108</v>
      </c>
      <c r="L55" s="1" t="s">
        <v>1108</v>
      </c>
      <c r="M55" s="1" t="s">
        <v>849</v>
      </c>
      <c r="N55" s="1" t="s">
        <v>849</v>
      </c>
      <c r="O55" s="1" t="s">
        <v>850</v>
      </c>
      <c r="P55" s="1" t="s">
        <v>851</v>
      </c>
      <c r="Q55" s="1" t="s">
        <v>852</v>
      </c>
      <c r="R55" s="1" t="s">
        <v>1109</v>
      </c>
      <c r="S55" s="1" t="s">
        <v>854</v>
      </c>
      <c r="T55" s="1" t="s">
        <v>855</v>
      </c>
      <c r="U55" s="1" t="s">
        <v>856</v>
      </c>
      <c r="V55" s="1" t="s">
        <v>857</v>
      </c>
    </row>
    <row r="56" s="1" customFormat="1" spans="1:22">
      <c r="A56" s="3">
        <v>999226667385791</v>
      </c>
      <c r="B56" s="1" t="s">
        <v>1099</v>
      </c>
      <c r="C56" s="1" t="s">
        <v>1110</v>
      </c>
      <c r="D56" s="1" t="s">
        <v>1010</v>
      </c>
      <c r="E56" s="1" t="s">
        <v>1111</v>
      </c>
      <c r="F56" s="1" t="s">
        <v>900</v>
      </c>
      <c r="G56" s="1" t="s">
        <v>845</v>
      </c>
      <c r="H56" s="1" t="s">
        <v>846</v>
      </c>
      <c r="I56" s="1" t="s">
        <v>1112</v>
      </c>
      <c r="J56" s="1" t="s">
        <v>848</v>
      </c>
      <c r="K56" s="1" t="s">
        <v>1112</v>
      </c>
      <c r="L56" s="1" t="s">
        <v>1112</v>
      </c>
      <c r="M56" s="1" t="s">
        <v>849</v>
      </c>
      <c r="N56" s="1" t="s">
        <v>849</v>
      </c>
      <c r="O56" s="1" t="s">
        <v>850</v>
      </c>
      <c r="P56" s="1" t="s">
        <v>851</v>
      </c>
      <c r="Q56" s="1" t="s">
        <v>852</v>
      </c>
      <c r="R56" s="1" t="s">
        <v>1113</v>
      </c>
      <c r="S56" s="1" t="s">
        <v>854</v>
      </c>
      <c r="T56" s="1" t="s">
        <v>855</v>
      </c>
      <c r="U56" s="1" t="s">
        <v>856</v>
      </c>
      <c r="V56" s="1" t="s">
        <v>857</v>
      </c>
    </row>
    <row r="57" s="1" customFormat="1" spans="1:22">
      <c r="A57" s="3">
        <v>26664798054</v>
      </c>
      <c r="B57" s="1" t="s">
        <v>1099</v>
      </c>
      <c r="C57" s="1" t="s">
        <v>1114</v>
      </c>
      <c r="D57" s="1" t="s">
        <v>1115</v>
      </c>
      <c r="E57" s="1" t="s">
        <v>1116</v>
      </c>
      <c r="F57" s="1" t="s">
        <v>841</v>
      </c>
      <c r="G57" s="1" t="s">
        <v>845</v>
      </c>
      <c r="H57" s="1" t="s">
        <v>846</v>
      </c>
      <c r="I57" s="1" t="s">
        <v>1117</v>
      </c>
      <c r="J57" s="1" t="s">
        <v>848</v>
      </c>
      <c r="K57" s="1" t="s">
        <v>1117</v>
      </c>
      <c r="L57" s="1" t="s">
        <v>1117</v>
      </c>
      <c r="M57" s="1" t="s">
        <v>849</v>
      </c>
      <c r="N57" s="1" t="s">
        <v>849</v>
      </c>
      <c r="O57" s="1" t="s">
        <v>850</v>
      </c>
      <c r="P57" s="1" t="s">
        <v>851</v>
      </c>
      <c r="Q57" s="1" t="s">
        <v>852</v>
      </c>
      <c r="R57" s="1" t="s">
        <v>1118</v>
      </c>
      <c r="S57" s="1" t="s">
        <v>854</v>
      </c>
      <c r="T57" s="1" t="s">
        <v>855</v>
      </c>
      <c r="U57" s="1" t="s">
        <v>856</v>
      </c>
      <c r="V57" s="1" t="s">
        <v>1119</v>
      </c>
    </row>
    <row r="58" s="1" customFormat="1" spans="1:22">
      <c r="A58" s="3">
        <v>26664798064</v>
      </c>
      <c r="B58" s="1" t="s">
        <v>1099</v>
      </c>
      <c r="C58" s="1" t="s">
        <v>1120</v>
      </c>
      <c r="D58" s="1" t="s">
        <v>1115</v>
      </c>
      <c r="E58" s="1" t="s">
        <v>1121</v>
      </c>
      <c r="F58" s="1" t="s">
        <v>841</v>
      </c>
      <c r="G58" s="1" t="s">
        <v>845</v>
      </c>
      <c r="H58" s="1" t="s">
        <v>846</v>
      </c>
      <c r="I58" s="1" t="s">
        <v>1122</v>
      </c>
      <c r="J58" s="1" t="s">
        <v>848</v>
      </c>
      <c r="K58" s="1" t="s">
        <v>1122</v>
      </c>
      <c r="L58" s="1" t="s">
        <v>1122</v>
      </c>
      <c r="M58" s="1" t="s">
        <v>849</v>
      </c>
      <c r="N58" s="1" t="s">
        <v>849</v>
      </c>
      <c r="O58" s="1" t="s">
        <v>850</v>
      </c>
      <c r="P58" s="1" t="s">
        <v>851</v>
      </c>
      <c r="Q58" s="1" t="s">
        <v>852</v>
      </c>
      <c r="R58" s="1" t="s">
        <v>1123</v>
      </c>
      <c r="S58" s="1" t="s">
        <v>854</v>
      </c>
      <c r="T58" s="1" t="s">
        <v>855</v>
      </c>
      <c r="U58" s="1" t="s">
        <v>856</v>
      </c>
      <c r="V58" s="1" t="s">
        <v>1119</v>
      </c>
    </row>
    <row r="59" s="1" customFormat="1" spans="1:22">
      <c r="A59" s="3">
        <v>999226664792965</v>
      </c>
      <c r="B59" s="1" t="s">
        <v>1099</v>
      </c>
      <c r="C59" s="1" t="s">
        <v>1124</v>
      </c>
      <c r="D59" s="1" t="s">
        <v>1041</v>
      </c>
      <c r="E59" s="1" t="s">
        <v>1125</v>
      </c>
      <c r="F59" s="1" t="s">
        <v>1045</v>
      </c>
      <c r="G59" s="1" t="s">
        <v>845</v>
      </c>
      <c r="H59" s="1" t="s">
        <v>846</v>
      </c>
      <c r="I59" s="1" t="s">
        <v>1126</v>
      </c>
      <c r="J59" s="1" t="s">
        <v>848</v>
      </c>
      <c r="K59" s="1" t="s">
        <v>1126</v>
      </c>
      <c r="L59" s="1" t="s">
        <v>1126</v>
      </c>
      <c r="M59" s="1" t="s">
        <v>849</v>
      </c>
      <c r="N59" s="1" t="s">
        <v>849</v>
      </c>
      <c r="O59" s="1" t="s">
        <v>850</v>
      </c>
      <c r="P59" s="1" t="s">
        <v>851</v>
      </c>
      <c r="Q59" s="1" t="s">
        <v>852</v>
      </c>
      <c r="R59" s="1" t="s">
        <v>1127</v>
      </c>
      <c r="S59" s="1" t="s">
        <v>854</v>
      </c>
      <c r="T59" s="1" t="s">
        <v>855</v>
      </c>
      <c r="U59" s="1" t="s">
        <v>856</v>
      </c>
      <c r="V59" s="1" t="s">
        <v>857</v>
      </c>
    </row>
    <row r="60" s="1" customFormat="1" spans="1:22">
      <c r="A60" s="3">
        <v>999226659311120</v>
      </c>
      <c r="B60" s="1" t="s">
        <v>1128</v>
      </c>
      <c r="C60" s="1" t="s">
        <v>1129</v>
      </c>
      <c r="D60" s="1" t="s">
        <v>1130</v>
      </c>
      <c r="E60" s="1" t="s">
        <v>1131</v>
      </c>
      <c r="F60" s="1" t="s">
        <v>900</v>
      </c>
      <c r="G60" s="1" t="s">
        <v>845</v>
      </c>
      <c r="H60" s="1" t="s">
        <v>846</v>
      </c>
      <c r="I60" s="1" t="s">
        <v>1132</v>
      </c>
      <c r="J60" s="1" t="s">
        <v>848</v>
      </c>
      <c r="K60" s="1" t="s">
        <v>1132</v>
      </c>
      <c r="L60" s="1" t="s">
        <v>1132</v>
      </c>
      <c r="M60" s="1" t="s">
        <v>849</v>
      </c>
      <c r="N60" s="1" t="s">
        <v>849</v>
      </c>
      <c r="O60" s="1" t="s">
        <v>850</v>
      </c>
      <c r="P60" s="1" t="s">
        <v>851</v>
      </c>
      <c r="Q60" s="1" t="s">
        <v>852</v>
      </c>
      <c r="R60" s="1" t="s">
        <v>1133</v>
      </c>
      <c r="S60" s="1" t="s">
        <v>854</v>
      </c>
      <c r="T60" s="1" t="s">
        <v>855</v>
      </c>
      <c r="U60" s="1" t="s">
        <v>856</v>
      </c>
      <c r="V60" s="1" t="s">
        <v>857</v>
      </c>
    </row>
    <row r="61" s="1" customFormat="1" spans="1:22">
      <c r="A61" s="3">
        <v>999226658922035</v>
      </c>
      <c r="B61" s="1" t="s">
        <v>1128</v>
      </c>
      <c r="C61" s="1" t="s">
        <v>1134</v>
      </c>
      <c r="D61" s="1" t="s">
        <v>1135</v>
      </c>
      <c r="E61" s="1" t="s">
        <v>1136</v>
      </c>
      <c r="F61" s="1" t="s">
        <v>1008</v>
      </c>
      <c r="G61" s="1" t="s">
        <v>845</v>
      </c>
      <c r="H61" s="1" t="s">
        <v>846</v>
      </c>
      <c r="I61" s="1" t="s">
        <v>1137</v>
      </c>
      <c r="J61" s="1" t="s">
        <v>848</v>
      </c>
      <c r="K61" s="1" t="s">
        <v>1137</v>
      </c>
      <c r="L61" s="1" t="s">
        <v>1137</v>
      </c>
      <c r="M61" s="1" t="s">
        <v>849</v>
      </c>
      <c r="N61" s="1" t="s">
        <v>849</v>
      </c>
      <c r="O61" s="1" t="s">
        <v>850</v>
      </c>
      <c r="P61" s="1" t="s">
        <v>851</v>
      </c>
      <c r="Q61" s="1" t="s">
        <v>852</v>
      </c>
      <c r="R61" s="1" t="s">
        <v>1138</v>
      </c>
      <c r="S61" s="1" t="s">
        <v>854</v>
      </c>
      <c r="T61" s="1" t="s">
        <v>855</v>
      </c>
      <c r="U61" s="1" t="s">
        <v>856</v>
      </c>
      <c r="V61" s="1" t="s">
        <v>857</v>
      </c>
    </row>
    <row r="62" s="1" customFormat="1" spans="1:22">
      <c r="A62" s="3">
        <v>999226657834211</v>
      </c>
      <c r="B62" s="1" t="s">
        <v>1128</v>
      </c>
      <c r="C62" s="1" t="s">
        <v>1139</v>
      </c>
      <c r="D62" s="1" t="s">
        <v>1140</v>
      </c>
      <c r="E62" s="1" t="s">
        <v>1141</v>
      </c>
      <c r="F62" s="1" t="s">
        <v>957</v>
      </c>
      <c r="G62" s="1" t="s">
        <v>845</v>
      </c>
      <c r="H62" s="1" t="s">
        <v>846</v>
      </c>
      <c r="I62" s="1" t="s">
        <v>1142</v>
      </c>
      <c r="J62" s="1" t="s">
        <v>848</v>
      </c>
      <c r="K62" s="1" t="s">
        <v>1142</v>
      </c>
      <c r="L62" s="1" t="s">
        <v>1142</v>
      </c>
      <c r="M62" s="1" t="s">
        <v>849</v>
      </c>
      <c r="N62" s="1" t="s">
        <v>849</v>
      </c>
      <c r="O62" s="1" t="s">
        <v>850</v>
      </c>
      <c r="P62" s="1" t="s">
        <v>851</v>
      </c>
      <c r="Q62" s="1" t="s">
        <v>852</v>
      </c>
      <c r="R62" s="1" t="s">
        <v>1143</v>
      </c>
      <c r="S62" s="1" t="s">
        <v>854</v>
      </c>
      <c r="T62" s="1" t="s">
        <v>855</v>
      </c>
      <c r="U62" s="1" t="s">
        <v>856</v>
      </c>
      <c r="V62" s="1" t="s">
        <v>899</v>
      </c>
    </row>
    <row r="63" s="1" customFormat="1" spans="1:22">
      <c r="A63" s="3">
        <v>999226657382634</v>
      </c>
      <c r="B63" s="1" t="s">
        <v>1128</v>
      </c>
      <c r="C63" s="1" t="s">
        <v>1144</v>
      </c>
      <c r="D63" s="1" t="s">
        <v>1145</v>
      </c>
      <c r="E63" s="1" t="s">
        <v>1146</v>
      </c>
      <c r="F63" s="1" t="s">
        <v>1008</v>
      </c>
      <c r="G63" s="1" t="s">
        <v>845</v>
      </c>
      <c r="H63" s="1" t="s">
        <v>846</v>
      </c>
      <c r="I63" s="1" t="s">
        <v>1147</v>
      </c>
      <c r="J63" s="1" t="s">
        <v>848</v>
      </c>
      <c r="K63" s="1" t="s">
        <v>1147</v>
      </c>
      <c r="L63" s="1" t="s">
        <v>1147</v>
      </c>
      <c r="M63" s="1" t="s">
        <v>849</v>
      </c>
      <c r="N63" s="1" t="s">
        <v>849</v>
      </c>
      <c r="O63" s="1" t="s">
        <v>850</v>
      </c>
      <c r="P63" s="1" t="s">
        <v>851</v>
      </c>
      <c r="Q63" s="1" t="s">
        <v>852</v>
      </c>
      <c r="R63" s="1" t="s">
        <v>1148</v>
      </c>
      <c r="S63" s="1" t="s">
        <v>854</v>
      </c>
      <c r="T63" s="1" t="s">
        <v>855</v>
      </c>
      <c r="U63" s="1" t="s">
        <v>856</v>
      </c>
      <c r="V63" s="1" t="s">
        <v>899</v>
      </c>
    </row>
    <row r="64" s="1" customFormat="1" spans="1:22">
      <c r="A64" s="3">
        <v>999226650644635</v>
      </c>
      <c r="B64" s="1" t="s">
        <v>1128</v>
      </c>
      <c r="C64" s="1" t="s">
        <v>1149</v>
      </c>
      <c r="D64" s="1" t="s">
        <v>1150</v>
      </c>
      <c r="E64" s="1" t="s">
        <v>1151</v>
      </c>
      <c r="F64" s="1" t="s">
        <v>841</v>
      </c>
      <c r="G64" s="1" t="s">
        <v>845</v>
      </c>
      <c r="H64" s="1" t="s">
        <v>846</v>
      </c>
      <c r="I64" s="1" t="s">
        <v>1152</v>
      </c>
      <c r="J64" s="1" t="s">
        <v>848</v>
      </c>
      <c r="K64" s="1" t="s">
        <v>1152</v>
      </c>
      <c r="L64" s="1" t="s">
        <v>1152</v>
      </c>
      <c r="M64" s="1" t="s">
        <v>849</v>
      </c>
      <c r="N64" s="1" t="s">
        <v>849</v>
      </c>
      <c r="O64" s="1" t="s">
        <v>850</v>
      </c>
      <c r="P64" s="1" t="s">
        <v>851</v>
      </c>
      <c r="Q64" s="1" t="s">
        <v>852</v>
      </c>
      <c r="R64" s="1" t="s">
        <v>1153</v>
      </c>
      <c r="S64" s="1" t="s">
        <v>854</v>
      </c>
      <c r="T64" s="1" t="s">
        <v>855</v>
      </c>
      <c r="U64" s="1" t="s">
        <v>856</v>
      </c>
      <c r="V64" s="1" t="s">
        <v>863</v>
      </c>
    </row>
    <row r="65" s="1" customFormat="1" spans="1:22">
      <c r="A65" s="3">
        <v>999226648054781</v>
      </c>
      <c r="B65" s="1" t="s">
        <v>1128</v>
      </c>
      <c r="C65" s="1" t="s">
        <v>1154</v>
      </c>
      <c r="D65" s="1" t="s">
        <v>963</v>
      </c>
      <c r="E65" s="1" t="s">
        <v>1155</v>
      </c>
      <c r="F65" s="1" t="s">
        <v>957</v>
      </c>
      <c r="G65" s="1" t="s">
        <v>845</v>
      </c>
      <c r="H65" s="1" t="s">
        <v>846</v>
      </c>
      <c r="I65" s="1" t="s">
        <v>1156</v>
      </c>
      <c r="J65" s="1" t="s">
        <v>848</v>
      </c>
      <c r="K65" s="1" t="s">
        <v>1156</v>
      </c>
      <c r="L65" s="1" t="s">
        <v>1156</v>
      </c>
      <c r="M65" s="1" t="s">
        <v>849</v>
      </c>
      <c r="N65" s="1" t="s">
        <v>849</v>
      </c>
      <c r="O65" s="1" t="s">
        <v>850</v>
      </c>
      <c r="P65" s="1" t="s">
        <v>851</v>
      </c>
      <c r="Q65" s="1" t="s">
        <v>852</v>
      </c>
      <c r="R65" s="1" t="s">
        <v>1157</v>
      </c>
      <c r="S65" s="1" t="s">
        <v>854</v>
      </c>
      <c r="T65" s="1" t="s">
        <v>855</v>
      </c>
      <c r="U65" s="1" t="s">
        <v>856</v>
      </c>
      <c r="V65" s="1" t="s">
        <v>967</v>
      </c>
    </row>
    <row r="66" s="1" customFormat="1" spans="1:22">
      <c r="A66" s="3">
        <v>999226647600184</v>
      </c>
      <c r="B66" s="1" t="s">
        <v>1128</v>
      </c>
      <c r="C66" s="1" t="s">
        <v>1158</v>
      </c>
      <c r="D66" s="1" t="s">
        <v>1159</v>
      </c>
      <c r="E66" s="1" t="s">
        <v>1160</v>
      </c>
      <c r="F66" s="1" t="s">
        <v>841</v>
      </c>
      <c r="G66" s="1" t="s">
        <v>845</v>
      </c>
      <c r="H66" s="1" t="s">
        <v>846</v>
      </c>
      <c r="I66" s="1" t="s">
        <v>1161</v>
      </c>
      <c r="J66" s="1" t="s">
        <v>848</v>
      </c>
      <c r="K66" s="1" t="s">
        <v>1161</v>
      </c>
      <c r="L66" s="1" t="s">
        <v>1161</v>
      </c>
      <c r="M66" s="1" t="s">
        <v>849</v>
      </c>
      <c r="N66" s="1" t="s">
        <v>849</v>
      </c>
      <c r="O66" s="1" t="s">
        <v>850</v>
      </c>
      <c r="P66" s="1" t="s">
        <v>851</v>
      </c>
      <c r="Q66" s="1" t="s">
        <v>852</v>
      </c>
      <c r="R66" s="1" t="s">
        <v>1162</v>
      </c>
      <c r="S66" s="1" t="s">
        <v>854</v>
      </c>
      <c r="T66" s="1" t="s">
        <v>855</v>
      </c>
      <c r="U66" s="1" t="s">
        <v>856</v>
      </c>
      <c r="V66" s="1" t="s">
        <v>863</v>
      </c>
    </row>
    <row r="67" s="1" customFormat="1" spans="1:22">
      <c r="A67" s="3">
        <v>999226647559597</v>
      </c>
      <c r="B67" s="1" t="s">
        <v>1128</v>
      </c>
      <c r="C67" s="1" t="s">
        <v>1163</v>
      </c>
      <c r="D67" s="1" t="s">
        <v>1159</v>
      </c>
      <c r="E67" s="1" t="s">
        <v>1164</v>
      </c>
      <c r="F67" s="1" t="s">
        <v>841</v>
      </c>
      <c r="G67" s="1" t="s">
        <v>845</v>
      </c>
      <c r="H67" s="1" t="s">
        <v>846</v>
      </c>
      <c r="I67" s="1" t="s">
        <v>1161</v>
      </c>
      <c r="J67" s="1" t="s">
        <v>848</v>
      </c>
      <c r="K67" s="1" t="s">
        <v>1161</v>
      </c>
      <c r="L67" s="1" t="s">
        <v>1161</v>
      </c>
      <c r="M67" s="1" t="s">
        <v>849</v>
      </c>
      <c r="N67" s="1" t="s">
        <v>849</v>
      </c>
      <c r="O67" s="1" t="s">
        <v>850</v>
      </c>
      <c r="P67" s="1" t="s">
        <v>851</v>
      </c>
      <c r="Q67" s="1" t="s">
        <v>852</v>
      </c>
      <c r="R67" s="1" t="s">
        <v>1165</v>
      </c>
      <c r="S67" s="1" t="s">
        <v>854</v>
      </c>
      <c r="T67" s="1" t="s">
        <v>855</v>
      </c>
      <c r="U67" s="1" t="s">
        <v>856</v>
      </c>
      <c r="V67" s="1" t="s">
        <v>863</v>
      </c>
    </row>
    <row r="68" s="1" customFormat="1" spans="1:22">
      <c r="A68" s="3">
        <v>999226645253899</v>
      </c>
      <c r="B68" s="1" t="s">
        <v>1128</v>
      </c>
      <c r="C68" s="1" t="s">
        <v>1166</v>
      </c>
      <c r="D68" s="1" t="s">
        <v>1029</v>
      </c>
      <c r="E68" s="1" t="s">
        <v>1167</v>
      </c>
      <c r="F68" s="1" t="s">
        <v>900</v>
      </c>
      <c r="G68" s="1" t="s">
        <v>845</v>
      </c>
      <c r="H68" s="1" t="s">
        <v>846</v>
      </c>
      <c r="I68" s="1" t="s">
        <v>1168</v>
      </c>
      <c r="J68" s="1" t="s">
        <v>848</v>
      </c>
      <c r="K68" s="1" t="s">
        <v>1168</v>
      </c>
      <c r="L68" s="1" t="s">
        <v>1168</v>
      </c>
      <c r="M68" s="1" t="s">
        <v>849</v>
      </c>
      <c r="N68" s="1" t="s">
        <v>849</v>
      </c>
      <c r="O68" s="1" t="s">
        <v>850</v>
      </c>
      <c r="P68" s="1" t="s">
        <v>851</v>
      </c>
      <c r="Q68" s="1" t="s">
        <v>852</v>
      </c>
      <c r="R68" s="1" t="s">
        <v>1169</v>
      </c>
      <c r="S68" s="1" t="s">
        <v>854</v>
      </c>
      <c r="T68" s="1" t="s">
        <v>855</v>
      </c>
      <c r="U68" s="1" t="s">
        <v>856</v>
      </c>
      <c r="V68" s="1" t="s">
        <v>863</v>
      </c>
    </row>
    <row r="69" s="1" customFormat="1" spans="1:22">
      <c r="A69" s="3">
        <v>999226641268702</v>
      </c>
      <c r="B69" s="1" t="s">
        <v>1128</v>
      </c>
      <c r="C69" s="1" t="s">
        <v>1170</v>
      </c>
      <c r="D69" s="1" t="s">
        <v>1171</v>
      </c>
      <c r="E69" s="1" t="s">
        <v>1172</v>
      </c>
      <c r="F69" s="1" t="s">
        <v>841</v>
      </c>
      <c r="G69" s="1" t="s">
        <v>845</v>
      </c>
      <c r="H69" s="1" t="s">
        <v>846</v>
      </c>
      <c r="I69" s="1" t="s">
        <v>1173</v>
      </c>
      <c r="J69" s="1" t="s">
        <v>848</v>
      </c>
      <c r="K69" s="1" t="s">
        <v>1173</v>
      </c>
      <c r="L69" s="1" t="s">
        <v>1173</v>
      </c>
      <c r="M69" s="1" t="s">
        <v>849</v>
      </c>
      <c r="N69" s="1" t="s">
        <v>849</v>
      </c>
      <c r="O69" s="1" t="s">
        <v>850</v>
      </c>
      <c r="P69" s="1" t="s">
        <v>851</v>
      </c>
      <c r="Q69" s="1" t="s">
        <v>852</v>
      </c>
      <c r="R69" s="1" t="s">
        <v>1174</v>
      </c>
      <c r="S69" s="1" t="s">
        <v>854</v>
      </c>
      <c r="T69" s="1" t="s">
        <v>855</v>
      </c>
      <c r="U69" s="1" t="s">
        <v>856</v>
      </c>
      <c r="V69" s="1" t="s">
        <v>967</v>
      </c>
    </row>
    <row r="70" s="1" customFormat="1" spans="1:22">
      <c r="A70" s="3">
        <v>999226640288332</v>
      </c>
      <c r="B70" s="1" t="s">
        <v>1175</v>
      </c>
      <c r="C70" s="1" t="s">
        <v>1176</v>
      </c>
      <c r="D70" s="1" t="s">
        <v>995</v>
      </c>
      <c r="E70" s="1" t="s">
        <v>1000</v>
      </c>
      <c r="F70" s="1" t="s">
        <v>841</v>
      </c>
      <c r="G70" s="1" t="s">
        <v>845</v>
      </c>
      <c r="H70" s="1" t="s">
        <v>846</v>
      </c>
      <c r="I70" s="1" t="s">
        <v>1177</v>
      </c>
      <c r="J70" s="1" t="s">
        <v>848</v>
      </c>
      <c r="K70" s="1" t="s">
        <v>1177</v>
      </c>
      <c r="L70" s="1" t="s">
        <v>1177</v>
      </c>
      <c r="M70" s="1" t="s">
        <v>849</v>
      </c>
      <c r="N70" s="1" t="s">
        <v>849</v>
      </c>
      <c r="O70" s="1" t="s">
        <v>850</v>
      </c>
      <c r="P70" s="1" t="s">
        <v>851</v>
      </c>
      <c r="Q70" s="1" t="s">
        <v>852</v>
      </c>
      <c r="R70" s="1" t="s">
        <v>1178</v>
      </c>
      <c r="S70" s="1" t="s">
        <v>854</v>
      </c>
      <c r="T70" s="1" t="s">
        <v>855</v>
      </c>
      <c r="U70" s="1" t="s">
        <v>856</v>
      </c>
      <c r="V70" s="1" t="s">
        <v>863</v>
      </c>
    </row>
    <row r="71" s="1" customFormat="1" spans="1:22">
      <c r="A71" s="3">
        <v>999226637176168</v>
      </c>
      <c r="B71" s="1" t="s">
        <v>1175</v>
      </c>
      <c r="C71" s="1" t="s">
        <v>1179</v>
      </c>
      <c r="D71" s="1" t="s">
        <v>1180</v>
      </c>
      <c r="E71" s="1" t="s">
        <v>1181</v>
      </c>
      <c r="F71" s="1" t="s">
        <v>900</v>
      </c>
      <c r="G71" s="1" t="s">
        <v>845</v>
      </c>
      <c r="H71" s="1" t="s">
        <v>846</v>
      </c>
      <c r="I71" s="1" t="s">
        <v>1182</v>
      </c>
      <c r="J71" s="1" t="s">
        <v>848</v>
      </c>
      <c r="K71" s="1" t="s">
        <v>1182</v>
      </c>
      <c r="L71" s="1" t="s">
        <v>1182</v>
      </c>
      <c r="M71" s="1" t="s">
        <v>849</v>
      </c>
      <c r="N71" s="1" t="s">
        <v>849</v>
      </c>
      <c r="O71" s="1" t="s">
        <v>850</v>
      </c>
      <c r="P71" s="1" t="s">
        <v>851</v>
      </c>
      <c r="Q71" s="1" t="s">
        <v>852</v>
      </c>
      <c r="R71" s="1" t="s">
        <v>1183</v>
      </c>
      <c r="S71" s="1" t="s">
        <v>854</v>
      </c>
      <c r="T71" s="1" t="s">
        <v>855</v>
      </c>
      <c r="U71" s="1" t="s">
        <v>856</v>
      </c>
      <c r="V71" s="1" t="s">
        <v>857</v>
      </c>
    </row>
    <row r="72" s="1" customFormat="1" spans="1:22">
      <c r="A72" s="3">
        <v>999226626679110</v>
      </c>
      <c r="B72" s="1" t="s">
        <v>1175</v>
      </c>
      <c r="C72" s="1" t="s">
        <v>1184</v>
      </c>
      <c r="D72" s="1" t="s">
        <v>1185</v>
      </c>
      <c r="E72" s="1" t="s">
        <v>1186</v>
      </c>
      <c r="F72" s="1" t="s">
        <v>841</v>
      </c>
      <c r="G72" s="1" t="s">
        <v>845</v>
      </c>
      <c r="H72" s="1" t="s">
        <v>846</v>
      </c>
      <c r="I72" s="1" t="s">
        <v>1187</v>
      </c>
      <c r="J72" s="1" t="s">
        <v>848</v>
      </c>
      <c r="K72" s="1" t="s">
        <v>1187</v>
      </c>
      <c r="L72" s="1" t="s">
        <v>1187</v>
      </c>
      <c r="M72" s="1" t="s">
        <v>849</v>
      </c>
      <c r="N72" s="1" t="s">
        <v>849</v>
      </c>
      <c r="O72" s="1" t="s">
        <v>850</v>
      </c>
      <c r="P72" s="1" t="s">
        <v>851</v>
      </c>
      <c r="Q72" s="1" t="s">
        <v>852</v>
      </c>
      <c r="R72" s="1" t="s">
        <v>1188</v>
      </c>
      <c r="S72" s="1" t="s">
        <v>854</v>
      </c>
      <c r="T72" s="1" t="s">
        <v>855</v>
      </c>
      <c r="U72" s="1" t="s">
        <v>856</v>
      </c>
      <c r="V72" s="1" t="s">
        <v>967</v>
      </c>
    </row>
    <row r="73" s="1" customFormat="1" spans="1:22">
      <c r="A73" s="3">
        <v>999226626551503</v>
      </c>
      <c r="B73" s="1" t="s">
        <v>1175</v>
      </c>
      <c r="C73" s="1" t="s">
        <v>1189</v>
      </c>
      <c r="D73" s="1" t="s">
        <v>1063</v>
      </c>
      <c r="E73" s="1" t="s">
        <v>1190</v>
      </c>
      <c r="F73" s="1" t="s">
        <v>841</v>
      </c>
      <c r="G73" s="1" t="s">
        <v>845</v>
      </c>
      <c r="H73" s="1" t="s">
        <v>846</v>
      </c>
      <c r="I73" s="1" t="s">
        <v>1191</v>
      </c>
      <c r="J73" s="1" t="s">
        <v>848</v>
      </c>
      <c r="K73" s="1" t="s">
        <v>1191</v>
      </c>
      <c r="L73" s="1" t="s">
        <v>1191</v>
      </c>
      <c r="M73" s="1" t="s">
        <v>849</v>
      </c>
      <c r="N73" s="1" t="s">
        <v>849</v>
      </c>
      <c r="O73" s="1" t="s">
        <v>850</v>
      </c>
      <c r="P73" s="1" t="s">
        <v>851</v>
      </c>
      <c r="Q73" s="1" t="s">
        <v>852</v>
      </c>
      <c r="R73" s="1" t="s">
        <v>1192</v>
      </c>
      <c r="S73" s="1" t="s">
        <v>854</v>
      </c>
      <c r="T73" s="1" t="s">
        <v>855</v>
      </c>
      <c r="U73" s="1" t="s">
        <v>856</v>
      </c>
      <c r="V73" s="1" t="s">
        <v>1051</v>
      </c>
    </row>
    <row r="74" s="1" customFormat="1" spans="1:22">
      <c r="A74" s="3">
        <v>999226620060459</v>
      </c>
      <c r="B74" s="1" t="s">
        <v>1193</v>
      </c>
      <c r="C74" s="1" t="s">
        <v>1194</v>
      </c>
      <c r="D74" s="1" t="s">
        <v>1195</v>
      </c>
      <c r="E74" s="1" t="s">
        <v>1196</v>
      </c>
      <c r="F74" s="1" t="s">
        <v>957</v>
      </c>
      <c r="G74" s="1" t="s">
        <v>845</v>
      </c>
      <c r="H74" s="1" t="s">
        <v>846</v>
      </c>
      <c r="I74" s="1" t="s">
        <v>1197</v>
      </c>
      <c r="J74" s="1" t="s">
        <v>848</v>
      </c>
      <c r="K74" s="1" t="s">
        <v>1197</v>
      </c>
      <c r="L74" s="1" t="s">
        <v>1197</v>
      </c>
      <c r="M74" s="1" t="s">
        <v>849</v>
      </c>
      <c r="N74" s="1" t="s">
        <v>849</v>
      </c>
      <c r="O74" s="1" t="s">
        <v>850</v>
      </c>
      <c r="P74" s="1" t="s">
        <v>851</v>
      </c>
      <c r="Q74" s="1" t="s">
        <v>852</v>
      </c>
      <c r="R74" s="1" t="s">
        <v>1198</v>
      </c>
      <c r="S74" s="1" t="s">
        <v>854</v>
      </c>
      <c r="T74" s="1" t="s">
        <v>855</v>
      </c>
      <c r="U74" s="1" t="s">
        <v>856</v>
      </c>
      <c r="V74" s="1" t="s">
        <v>899</v>
      </c>
    </row>
    <row r="75" s="1" customFormat="1" spans="1:22">
      <c r="A75" s="3">
        <v>26617730868</v>
      </c>
      <c r="B75" s="1" t="s">
        <v>1193</v>
      </c>
      <c r="C75" s="1" t="s">
        <v>1199</v>
      </c>
      <c r="D75" s="1" t="s">
        <v>1200</v>
      </c>
      <c r="E75" s="1" t="s">
        <v>1201</v>
      </c>
      <c r="F75" s="1" t="s">
        <v>900</v>
      </c>
      <c r="G75" s="1" t="s">
        <v>845</v>
      </c>
      <c r="H75" s="1" t="s">
        <v>846</v>
      </c>
      <c r="I75" s="1" t="s">
        <v>1202</v>
      </c>
      <c r="J75" s="1" t="s">
        <v>848</v>
      </c>
      <c r="K75" s="1" t="s">
        <v>1202</v>
      </c>
      <c r="L75" s="1" t="s">
        <v>1202</v>
      </c>
      <c r="M75" s="1" t="s">
        <v>849</v>
      </c>
      <c r="N75" s="1" t="s">
        <v>849</v>
      </c>
      <c r="O75" s="1" t="s">
        <v>850</v>
      </c>
      <c r="P75" s="1" t="s">
        <v>851</v>
      </c>
      <c r="Q75" s="1" t="s">
        <v>852</v>
      </c>
      <c r="R75" s="1" t="s">
        <v>1203</v>
      </c>
      <c r="S75" s="1" t="s">
        <v>854</v>
      </c>
      <c r="T75" s="1" t="s">
        <v>855</v>
      </c>
      <c r="U75" s="1" t="s">
        <v>856</v>
      </c>
      <c r="V75" s="1" t="s">
        <v>857</v>
      </c>
    </row>
    <row r="76" s="1" customFormat="1" spans="1:22">
      <c r="A76" s="3">
        <v>999226613365047</v>
      </c>
      <c r="B76" s="1" t="s">
        <v>1193</v>
      </c>
      <c r="C76" s="1" t="s">
        <v>1204</v>
      </c>
      <c r="D76" s="1" t="s">
        <v>1205</v>
      </c>
      <c r="E76" s="1" t="s">
        <v>1206</v>
      </c>
      <c r="F76" s="1" t="s">
        <v>841</v>
      </c>
      <c r="G76" s="1" t="s">
        <v>845</v>
      </c>
      <c r="H76" s="1" t="s">
        <v>846</v>
      </c>
      <c r="I76" s="1" t="s">
        <v>1207</v>
      </c>
      <c r="J76" s="1" t="s">
        <v>848</v>
      </c>
      <c r="K76" s="1" t="s">
        <v>1207</v>
      </c>
      <c r="L76" s="1" t="s">
        <v>1207</v>
      </c>
      <c r="M76" s="1" t="s">
        <v>849</v>
      </c>
      <c r="N76" s="1" t="s">
        <v>849</v>
      </c>
      <c r="O76" s="1" t="s">
        <v>850</v>
      </c>
      <c r="P76" s="1" t="s">
        <v>851</v>
      </c>
      <c r="Q76" s="1" t="s">
        <v>852</v>
      </c>
      <c r="R76" s="1" t="s">
        <v>1208</v>
      </c>
      <c r="S76" s="1" t="s">
        <v>854</v>
      </c>
      <c r="T76" s="1" t="s">
        <v>855</v>
      </c>
      <c r="U76" s="1" t="s">
        <v>856</v>
      </c>
      <c r="V76" s="1" t="s">
        <v>967</v>
      </c>
    </row>
    <row r="77" s="1" customFormat="1" spans="1:22">
      <c r="A77" s="3">
        <v>999226609099801</v>
      </c>
      <c r="B77" s="1" t="s">
        <v>1209</v>
      </c>
      <c r="C77" s="1" t="s">
        <v>1210</v>
      </c>
      <c r="D77" s="1" t="s">
        <v>1211</v>
      </c>
      <c r="E77" s="1" t="s">
        <v>1212</v>
      </c>
      <c r="F77" s="1" t="s">
        <v>1099</v>
      </c>
      <c r="G77" s="1" t="s">
        <v>845</v>
      </c>
      <c r="H77" s="1" t="s">
        <v>846</v>
      </c>
      <c r="I77" s="1" t="s">
        <v>1213</v>
      </c>
      <c r="J77" s="1" t="s">
        <v>848</v>
      </c>
      <c r="K77" s="1" t="s">
        <v>1213</v>
      </c>
      <c r="L77" s="1" t="s">
        <v>1213</v>
      </c>
      <c r="M77" s="1" t="s">
        <v>849</v>
      </c>
      <c r="N77" s="1" t="s">
        <v>849</v>
      </c>
      <c r="O77" s="1" t="s">
        <v>850</v>
      </c>
      <c r="P77" s="1" t="s">
        <v>851</v>
      </c>
      <c r="Q77" s="1" t="s">
        <v>852</v>
      </c>
      <c r="R77" s="1" t="s">
        <v>1214</v>
      </c>
      <c r="S77" s="1" t="s">
        <v>854</v>
      </c>
      <c r="T77" s="1" t="s">
        <v>855</v>
      </c>
      <c r="U77" s="1" t="s">
        <v>856</v>
      </c>
      <c r="V77" s="1" t="s">
        <v>857</v>
      </c>
    </row>
    <row r="78" s="1" customFormat="1" spans="1:22">
      <c r="A78" s="3">
        <v>999226607831101</v>
      </c>
      <c r="B78" s="1" t="s">
        <v>1209</v>
      </c>
      <c r="C78" s="1" t="s">
        <v>1215</v>
      </c>
      <c r="D78" s="1" t="s">
        <v>1205</v>
      </c>
      <c r="E78" s="1" t="s">
        <v>1216</v>
      </c>
      <c r="F78" s="1" t="s">
        <v>841</v>
      </c>
      <c r="G78" s="1" t="s">
        <v>845</v>
      </c>
      <c r="H78" s="1" t="s">
        <v>846</v>
      </c>
      <c r="I78" s="1" t="s">
        <v>1207</v>
      </c>
      <c r="J78" s="1" t="s">
        <v>848</v>
      </c>
      <c r="K78" s="1" t="s">
        <v>1207</v>
      </c>
      <c r="L78" s="1" t="s">
        <v>1207</v>
      </c>
      <c r="M78" s="1" t="s">
        <v>849</v>
      </c>
      <c r="N78" s="1" t="s">
        <v>849</v>
      </c>
      <c r="O78" s="1" t="s">
        <v>850</v>
      </c>
      <c r="P78" s="1" t="s">
        <v>851</v>
      </c>
      <c r="Q78" s="1" t="s">
        <v>852</v>
      </c>
      <c r="R78" s="1" t="s">
        <v>1217</v>
      </c>
      <c r="S78" s="1" t="s">
        <v>854</v>
      </c>
      <c r="T78" s="1" t="s">
        <v>855</v>
      </c>
      <c r="U78" s="1" t="s">
        <v>856</v>
      </c>
      <c r="V78" s="1" t="s">
        <v>967</v>
      </c>
    </row>
    <row r="79" s="1" customFormat="1" spans="1:22">
      <c r="A79" s="3">
        <v>999226605515690</v>
      </c>
      <c r="B79" s="1" t="s">
        <v>1209</v>
      </c>
      <c r="C79" s="1" t="s">
        <v>1218</v>
      </c>
      <c r="D79" s="1" t="s">
        <v>1219</v>
      </c>
      <c r="E79" s="1" t="s">
        <v>1220</v>
      </c>
      <c r="F79" s="1" t="s">
        <v>957</v>
      </c>
      <c r="G79" s="1" t="s">
        <v>845</v>
      </c>
      <c r="H79" s="1" t="s">
        <v>846</v>
      </c>
      <c r="I79" s="1" t="s">
        <v>1221</v>
      </c>
      <c r="J79" s="1" t="s">
        <v>848</v>
      </c>
      <c r="K79" s="1" t="s">
        <v>1221</v>
      </c>
      <c r="L79" s="1" t="s">
        <v>1221</v>
      </c>
      <c r="M79" s="1" t="s">
        <v>849</v>
      </c>
      <c r="N79" s="1" t="s">
        <v>849</v>
      </c>
      <c r="O79" s="1" t="s">
        <v>850</v>
      </c>
      <c r="P79" s="1" t="s">
        <v>851</v>
      </c>
      <c r="Q79" s="1" t="s">
        <v>852</v>
      </c>
      <c r="R79" s="1" t="s">
        <v>1222</v>
      </c>
      <c r="S79" s="1" t="s">
        <v>854</v>
      </c>
      <c r="T79" s="1" t="s">
        <v>855</v>
      </c>
      <c r="U79" s="1" t="s">
        <v>856</v>
      </c>
      <c r="V79" s="1" t="s">
        <v>857</v>
      </c>
    </row>
    <row r="80" s="1" customFormat="1" spans="1:22">
      <c r="A80" s="3">
        <v>999226569481111</v>
      </c>
      <c r="B80" s="1" t="s">
        <v>1223</v>
      </c>
      <c r="C80" s="1" t="s">
        <v>1224</v>
      </c>
      <c r="D80" s="1" t="s">
        <v>1225</v>
      </c>
      <c r="E80" s="1" t="s">
        <v>1226</v>
      </c>
      <c r="F80" s="1" t="s">
        <v>900</v>
      </c>
      <c r="G80" s="1" t="s">
        <v>845</v>
      </c>
      <c r="H80" s="1" t="s">
        <v>846</v>
      </c>
      <c r="I80" s="1" t="s">
        <v>1227</v>
      </c>
      <c r="J80" s="1" t="s">
        <v>848</v>
      </c>
      <c r="K80" s="1" t="s">
        <v>1227</v>
      </c>
      <c r="L80" s="1" t="s">
        <v>1227</v>
      </c>
      <c r="M80" s="1" t="s">
        <v>849</v>
      </c>
      <c r="N80" s="1" t="s">
        <v>849</v>
      </c>
      <c r="O80" s="1" t="s">
        <v>850</v>
      </c>
      <c r="P80" s="1" t="s">
        <v>851</v>
      </c>
      <c r="Q80" s="1" t="s">
        <v>852</v>
      </c>
      <c r="R80" s="1" t="s">
        <v>1228</v>
      </c>
      <c r="S80" s="1" t="s">
        <v>854</v>
      </c>
      <c r="T80" s="1" t="s">
        <v>855</v>
      </c>
      <c r="U80" s="1" t="s">
        <v>856</v>
      </c>
      <c r="V80" s="1" t="s">
        <v>940</v>
      </c>
    </row>
    <row r="81" s="1" customFormat="1" spans="1:22">
      <c r="A81" s="3">
        <v>999226568374279</v>
      </c>
      <c r="B81" s="1" t="s">
        <v>1223</v>
      </c>
      <c r="C81" s="1" t="s">
        <v>1229</v>
      </c>
      <c r="D81" s="1" t="s">
        <v>1211</v>
      </c>
      <c r="E81" s="1" t="s">
        <v>1230</v>
      </c>
      <c r="F81" s="1" t="s">
        <v>1099</v>
      </c>
      <c r="G81" s="1" t="s">
        <v>845</v>
      </c>
      <c r="H81" s="1" t="s">
        <v>846</v>
      </c>
      <c r="I81" s="1" t="s">
        <v>1231</v>
      </c>
      <c r="J81" s="1" t="s">
        <v>848</v>
      </c>
      <c r="K81" s="1" t="s">
        <v>1231</v>
      </c>
      <c r="L81" s="1" t="s">
        <v>1231</v>
      </c>
      <c r="M81" s="1" t="s">
        <v>849</v>
      </c>
      <c r="N81" s="1" t="s">
        <v>849</v>
      </c>
      <c r="O81" s="1" t="s">
        <v>850</v>
      </c>
      <c r="P81" s="1" t="s">
        <v>851</v>
      </c>
      <c r="Q81" s="1" t="s">
        <v>852</v>
      </c>
      <c r="R81" s="1" t="s">
        <v>1232</v>
      </c>
      <c r="S81" s="1" t="s">
        <v>854</v>
      </c>
      <c r="T81" s="1" t="s">
        <v>855</v>
      </c>
      <c r="U81" s="1" t="s">
        <v>856</v>
      </c>
      <c r="V81" s="1" t="s">
        <v>857</v>
      </c>
    </row>
    <row r="82" s="1" customFormat="1" spans="1:22">
      <c r="A82" s="3">
        <v>999226563568280</v>
      </c>
      <c r="B82" s="1" t="s">
        <v>1223</v>
      </c>
      <c r="C82" s="1" t="s">
        <v>1233</v>
      </c>
      <c r="D82" s="1" t="s">
        <v>1234</v>
      </c>
      <c r="E82" s="1" t="s">
        <v>1235</v>
      </c>
      <c r="F82" s="1" t="s">
        <v>841</v>
      </c>
      <c r="G82" s="1" t="s">
        <v>845</v>
      </c>
      <c r="H82" s="1" t="s">
        <v>846</v>
      </c>
      <c r="I82" s="1" t="s">
        <v>1236</v>
      </c>
      <c r="J82" s="1" t="s">
        <v>848</v>
      </c>
      <c r="K82" s="1" t="s">
        <v>1236</v>
      </c>
      <c r="L82" s="1" t="s">
        <v>1236</v>
      </c>
      <c r="M82" s="1" t="s">
        <v>849</v>
      </c>
      <c r="N82" s="1" t="s">
        <v>849</v>
      </c>
      <c r="O82" s="1" t="s">
        <v>850</v>
      </c>
      <c r="P82" s="1" t="s">
        <v>851</v>
      </c>
      <c r="Q82" s="1" t="s">
        <v>852</v>
      </c>
      <c r="R82" s="1" t="s">
        <v>1237</v>
      </c>
      <c r="S82" s="1" t="s">
        <v>854</v>
      </c>
      <c r="T82" s="1" t="s">
        <v>855</v>
      </c>
      <c r="U82" s="1" t="s">
        <v>856</v>
      </c>
      <c r="V82" s="1" t="s">
        <v>863</v>
      </c>
    </row>
    <row r="83" s="1" customFormat="1" spans="1:22">
      <c r="A83" s="3">
        <v>999226502024369</v>
      </c>
      <c r="B83" s="1" t="s">
        <v>1223</v>
      </c>
      <c r="C83" s="1" t="s">
        <v>1238</v>
      </c>
      <c r="D83" s="1" t="s">
        <v>1239</v>
      </c>
      <c r="E83" s="1" t="s">
        <v>1240</v>
      </c>
      <c r="F83" s="1" t="s">
        <v>1128</v>
      </c>
      <c r="G83" s="1" t="s">
        <v>845</v>
      </c>
      <c r="H83" s="1" t="s">
        <v>846</v>
      </c>
      <c r="I83" s="1" t="s">
        <v>1241</v>
      </c>
      <c r="J83" s="1" t="s">
        <v>848</v>
      </c>
      <c r="K83" s="1" t="s">
        <v>1241</v>
      </c>
      <c r="L83" s="1" t="s">
        <v>1241</v>
      </c>
      <c r="M83" s="1" t="s">
        <v>849</v>
      </c>
      <c r="N83" s="1" t="s">
        <v>849</v>
      </c>
      <c r="O83" s="1" t="s">
        <v>850</v>
      </c>
      <c r="P83" s="1" t="s">
        <v>851</v>
      </c>
      <c r="Q83" s="1" t="s">
        <v>852</v>
      </c>
      <c r="R83" s="1" t="s">
        <v>1242</v>
      </c>
      <c r="S83" s="1" t="s">
        <v>854</v>
      </c>
      <c r="T83" s="1" t="s">
        <v>855</v>
      </c>
      <c r="U83" s="1" t="s">
        <v>856</v>
      </c>
      <c r="V83" s="1" t="s">
        <v>857</v>
      </c>
    </row>
    <row r="84" s="1" customFormat="1" spans="1:22">
      <c r="A84" s="3">
        <v>999226499507675</v>
      </c>
      <c r="B84" s="1" t="s">
        <v>1243</v>
      </c>
      <c r="C84" s="1" t="s">
        <v>1244</v>
      </c>
      <c r="D84" s="1" t="s">
        <v>1245</v>
      </c>
      <c r="E84" s="1" t="s">
        <v>1246</v>
      </c>
      <c r="F84" s="1" t="s">
        <v>900</v>
      </c>
      <c r="G84" s="1" t="s">
        <v>845</v>
      </c>
      <c r="H84" s="1" t="s">
        <v>846</v>
      </c>
      <c r="I84" s="1" t="s">
        <v>1247</v>
      </c>
      <c r="J84" s="1" t="s">
        <v>848</v>
      </c>
      <c r="K84" s="1" t="s">
        <v>1247</v>
      </c>
      <c r="L84" s="1" t="s">
        <v>1247</v>
      </c>
      <c r="M84" s="1" t="s">
        <v>849</v>
      </c>
      <c r="N84" s="1" t="s">
        <v>849</v>
      </c>
      <c r="O84" s="1" t="s">
        <v>850</v>
      </c>
      <c r="P84" s="1" t="s">
        <v>851</v>
      </c>
      <c r="Q84" s="1" t="s">
        <v>852</v>
      </c>
      <c r="R84" s="1" t="s">
        <v>1248</v>
      </c>
      <c r="S84" s="1" t="s">
        <v>854</v>
      </c>
      <c r="T84" s="1" t="s">
        <v>855</v>
      </c>
      <c r="U84" s="1" t="s">
        <v>856</v>
      </c>
      <c r="V84" s="1" t="s">
        <v>857</v>
      </c>
    </row>
    <row r="85" s="1" customFormat="1" spans="1:22">
      <c r="A85" s="3">
        <v>999226494651292</v>
      </c>
      <c r="B85" s="1" t="s">
        <v>1249</v>
      </c>
      <c r="C85" s="1" t="s">
        <v>1250</v>
      </c>
      <c r="D85" s="1" t="s">
        <v>1251</v>
      </c>
      <c r="E85" s="1" t="s">
        <v>1252</v>
      </c>
      <c r="F85" s="1" t="s">
        <v>1128</v>
      </c>
      <c r="G85" s="1" t="s">
        <v>845</v>
      </c>
      <c r="H85" s="1" t="s">
        <v>846</v>
      </c>
      <c r="I85" s="1" t="s">
        <v>1253</v>
      </c>
      <c r="J85" s="1" t="s">
        <v>848</v>
      </c>
      <c r="K85" s="1" t="s">
        <v>1253</v>
      </c>
      <c r="L85" s="1" t="s">
        <v>1253</v>
      </c>
      <c r="M85" s="1" t="s">
        <v>849</v>
      </c>
      <c r="N85" s="1" t="s">
        <v>849</v>
      </c>
      <c r="O85" s="1" t="s">
        <v>850</v>
      </c>
      <c r="P85" s="1" t="s">
        <v>851</v>
      </c>
      <c r="Q85" s="1" t="s">
        <v>852</v>
      </c>
      <c r="R85" s="1" t="s">
        <v>1254</v>
      </c>
      <c r="S85" s="1" t="s">
        <v>854</v>
      </c>
      <c r="T85" s="1" t="s">
        <v>855</v>
      </c>
      <c r="U85" s="1" t="s">
        <v>856</v>
      </c>
      <c r="V85" s="1" t="s">
        <v>863</v>
      </c>
    </row>
    <row r="86" s="1" customFormat="1" spans="1:22">
      <c r="A86" s="3">
        <v>999226492653955</v>
      </c>
      <c r="B86" s="1" t="s">
        <v>1255</v>
      </c>
      <c r="C86" s="1" t="s">
        <v>1256</v>
      </c>
      <c r="D86" s="1" t="s">
        <v>1257</v>
      </c>
      <c r="E86" s="1" t="s">
        <v>1258</v>
      </c>
      <c r="F86" s="1" t="s">
        <v>1008</v>
      </c>
      <c r="G86" s="1" t="s">
        <v>845</v>
      </c>
      <c r="H86" s="1" t="s">
        <v>846</v>
      </c>
      <c r="I86" s="1" t="s">
        <v>933</v>
      </c>
      <c r="J86" s="1" t="s">
        <v>848</v>
      </c>
      <c r="K86" s="1" t="s">
        <v>933</v>
      </c>
      <c r="L86" s="1" t="s">
        <v>933</v>
      </c>
      <c r="M86" s="1" t="s">
        <v>849</v>
      </c>
      <c r="N86" s="1" t="s">
        <v>849</v>
      </c>
      <c r="O86" s="1" t="s">
        <v>850</v>
      </c>
      <c r="P86" s="1" t="s">
        <v>851</v>
      </c>
      <c r="Q86" s="1" t="s">
        <v>852</v>
      </c>
      <c r="R86" s="1" t="s">
        <v>1259</v>
      </c>
      <c r="S86" s="1" t="s">
        <v>854</v>
      </c>
      <c r="T86" s="1" t="s">
        <v>855</v>
      </c>
      <c r="U86" s="1" t="s">
        <v>856</v>
      </c>
      <c r="V86" s="1" t="s">
        <v>857</v>
      </c>
    </row>
    <row r="87" s="1" customFormat="1" spans="1:22">
      <c r="A87" s="3">
        <v>999226492425456</v>
      </c>
      <c r="B87" s="1" t="s">
        <v>1255</v>
      </c>
      <c r="C87" s="1" t="s">
        <v>1260</v>
      </c>
      <c r="D87" s="1" t="s">
        <v>1261</v>
      </c>
      <c r="E87" s="1" t="s">
        <v>1262</v>
      </c>
      <c r="F87" s="1" t="s">
        <v>1008</v>
      </c>
      <c r="G87" s="1" t="s">
        <v>845</v>
      </c>
      <c r="H87" s="1" t="s">
        <v>846</v>
      </c>
      <c r="I87" s="1" t="s">
        <v>1263</v>
      </c>
      <c r="J87" s="1" t="s">
        <v>848</v>
      </c>
      <c r="K87" s="1" t="s">
        <v>1263</v>
      </c>
      <c r="L87" s="1" t="s">
        <v>1263</v>
      </c>
      <c r="M87" s="1" t="s">
        <v>849</v>
      </c>
      <c r="N87" s="1" t="s">
        <v>849</v>
      </c>
      <c r="O87" s="1" t="s">
        <v>850</v>
      </c>
      <c r="P87" s="1" t="s">
        <v>851</v>
      </c>
      <c r="Q87" s="1" t="s">
        <v>852</v>
      </c>
      <c r="R87" s="1" t="s">
        <v>1264</v>
      </c>
      <c r="S87" s="1" t="s">
        <v>854</v>
      </c>
      <c r="T87" s="1" t="s">
        <v>855</v>
      </c>
      <c r="U87" s="1" t="s">
        <v>856</v>
      </c>
      <c r="V87" s="1" t="s">
        <v>857</v>
      </c>
    </row>
    <row r="88" s="1" customFormat="1" spans="1:22">
      <c r="A88" s="3">
        <v>999226491360814</v>
      </c>
      <c r="B88" s="1" t="s">
        <v>1255</v>
      </c>
      <c r="C88" s="1" t="s">
        <v>1265</v>
      </c>
      <c r="D88" s="1" t="s">
        <v>1266</v>
      </c>
      <c r="E88" s="1" t="s">
        <v>1267</v>
      </c>
      <c r="F88" s="1" t="s">
        <v>957</v>
      </c>
      <c r="G88" s="1" t="s">
        <v>845</v>
      </c>
      <c r="H88" s="1" t="s">
        <v>846</v>
      </c>
      <c r="I88" s="1" t="s">
        <v>1268</v>
      </c>
      <c r="J88" s="1" t="s">
        <v>848</v>
      </c>
      <c r="K88" s="1" t="s">
        <v>1268</v>
      </c>
      <c r="L88" s="1" t="s">
        <v>1268</v>
      </c>
      <c r="M88" s="1" t="s">
        <v>849</v>
      </c>
      <c r="N88" s="1" t="s">
        <v>849</v>
      </c>
      <c r="O88" s="1" t="s">
        <v>850</v>
      </c>
      <c r="P88" s="1" t="s">
        <v>851</v>
      </c>
      <c r="Q88" s="1" t="s">
        <v>852</v>
      </c>
      <c r="R88" s="1" t="s">
        <v>1269</v>
      </c>
      <c r="S88" s="1" t="s">
        <v>854</v>
      </c>
      <c r="T88" s="1" t="s">
        <v>855</v>
      </c>
      <c r="U88" s="1" t="s">
        <v>856</v>
      </c>
      <c r="V88" s="1" t="s">
        <v>1051</v>
      </c>
    </row>
    <row r="89" s="1" customFormat="1" spans="1:22">
      <c r="A89" s="3">
        <v>999226490821691</v>
      </c>
      <c r="B89" s="1" t="s">
        <v>1255</v>
      </c>
      <c r="C89" s="1" t="s">
        <v>1270</v>
      </c>
      <c r="D89" s="1" t="s">
        <v>1219</v>
      </c>
      <c r="E89" s="1" t="s">
        <v>1271</v>
      </c>
      <c r="F89" s="1" t="s">
        <v>900</v>
      </c>
      <c r="G89" s="1" t="s">
        <v>845</v>
      </c>
      <c r="H89" s="1" t="s">
        <v>846</v>
      </c>
      <c r="I89" s="1" t="s">
        <v>1272</v>
      </c>
      <c r="J89" s="1" t="s">
        <v>848</v>
      </c>
      <c r="K89" s="1" t="s">
        <v>1272</v>
      </c>
      <c r="L89" s="1" t="s">
        <v>1272</v>
      </c>
      <c r="M89" s="1" t="s">
        <v>849</v>
      </c>
      <c r="N89" s="1" t="s">
        <v>849</v>
      </c>
      <c r="O89" s="1" t="s">
        <v>850</v>
      </c>
      <c r="P89" s="1" t="s">
        <v>851</v>
      </c>
      <c r="Q89" s="1" t="s">
        <v>852</v>
      </c>
      <c r="R89" s="1" t="s">
        <v>1273</v>
      </c>
      <c r="S89" s="1" t="s">
        <v>854</v>
      </c>
      <c r="T89" s="1" t="s">
        <v>855</v>
      </c>
      <c r="U89" s="1" t="s">
        <v>856</v>
      </c>
      <c r="V89" s="1" t="s">
        <v>857</v>
      </c>
    </row>
    <row r="90" s="1" customFormat="1" spans="1:22">
      <c r="A90" s="3">
        <v>999226490186376</v>
      </c>
      <c r="B90" s="1" t="s">
        <v>1255</v>
      </c>
      <c r="C90" s="1" t="s">
        <v>1274</v>
      </c>
      <c r="D90" s="1" t="s">
        <v>1275</v>
      </c>
      <c r="E90" s="1" t="s">
        <v>1276</v>
      </c>
      <c r="F90" s="1" t="s">
        <v>1045</v>
      </c>
      <c r="G90" s="1" t="s">
        <v>845</v>
      </c>
      <c r="H90" s="1" t="s">
        <v>846</v>
      </c>
      <c r="I90" s="1" t="s">
        <v>1277</v>
      </c>
      <c r="J90" s="1" t="s">
        <v>848</v>
      </c>
      <c r="K90" s="1" t="s">
        <v>1277</v>
      </c>
      <c r="L90" s="1" t="s">
        <v>1277</v>
      </c>
      <c r="M90" s="1" t="s">
        <v>849</v>
      </c>
      <c r="N90" s="1" t="s">
        <v>849</v>
      </c>
      <c r="O90" s="1" t="s">
        <v>850</v>
      </c>
      <c r="P90" s="1" t="s">
        <v>851</v>
      </c>
      <c r="Q90" s="1" t="s">
        <v>852</v>
      </c>
      <c r="R90" s="1" t="s">
        <v>1278</v>
      </c>
      <c r="S90" s="1" t="s">
        <v>854</v>
      </c>
      <c r="T90" s="1" t="s">
        <v>855</v>
      </c>
      <c r="U90" s="1" t="s">
        <v>856</v>
      </c>
      <c r="V90" s="1" t="s">
        <v>857</v>
      </c>
    </row>
    <row r="91" s="1" customFormat="1" spans="1:22">
      <c r="A91" s="3">
        <v>999226482175434</v>
      </c>
      <c r="B91" s="1" t="s">
        <v>1279</v>
      </c>
      <c r="C91" s="1" t="s">
        <v>1280</v>
      </c>
      <c r="D91" s="1" t="s">
        <v>1281</v>
      </c>
      <c r="E91" s="1" t="s">
        <v>1282</v>
      </c>
      <c r="F91" s="1" t="s">
        <v>1045</v>
      </c>
      <c r="G91" s="1" t="s">
        <v>845</v>
      </c>
      <c r="H91" s="1" t="s">
        <v>846</v>
      </c>
      <c r="I91" s="1" t="s">
        <v>1283</v>
      </c>
      <c r="J91" s="1" t="s">
        <v>848</v>
      </c>
      <c r="K91" s="1" t="s">
        <v>1283</v>
      </c>
      <c r="L91" s="1" t="s">
        <v>1283</v>
      </c>
      <c r="M91" s="1" t="s">
        <v>849</v>
      </c>
      <c r="N91" s="1" t="s">
        <v>849</v>
      </c>
      <c r="O91" s="1" t="s">
        <v>850</v>
      </c>
      <c r="P91" s="1" t="s">
        <v>851</v>
      </c>
      <c r="Q91" s="1" t="s">
        <v>852</v>
      </c>
      <c r="R91" s="1" t="s">
        <v>1284</v>
      </c>
      <c r="S91" s="1" t="s">
        <v>854</v>
      </c>
      <c r="T91" s="1" t="s">
        <v>855</v>
      </c>
      <c r="U91" s="1" t="s">
        <v>856</v>
      </c>
      <c r="V91" s="1" t="s">
        <v>967</v>
      </c>
    </row>
    <row r="92" s="1" customFormat="1" spans="1:22">
      <c r="A92" s="3">
        <v>999226480875426</v>
      </c>
      <c r="B92" s="1" t="s">
        <v>1279</v>
      </c>
      <c r="C92" s="1" t="s">
        <v>1285</v>
      </c>
      <c r="D92" s="1" t="s">
        <v>1286</v>
      </c>
      <c r="E92" s="1" t="s">
        <v>1287</v>
      </c>
      <c r="F92" s="1" t="s">
        <v>957</v>
      </c>
      <c r="G92" s="1" t="s">
        <v>845</v>
      </c>
      <c r="H92" s="1" t="s">
        <v>846</v>
      </c>
      <c r="I92" s="1" t="s">
        <v>1288</v>
      </c>
      <c r="J92" s="1" t="s">
        <v>848</v>
      </c>
      <c r="K92" s="1" t="s">
        <v>1288</v>
      </c>
      <c r="L92" s="1" t="s">
        <v>1288</v>
      </c>
      <c r="M92" s="1" t="s">
        <v>849</v>
      </c>
      <c r="N92" s="1" t="s">
        <v>849</v>
      </c>
      <c r="O92" s="1" t="s">
        <v>850</v>
      </c>
      <c r="P92" s="1" t="s">
        <v>851</v>
      </c>
      <c r="Q92" s="1" t="s">
        <v>852</v>
      </c>
      <c r="R92" s="1" t="s">
        <v>1289</v>
      </c>
      <c r="S92" s="1" t="s">
        <v>854</v>
      </c>
      <c r="T92" s="1" t="s">
        <v>855</v>
      </c>
      <c r="U92" s="1" t="s">
        <v>856</v>
      </c>
      <c r="V92" s="1" t="s">
        <v>857</v>
      </c>
    </row>
    <row r="93" s="1" customFormat="1" spans="1:22">
      <c r="A93" s="3">
        <v>999226366413382</v>
      </c>
      <c r="B93" s="1" t="s">
        <v>1290</v>
      </c>
      <c r="C93" s="1" t="s">
        <v>1291</v>
      </c>
      <c r="D93" s="1" t="s">
        <v>1171</v>
      </c>
      <c r="E93" s="1" t="s">
        <v>1292</v>
      </c>
      <c r="F93" s="1" t="s">
        <v>841</v>
      </c>
      <c r="G93" s="1" t="s">
        <v>845</v>
      </c>
      <c r="H93" s="1" t="s">
        <v>846</v>
      </c>
      <c r="I93" s="1" t="s">
        <v>1293</v>
      </c>
      <c r="J93" s="1" t="s">
        <v>848</v>
      </c>
      <c r="K93" s="1" t="s">
        <v>1293</v>
      </c>
      <c r="L93" s="1" t="s">
        <v>1293</v>
      </c>
      <c r="M93" s="1" t="s">
        <v>849</v>
      </c>
      <c r="N93" s="1" t="s">
        <v>849</v>
      </c>
      <c r="O93" s="1" t="s">
        <v>850</v>
      </c>
      <c r="P93" s="1" t="s">
        <v>851</v>
      </c>
      <c r="Q93" s="1" t="s">
        <v>852</v>
      </c>
      <c r="R93" s="1" t="s">
        <v>1294</v>
      </c>
      <c r="S93" s="1" t="s">
        <v>854</v>
      </c>
      <c r="T93" s="1" t="s">
        <v>855</v>
      </c>
      <c r="U93" s="1" t="s">
        <v>856</v>
      </c>
      <c r="V93" s="1" t="s">
        <v>967</v>
      </c>
    </row>
    <row r="94" s="1" customFormat="1" spans="1:22">
      <c r="A94" s="3">
        <v>999226357219710</v>
      </c>
      <c r="B94" s="1" t="s">
        <v>1295</v>
      </c>
      <c r="C94" s="1" t="s">
        <v>1296</v>
      </c>
      <c r="D94" s="1" t="s">
        <v>1297</v>
      </c>
      <c r="E94" s="1" t="s">
        <v>1298</v>
      </c>
      <c r="F94" s="1" t="s">
        <v>900</v>
      </c>
      <c r="G94" s="1" t="s">
        <v>845</v>
      </c>
      <c r="H94" s="1" t="s">
        <v>846</v>
      </c>
      <c r="I94" s="1" t="s">
        <v>1299</v>
      </c>
      <c r="J94" s="1" t="s">
        <v>848</v>
      </c>
      <c r="K94" s="1" t="s">
        <v>1299</v>
      </c>
      <c r="L94" s="1" t="s">
        <v>1299</v>
      </c>
      <c r="M94" s="1" t="s">
        <v>849</v>
      </c>
      <c r="N94" s="1" t="s">
        <v>849</v>
      </c>
      <c r="O94" s="1" t="s">
        <v>850</v>
      </c>
      <c r="P94" s="1" t="s">
        <v>851</v>
      </c>
      <c r="Q94" s="1" t="s">
        <v>852</v>
      </c>
      <c r="R94" s="1" t="s">
        <v>1300</v>
      </c>
      <c r="S94" s="1" t="s">
        <v>854</v>
      </c>
      <c r="T94" s="1" t="s">
        <v>855</v>
      </c>
      <c r="U94" s="1" t="s">
        <v>856</v>
      </c>
      <c r="V94" s="1" t="s">
        <v>857</v>
      </c>
    </row>
    <row r="95" s="1" customFormat="1" spans="1:22">
      <c r="A95" s="3">
        <v>26350062899</v>
      </c>
      <c r="B95" s="1" t="s">
        <v>1295</v>
      </c>
      <c r="C95" s="1" t="s">
        <v>1301</v>
      </c>
      <c r="D95" s="1" t="s">
        <v>911</v>
      </c>
      <c r="E95" s="1" t="s">
        <v>1302</v>
      </c>
      <c r="F95" s="1" t="s">
        <v>841</v>
      </c>
      <c r="G95" s="1" t="s">
        <v>845</v>
      </c>
      <c r="H95" s="1" t="s">
        <v>846</v>
      </c>
      <c r="I95" s="1" t="s">
        <v>1303</v>
      </c>
      <c r="J95" s="1" t="s">
        <v>848</v>
      </c>
      <c r="K95" s="1" t="s">
        <v>1303</v>
      </c>
      <c r="L95" s="1" t="s">
        <v>1303</v>
      </c>
      <c r="M95" s="1" t="s">
        <v>849</v>
      </c>
      <c r="N95" s="1" t="s">
        <v>849</v>
      </c>
      <c r="O95" s="1" t="s">
        <v>850</v>
      </c>
      <c r="P95" s="1" t="s">
        <v>851</v>
      </c>
      <c r="Q95" s="1" t="s">
        <v>852</v>
      </c>
      <c r="R95" s="1" t="s">
        <v>1304</v>
      </c>
      <c r="S95" s="1" t="s">
        <v>854</v>
      </c>
      <c r="T95" s="1" t="s">
        <v>855</v>
      </c>
      <c r="U95" s="1" t="s">
        <v>856</v>
      </c>
      <c r="V95" s="1" t="s">
        <v>857</v>
      </c>
    </row>
    <row r="96" s="1" customFormat="1" spans="1:22">
      <c r="A96" s="3">
        <v>999226348716292</v>
      </c>
      <c r="B96" s="1" t="s">
        <v>1305</v>
      </c>
      <c r="C96" s="1" t="s">
        <v>1306</v>
      </c>
      <c r="D96" s="1" t="s">
        <v>1307</v>
      </c>
      <c r="E96" s="1" t="s">
        <v>1308</v>
      </c>
      <c r="F96" s="1" t="s">
        <v>841</v>
      </c>
      <c r="G96" s="1" t="s">
        <v>845</v>
      </c>
      <c r="H96" s="1" t="s">
        <v>846</v>
      </c>
      <c r="I96" s="1" t="s">
        <v>1309</v>
      </c>
      <c r="J96" s="1" t="s">
        <v>848</v>
      </c>
      <c r="K96" s="1" t="s">
        <v>1309</v>
      </c>
      <c r="L96" s="1" t="s">
        <v>1309</v>
      </c>
      <c r="M96" s="1" t="s">
        <v>849</v>
      </c>
      <c r="N96" s="1" t="s">
        <v>849</v>
      </c>
      <c r="O96" s="1" t="s">
        <v>850</v>
      </c>
      <c r="P96" s="1" t="s">
        <v>851</v>
      </c>
      <c r="Q96" s="1" t="s">
        <v>852</v>
      </c>
      <c r="R96" s="1" t="s">
        <v>1310</v>
      </c>
      <c r="S96" s="1" t="s">
        <v>854</v>
      </c>
      <c r="T96" s="1" t="s">
        <v>855</v>
      </c>
      <c r="U96" s="1" t="s">
        <v>856</v>
      </c>
      <c r="V96" s="1" t="s">
        <v>857</v>
      </c>
    </row>
    <row r="97" s="1" customFormat="1" spans="1:22">
      <c r="A97" s="3">
        <v>999226347538787</v>
      </c>
      <c r="B97" s="1" t="s">
        <v>1305</v>
      </c>
      <c r="C97" s="1" t="s">
        <v>1311</v>
      </c>
      <c r="D97" s="1" t="s">
        <v>1312</v>
      </c>
      <c r="E97" s="1" t="s">
        <v>1313</v>
      </c>
      <c r="F97" s="1" t="s">
        <v>900</v>
      </c>
      <c r="G97" s="1" t="s">
        <v>845</v>
      </c>
      <c r="H97" s="1" t="s">
        <v>846</v>
      </c>
      <c r="I97" s="1" t="s">
        <v>1314</v>
      </c>
      <c r="J97" s="1" t="s">
        <v>848</v>
      </c>
      <c r="K97" s="1" t="s">
        <v>1314</v>
      </c>
      <c r="L97" s="1" t="s">
        <v>1314</v>
      </c>
      <c r="M97" s="1" t="s">
        <v>849</v>
      </c>
      <c r="N97" s="1" t="s">
        <v>849</v>
      </c>
      <c r="O97" s="1" t="s">
        <v>850</v>
      </c>
      <c r="P97" s="1" t="s">
        <v>851</v>
      </c>
      <c r="Q97" s="1" t="s">
        <v>852</v>
      </c>
      <c r="R97" s="1" t="s">
        <v>1315</v>
      </c>
      <c r="S97" s="1" t="s">
        <v>854</v>
      </c>
      <c r="T97" s="1" t="s">
        <v>855</v>
      </c>
      <c r="U97" s="1" t="s">
        <v>856</v>
      </c>
      <c r="V97" s="1" t="s">
        <v>857</v>
      </c>
    </row>
    <row r="98" s="1" customFormat="1" spans="1:22">
      <c r="A98" s="3">
        <v>999226341318532</v>
      </c>
      <c r="B98" s="1" t="s">
        <v>1305</v>
      </c>
      <c r="C98" s="1" t="s">
        <v>1316</v>
      </c>
      <c r="D98" s="1" t="s">
        <v>1317</v>
      </c>
      <c r="E98" s="1" t="s">
        <v>1318</v>
      </c>
      <c r="F98" s="1" t="s">
        <v>957</v>
      </c>
      <c r="G98" s="1" t="s">
        <v>900</v>
      </c>
      <c r="H98" s="1" t="s">
        <v>846</v>
      </c>
      <c r="I98" s="1" t="s">
        <v>1319</v>
      </c>
      <c r="J98" s="1" t="s">
        <v>848</v>
      </c>
      <c r="K98" s="1" t="s">
        <v>1319</v>
      </c>
      <c r="L98" s="1" t="s">
        <v>1319</v>
      </c>
      <c r="M98" s="1" t="s">
        <v>849</v>
      </c>
      <c r="N98" s="1" t="s">
        <v>849</v>
      </c>
      <c r="O98" s="1" t="s">
        <v>850</v>
      </c>
      <c r="P98" s="1" t="s">
        <v>851</v>
      </c>
      <c r="Q98" s="1" t="s">
        <v>852</v>
      </c>
      <c r="R98" s="1" t="s">
        <v>1320</v>
      </c>
      <c r="S98" s="1" t="s">
        <v>1321</v>
      </c>
      <c r="T98" s="1" t="s">
        <v>855</v>
      </c>
      <c r="U98" s="1" t="s">
        <v>856</v>
      </c>
      <c r="V98" s="1" t="s">
        <v>1051</v>
      </c>
    </row>
    <row r="99" s="1" customFormat="1" spans="1:22">
      <c r="A99" s="3">
        <v>999226340471533</v>
      </c>
      <c r="B99" s="1" t="s">
        <v>1322</v>
      </c>
      <c r="C99" s="1" t="s">
        <v>1323</v>
      </c>
      <c r="D99" s="1" t="s">
        <v>1324</v>
      </c>
      <c r="E99" s="1" t="s">
        <v>1325</v>
      </c>
      <c r="F99" s="1" t="s">
        <v>957</v>
      </c>
      <c r="G99" s="1" t="s">
        <v>845</v>
      </c>
      <c r="H99" s="1" t="s">
        <v>846</v>
      </c>
      <c r="I99" s="1" t="s">
        <v>1326</v>
      </c>
      <c r="J99" s="1" t="s">
        <v>848</v>
      </c>
      <c r="K99" s="1" t="s">
        <v>1326</v>
      </c>
      <c r="L99" s="1" t="s">
        <v>1326</v>
      </c>
      <c r="M99" s="1" t="s">
        <v>849</v>
      </c>
      <c r="N99" s="1" t="s">
        <v>849</v>
      </c>
      <c r="O99" s="1" t="s">
        <v>850</v>
      </c>
      <c r="P99" s="1" t="s">
        <v>851</v>
      </c>
      <c r="Q99" s="1" t="s">
        <v>852</v>
      </c>
      <c r="R99" s="1" t="s">
        <v>1327</v>
      </c>
      <c r="S99" s="1" t="s">
        <v>854</v>
      </c>
      <c r="T99" s="1" t="s">
        <v>855</v>
      </c>
      <c r="U99" s="1" t="s">
        <v>856</v>
      </c>
      <c r="V99" s="1" t="s">
        <v>863</v>
      </c>
    </row>
    <row r="100" s="1" customFormat="1" spans="1:22">
      <c r="A100" s="3">
        <v>999226334802562</v>
      </c>
      <c r="B100" s="1" t="s">
        <v>1322</v>
      </c>
      <c r="C100" s="1" t="s">
        <v>1328</v>
      </c>
      <c r="D100" s="1" t="s">
        <v>1329</v>
      </c>
      <c r="E100" s="1" t="s">
        <v>1330</v>
      </c>
      <c r="F100" s="1" t="s">
        <v>841</v>
      </c>
      <c r="G100" s="1" t="s">
        <v>845</v>
      </c>
      <c r="H100" s="1" t="s">
        <v>846</v>
      </c>
      <c r="I100" s="1" t="s">
        <v>1331</v>
      </c>
      <c r="J100" s="1" t="s">
        <v>848</v>
      </c>
      <c r="K100" s="1" t="s">
        <v>1331</v>
      </c>
      <c r="L100" s="1" t="s">
        <v>1332</v>
      </c>
      <c r="M100" s="1" t="s">
        <v>1333</v>
      </c>
      <c r="N100" s="1" t="s">
        <v>1333</v>
      </c>
      <c r="O100" s="1" t="s">
        <v>850</v>
      </c>
      <c r="P100" s="1" t="s">
        <v>851</v>
      </c>
      <c r="Q100" s="1" t="s">
        <v>852</v>
      </c>
      <c r="R100" s="1" t="s">
        <v>1334</v>
      </c>
      <c r="S100" s="1" t="s">
        <v>854</v>
      </c>
      <c r="T100" s="1" t="s">
        <v>855</v>
      </c>
      <c r="U100" s="1" t="s">
        <v>856</v>
      </c>
      <c r="V100" s="1" t="s">
        <v>1051</v>
      </c>
    </row>
    <row r="101" s="1" customFormat="1" spans="1:22">
      <c r="A101" s="3">
        <v>999226327274960</v>
      </c>
      <c r="B101" s="1" t="s">
        <v>1335</v>
      </c>
      <c r="C101" s="1" t="s">
        <v>1336</v>
      </c>
      <c r="D101" s="1" t="s">
        <v>1180</v>
      </c>
      <c r="E101" s="1" t="s">
        <v>1337</v>
      </c>
      <c r="F101" s="1" t="s">
        <v>1045</v>
      </c>
      <c r="G101" s="1" t="s">
        <v>845</v>
      </c>
      <c r="H101" s="1" t="s">
        <v>846</v>
      </c>
      <c r="I101" s="1" t="s">
        <v>1338</v>
      </c>
      <c r="J101" s="1" t="s">
        <v>848</v>
      </c>
      <c r="K101" s="1" t="s">
        <v>1338</v>
      </c>
      <c r="L101" s="1" t="s">
        <v>1338</v>
      </c>
      <c r="M101" s="1" t="s">
        <v>849</v>
      </c>
      <c r="N101" s="1" t="s">
        <v>849</v>
      </c>
      <c r="O101" s="1" t="s">
        <v>850</v>
      </c>
      <c r="P101" s="1" t="s">
        <v>851</v>
      </c>
      <c r="Q101" s="1" t="s">
        <v>852</v>
      </c>
      <c r="R101" s="1" t="s">
        <v>1339</v>
      </c>
      <c r="S101" s="1" t="s">
        <v>854</v>
      </c>
      <c r="T101" s="1" t="s">
        <v>855</v>
      </c>
      <c r="U101" s="1" t="s">
        <v>856</v>
      </c>
      <c r="V101" s="1" t="s">
        <v>857</v>
      </c>
    </row>
    <row r="102" s="1" customFormat="1" spans="1:22">
      <c r="A102" s="3">
        <v>999226322537081</v>
      </c>
      <c r="B102" s="1" t="s">
        <v>1335</v>
      </c>
      <c r="C102" s="1" t="s">
        <v>1340</v>
      </c>
      <c r="D102" s="1" t="s">
        <v>1341</v>
      </c>
      <c r="E102" s="1" t="s">
        <v>1342</v>
      </c>
      <c r="F102" s="1" t="s">
        <v>1008</v>
      </c>
      <c r="G102" s="1" t="s">
        <v>845</v>
      </c>
      <c r="H102" s="1" t="s">
        <v>846</v>
      </c>
      <c r="I102" s="1" t="s">
        <v>1343</v>
      </c>
      <c r="J102" s="1" t="s">
        <v>848</v>
      </c>
      <c r="K102" s="1" t="s">
        <v>1343</v>
      </c>
      <c r="L102" s="1" t="s">
        <v>1343</v>
      </c>
      <c r="M102" s="1" t="s">
        <v>849</v>
      </c>
      <c r="N102" s="1" t="s">
        <v>849</v>
      </c>
      <c r="O102" s="1" t="s">
        <v>850</v>
      </c>
      <c r="P102" s="1" t="s">
        <v>851</v>
      </c>
      <c r="Q102" s="1" t="s">
        <v>852</v>
      </c>
      <c r="R102" s="1" t="s">
        <v>1344</v>
      </c>
      <c r="S102" s="1" t="s">
        <v>854</v>
      </c>
      <c r="T102" s="1" t="s">
        <v>855</v>
      </c>
      <c r="U102" s="1" t="s">
        <v>856</v>
      </c>
      <c r="V102" s="1" t="s">
        <v>857</v>
      </c>
    </row>
    <row r="103" s="1" customFormat="1" spans="1:22">
      <c r="A103" s="3">
        <v>26279003857</v>
      </c>
      <c r="B103" s="1" t="s">
        <v>1335</v>
      </c>
      <c r="C103" s="1" t="s">
        <v>1345</v>
      </c>
      <c r="D103" s="1" t="s">
        <v>1180</v>
      </c>
      <c r="E103" s="1" t="s">
        <v>1346</v>
      </c>
      <c r="F103" s="1" t="s">
        <v>900</v>
      </c>
      <c r="G103" s="1" t="s">
        <v>845</v>
      </c>
      <c r="H103" s="1" t="s">
        <v>846</v>
      </c>
      <c r="I103" s="1" t="s">
        <v>1347</v>
      </c>
      <c r="J103" s="1" t="s">
        <v>848</v>
      </c>
      <c r="K103" s="1" t="s">
        <v>1347</v>
      </c>
      <c r="L103" s="1" t="s">
        <v>1347</v>
      </c>
      <c r="M103" s="1" t="s">
        <v>849</v>
      </c>
      <c r="N103" s="1" t="s">
        <v>849</v>
      </c>
      <c r="O103" s="1" t="s">
        <v>850</v>
      </c>
      <c r="P103" s="1" t="s">
        <v>851</v>
      </c>
      <c r="Q103" s="1" t="s">
        <v>852</v>
      </c>
      <c r="R103" s="1" t="s">
        <v>1348</v>
      </c>
      <c r="S103" s="1" t="s">
        <v>854</v>
      </c>
      <c r="T103" s="1" t="s">
        <v>855</v>
      </c>
      <c r="U103" s="1" t="s">
        <v>856</v>
      </c>
      <c r="V103" s="1" t="s">
        <v>857</v>
      </c>
    </row>
    <row r="104" s="1" customFormat="1" spans="1:22">
      <c r="A104" s="3">
        <v>999226274267786</v>
      </c>
      <c r="B104" s="1" t="s">
        <v>1335</v>
      </c>
      <c r="C104" s="1" t="s">
        <v>1349</v>
      </c>
      <c r="D104" s="1" t="s">
        <v>890</v>
      </c>
      <c r="E104" s="1" t="s">
        <v>232</v>
      </c>
      <c r="F104" s="1" t="s">
        <v>1045</v>
      </c>
      <c r="G104" s="1" t="s">
        <v>845</v>
      </c>
      <c r="H104" s="1" t="s">
        <v>846</v>
      </c>
      <c r="I104" s="1" t="s">
        <v>1350</v>
      </c>
      <c r="J104" s="1" t="s">
        <v>848</v>
      </c>
      <c r="K104" s="1" t="s">
        <v>1350</v>
      </c>
      <c r="L104" s="1" t="s">
        <v>1350</v>
      </c>
      <c r="M104" s="1" t="s">
        <v>849</v>
      </c>
      <c r="N104" s="1" t="s">
        <v>849</v>
      </c>
      <c r="O104" s="1" t="s">
        <v>850</v>
      </c>
      <c r="P104" s="1" t="s">
        <v>851</v>
      </c>
      <c r="Q104" s="1" t="s">
        <v>852</v>
      </c>
      <c r="R104" s="1" t="s">
        <v>1351</v>
      </c>
      <c r="S104" s="1" t="s">
        <v>854</v>
      </c>
      <c r="T104" s="1" t="s">
        <v>855</v>
      </c>
      <c r="U104" s="1" t="s">
        <v>856</v>
      </c>
      <c r="V104" s="1" t="s">
        <v>857</v>
      </c>
    </row>
    <row r="105" s="1" customFormat="1" spans="1:22">
      <c r="A105" s="3">
        <v>999226271762963</v>
      </c>
      <c r="B105" s="1" t="s">
        <v>1352</v>
      </c>
      <c r="C105" s="1" t="s">
        <v>1353</v>
      </c>
      <c r="D105" s="1" t="s">
        <v>1205</v>
      </c>
      <c r="E105" s="1" t="s">
        <v>1354</v>
      </c>
      <c r="F105" s="1" t="s">
        <v>1008</v>
      </c>
      <c r="G105" s="1" t="s">
        <v>845</v>
      </c>
      <c r="H105" s="1" t="s">
        <v>846</v>
      </c>
      <c r="I105" s="1" t="s">
        <v>1355</v>
      </c>
      <c r="J105" s="1" t="s">
        <v>848</v>
      </c>
      <c r="K105" s="1" t="s">
        <v>1355</v>
      </c>
      <c r="L105" s="1" t="s">
        <v>1355</v>
      </c>
      <c r="M105" s="1" t="s">
        <v>849</v>
      </c>
      <c r="N105" s="1" t="s">
        <v>849</v>
      </c>
      <c r="O105" s="1" t="s">
        <v>850</v>
      </c>
      <c r="P105" s="1" t="s">
        <v>851</v>
      </c>
      <c r="Q105" s="1" t="s">
        <v>852</v>
      </c>
      <c r="R105" s="1" t="s">
        <v>1356</v>
      </c>
      <c r="S105" s="1" t="s">
        <v>854</v>
      </c>
      <c r="T105" s="1" t="s">
        <v>855</v>
      </c>
      <c r="U105" s="1" t="s">
        <v>856</v>
      </c>
      <c r="V105" s="1" t="s">
        <v>967</v>
      </c>
    </row>
    <row r="106" s="1" customFormat="1" spans="1:22">
      <c r="A106" s="1" t="s">
        <v>1357</v>
      </c>
      <c r="B106" s="1" t="s">
        <v>1352</v>
      </c>
      <c r="C106" s="1" t="s">
        <v>1358</v>
      </c>
      <c r="D106" s="1" t="s">
        <v>969</v>
      </c>
      <c r="E106" s="1" t="s">
        <v>1359</v>
      </c>
      <c r="F106" s="1" t="s">
        <v>1045</v>
      </c>
      <c r="G106" s="1" t="s">
        <v>900</v>
      </c>
      <c r="H106" s="1" t="s">
        <v>846</v>
      </c>
      <c r="I106" s="1" t="s">
        <v>850</v>
      </c>
      <c r="J106" s="1" t="s">
        <v>848</v>
      </c>
      <c r="K106" s="1" t="s">
        <v>850</v>
      </c>
      <c r="L106" s="1" t="s">
        <v>850</v>
      </c>
      <c r="M106" s="1" t="s">
        <v>849</v>
      </c>
      <c r="N106" s="1" t="s">
        <v>849</v>
      </c>
      <c r="O106" s="1" t="s">
        <v>850</v>
      </c>
      <c r="P106" s="1" t="s">
        <v>851</v>
      </c>
      <c r="Q106" s="1" t="s">
        <v>852</v>
      </c>
      <c r="R106" s="1" t="s">
        <v>1360</v>
      </c>
      <c r="S106" s="1" t="s">
        <v>854</v>
      </c>
      <c r="T106" s="1" t="s">
        <v>855</v>
      </c>
      <c r="U106" s="1" t="s">
        <v>856</v>
      </c>
      <c r="V106" s="1" t="s">
        <v>967</v>
      </c>
    </row>
    <row r="107" s="1" customFormat="1" spans="1:22">
      <c r="A107" s="3">
        <v>999226146859826</v>
      </c>
      <c r="B107" s="1" t="s">
        <v>1361</v>
      </c>
      <c r="C107" s="1" t="s">
        <v>1362</v>
      </c>
      <c r="D107" s="1" t="s">
        <v>1257</v>
      </c>
      <c r="E107" s="1" t="s">
        <v>1363</v>
      </c>
      <c r="F107" s="1" t="s">
        <v>1008</v>
      </c>
      <c r="G107" s="1" t="s">
        <v>845</v>
      </c>
      <c r="H107" s="1" t="s">
        <v>846</v>
      </c>
      <c r="I107" s="1" t="s">
        <v>933</v>
      </c>
      <c r="J107" s="1" t="s">
        <v>848</v>
      </c>
      <c r="K107" s="1" t="s">
        <v>933</v>
      </c>
      <c r="L107" s="1" t="s">
        <v>933</v>
      </c>
      <c r="M107" s="1" t="s">
        <v>849</v>
      </c>
      <c r="N107" s="1" t="s">
        <v>849</v>
      </c>
      <c r="O107" s="1" t="s">
        <v>850</v>
      </c>
      <c r="P107" s="1" t="s">
        <v>851</v>
      </c>
      <c r="Q107" s="1" t="s">
        <v>852</v>
      </c>
      <c r="R107" s="1" t="s">
        <v>1364</v>
      </c>
      <c r="S107" s="1" t="s">
        <v>854</v>
      </c>
      <c r="T107" s="1" t="s">
        <v>855</v>
      </c>
      <c r="U107" s="1" t="s">
        <v>856</v>
      </c>
      <c r="V107" s="1" t="s">
        <v>857</v>
      </c>
    </row>
    <row r="108" s="1" customFormat="1" spans="1:22">
      <c r="A108" s="3">
        <v>999226144023904</v>
      </c>
      <c r="B108" s="1" t="s">
        <v>1361</v>
      </c>
      <c r="C108" s="1" t="s">
        <v>1365</v>
      </c>
      <c r="D108" s="1" t="s">
        <v>1366</v>
      </c>
      <c r="E108" s="1" t="s">
        <v>1367</v>
      </c>
      <c r="F108" s="1" t="s">
        <v>1008</v>
      </c>
      <c r="G108" s="1" t="s">
        <v>845</v>
      </c>
      <c r="H108" s="1" t="s">
        <v>846</v>
      </c>
      <c r="I108" s="1" t="s">
        <v>1368</v>
      </c>
      <c r="J108" s="1" t="s">
        <v>848</v>
      </c>
      <c r="K108" s="1" t="s">
        <v>1368</v>
      </c>
      <c r="L108" s="1" t="s">
        <v>1368</v>
      </c>
      <c r="M108" s="1" t="s">
        <v>849</v>
      </c>
      <c r="N108" s="1" t="s">
        <v>849</v>
      </c>
      <c r="O108" s="1" t="s">
        <v>850</v>
      </c>
      <c r="P108" s="1" t="s">
        <v>851</v>
      </c>
      <c r="Q108" s="1" t="s">
        <v>852</v>
      </c>
      <c r="R108" s="1" t="s">
        <v>1369</v>
      </c>
      <c r="S108" s="1" t="s">
        <v>854</v>
      </c>
      <c r="T108" s="1" t="s">
        <v>855</v>
      </c>
      <c r="U108" s="1" t="s">
        <v>856</v>
      </c>
      <c r="V108" s="1" t="s">
        <v>1051</v>
      </c>
    </row>
    <row r="109" s="1" customFormat="1" spans="1:22">
      <c r="A109" s="3">
        <v>999226119344099</v>
      </c>
      <c r="B109" s="1" t="s">
        <v>1370</v>
      </c>
      <c r="C109" s="1" t="s">
        <v>1371</v>
      </c>
      <c r="D109" s="1" t="s">
        <v>1372</v>
      </c>
      <c r="E109" s="1" t="s">
        <v>1373</v>
      </c>
      <c r="F109" s="1" t="s">
        <v>1045</v>
      </c>
      <c r="G109" s="1" t="s">
        <v>845</v>
      </c>
      <c r="H109" s="1" t="s">
        <v>846</v>
      </c>
      <c r="I109" s="1" t="s">
        <v>1374</v>
      </c>
      <c r="J109" s="1" t="s">
        <v>848</v>
      </c>
      <c r="K109" s="1" t="s">
        <v>1374</v>
      </c>
      <c r="L109" s="1" t="s">
        <v>1374</v>
      </c>
      <c r="M109" s="1" t="s">
        <v>849</v>
      </c>
      <c r="N109" s="1" t="s">
        <v>849</v>
      </c>
      <c r="O109" s="1" t="s">
        <v>850</v>
      </c>
      <c r="P109" s="1" t="s">
        <v>851</v>
      </c>
      <c r="Q109" s="1" t="s">
        <v>852</v>
      </c>
      <c r="R109" s="1" t="s">
        <v>1375</v>
      </c>
      <c r="S109" s="1" t="s">
        <v>854</v>
      </c>
      <c r="T109" s="1" t="s">
        <v>855</v>
      </c>
      <c r="U109" s="1" t="s">
        <v>856</v>
      </c>
      <c r="V109" s="1" t="s">
        <v>1051</v>
      </c>
    </row>
    <row r="110" s="1" customFormat="1" spans="1:22">
      <c r="A110" s="3">
        <v>999226112844455</v>
      </c>
      <c r="B110" s="1" t="s">
        <v>1370</v>
      </c>
      <c r="C110" s="1" t="s">
        <v>1376</v>
      </c>
      <c r="D110" s="1" t="s">
        <v>1377</v>
      </c>
      <c r="E110" s="1" t="s">
        <v>1378</v>
      </c>
      <c r="F110" s="1" t="s">
        <v>957</v>
      </c>
      <c r="G110" s="1" t="s">
        <v>845</v>
      </c>
      <c r="H110" s="1" t="s">
        <v>846</v>
      </c>
      <c r="I110" s="1" t="s">
        <v>1379</v>
      </c>
      <c r="J110" s="1" t="s">
        <v>848</v>
      </c>
      <c r="K110" s="1" t="s">
        <v>1379</v>
      </c>
      <c r="L110" s="1" t="s">
        <v>1379</v>
      </c>
      <c r="M110" s="1" t="s">
        <v>849</v>
      </c>
      <c r="N110" s="1" t="s">
        <v>849</v>
      </c>
      <c r="O110" s="1" t="s">
        <v>850</v>
      </c>
      <c r="P110" s="1" t="s">
        <v>851</v>
      </c>
      <c r="Q110" s="1" t="s">
        <v>852</v>
      </c>
      <c r="R110" s="1" t="s">
        <v>1380</v>
      </c>
      <c r="S110" s="1" t="s">
        <v>854</v>
      </c>
      <c r="T110" s="1" t="s">
        <v>855</v>
      </c>
      <c r="U110" s="1" t="s">
        <v>856</v>
      </c>
      <c r="V110" s="1" t="s">
        <v>1381</v>
      </c>
    </row>
    <row r="111" s="1" customFormat="1" spans="1:22">
      <c r="A111" s="3">
        <v>999226068241831</v>
      </c>
      <c r="B111" s="1" t="s">
        <v>1382</v>
      </c>
      <c r="C111" s="1" t="s">
        <v>1383</v>
      </c>
      <c r="D111" s="1" t="s">
        <v>1384</v>
      </c>
      <c r="E111" s="1" t="s">
        <v>1385</v>
      </c>
      <c r="F111" s="1" t="s">
        <v>900</v>
      </c>
      <c r="G111" s="1" t="s">
        <v>845</v>
      </c>
      <c r="H111" s="1" t="s">
        <v>846</v>
      </c>
      <c r="I111" s="1" t="s">
        <v>1386</v>
      </c>
      <c r="J111" s="1" t="s">
        <v>848</v>
      </c>
      <c r="K111" s="1" t="s">
        <v>1386</v>
      </c>
      <c r="L111" s="1" t="s">
        <v>1386</v>
      </c>
      <c r="M111" s="1" t="s">
        <v>849</v>
      </c>
      <c r="N111" s="1" t="s">
        <v>849</v>
      </c>
      <c r="O111" s="1" t="s">
        <v>850</v>
      </c>
      <c r="P111" s="1" t="s">
        <v>851</v>
      </c>
      <c r="Q111" s="1" t="s">
        <v>852</v>
      </c>
      <c r="R111" s="1" t="s">
        <v>1387</v>
      </c>
      <c r="S111" s="1" t="s">
        <v>854</v>
      </c>
      <c r="T111" s="1" t="s">
        <v>855</v>
      </c>
      <c r="U111" s="1" t="s">
        <v>856</v>
      </c>
      <c r="V111" s="1" t="s">
        <v>967</v>
      </c>
    </row>
    <row r="112" s="1" customFormat="1" spans="1:22">
      <c r="A112" s="3">
        <v>999226065775259</v>
      </c>
      <c r="B112" s="1" t="s">
        <v>1382</v>
      </c>
      <c r="C112" s="1" t="s">
        <v>1388</v>
      </c>
      <c r="D112" s="1" t="s">
        <v>1389</v>
      </c>
      <c r="E112" s="1" t="s">
        <v>1390</v>
      </c>
      <c r="F112" s="1" t="s">
        <v>1128</v>
      </c>
      <c r="G112" s="1" t="s">
        <v>845</v>
      </c>
      <c r="H112" s="1" t="s">
        <v>846</v>
      </c>
      <c r="I112" s="1" t="s">
        <v>1391</v>
      </c>
      <c r="J112" s="1" t="s">
        <v>848</v>
      </c>
      <c r="K112" s="1" t="s">
        <v>1391</v>
      </c>
      <c r="L112" s="1" t="s">
        <v>1391</v>
      </c>
      <c r="M112" s="1" t="s">
        <v>849</v>
      </c>
      <c r="N112" s="1" t="s">
        <v>849</v>
      </c>
      <c r="O112" s="1" t="s">
        <v>850</v>
      </c>
      <c r="P112" s="1" t="s">
        <v>851</v>
      </c>
      <c r="Q112" s="1" t="s">
        <v>852</v>
      </c>
      <c r="R112" s="1" t="s">
        <v>1392</v>
      </c>
      <c r="S112" s="1" t="s">
        <v>854</v>
      </c>
      <c r="T112" s="1" t="s">
        <v>855</v>
      </c>
      <c r="U112" s="1" t="s">
        <v>856</v>
      </c>
      <c r="V112" s="1" t="s">
        <v>857</v>
      </c>
    </row>
    <row r="113" s="1" customFormat="1" spans="1:22">
      <c r="A113" s="3">
        <v>999226064134512</v>
      </c>
      <c r="B113" s="1" t="s">
        <v>1382</v>
      </c>
      <c r="C113" s="1" t="s">
        <v>1393</v>
      </c>
      <c r="D113" s="1" t="s">
        <v>1372</v>
      </c>
      <c r="E113" s="1" t="s">
        <v>1394</v>
      </c>
      <c r="F113" s="1" t="s">
        <v>1008</v>
      </c>
      <c r="G113" s="1" t="s">
        <v>845</v>
      </c>
      <c r="H113" s="1" t="s">
        <v>846</v>
      </c>
      <c r="I113" s="1" t="s">
        <v>1395</v>
      </c>
      <c r="J113" s="1" t="s">
        <v>848</v>
      </c>
      <c r="K113" s="1" t="s">
        <v>1395</v>
      </c>
      <c r="L113" s="1" t="s">
        <v>1395</v>
      </c>
      <c r="M113" s="1" t="s">
        <v>849</v>
      </c>
      <c r="N113" s="1" t="s">
        <v>849</v>
      </c>
      <c r="O113" s="1" t="s">
        <v>850</v>
      </c>
      <c r="P113" s="1" t="s">
        <v>851</v>
      </c>
      <c r="Q113" s="1" t="s">
        <v>852</v>
      </c>
      <c r="R113" s="1" t="s">
        <v>1396</v>
      </c>
      <c r="S113" s="1" t="s">
        <v>854</v>
      </c>
      <c r="T113" s="1" t="s">
        <v>855</v>
      </c>
      <c r="U113" s="1" t="s">
        <v>856</v>
      </c>
      <c r="V113" s="1" t="s">
        <v>1051</v>
      </c>
    </row>
    <row r="114" s="1" customFormat="1" spans="1:22">
      <c r="A114" s="3">
        <v>999226027507444</v>
      </c>
      <c r="B114" s="1" t="s">
        <v>1397</v>
      </c>
      <c r="C114" s="1" t="s">
        <v>1398</v>
      </c>
      <c r="D114" s="1" t="s">
        <v>1399</v>
      </c>
      <c r="E114" s="1" t="s">
        <v>1400</v>
      </c>
      <c r="F114" s="1" t="s">
        <v>900</v>
      </c>
      <c r="G114" s="1" t="s">
        <v>845</v>
      </c>
      <c r="H114" s="1" t="s">
        <v>846</v>
      </c>
      <c r="I114" s="1" t="s">
        <v>1401</v>
      </c>
      <c r="J114" s="1" t="s">
        <v>848</v>
      </c>
      <c r="K114" s="1" t="s">
        <v>1401</v>
      </c>
      <c r="L114" s="1" t="s">
        <v>1401</v>
      </c>
      <c r="M114" s="1" t="s">
        <v>849</v>
      </c>
      <c r="N114" s="1" t="s">
        <v>849</v>
      </c>
      <c r="O114" s="1" t="s">
        <v>850</v>
      </c>
      <c r="P114" s="1" t="s">
        <v>851</v>
      </c>
      <c r="Q114" s="1" t="s">
        <v>852</v>
      </c>
      <c r="R114" s="1" t="s">
        <v>1402</v>
      </c>
      <c r="S114" s="1" t="s">
        <v>854</v>
      </c>
      <c r="T114" s="1" t="s">
        <v>855</v>
      </c>
      <c r="U114" s="1" t="s">
        <v>856</v>
      </c>
      <c r="V114" s="1" t="s">
        <v>940</v>
      </c>
    </row>
    <row r="115" s="1" customFormat="1" spans="1:22">
      <c r="A115" s="3">
        <v>999226007594402</v>
      </c>
      <c r="B115" s="1" t="s">
        <v>1403</v>
      </c>
      <c r="C115" s="1" t="s">
        <v>1404</v>
      </c>
      <c r="D115" s="1" t="s">
        <v>1399</v>
      </c>
      <c r="E115" s="1" t="s">
        <v>1405</v>
      </c>
      <c r="F115" s="1" t="s">
        <v>900</v>
      </c>
      <c r="G115" s="1" t="s">
        <v>845</v>
      </c>
      <c r="H115" s="1" t="s">
        <v>846</v>
      </c>
      <c r="I115" s="1" t="s">
        <v>1406</v>
      </c>
      <c r="J115" s="1" t="s">
        <v>848</v>
      </c>
      <c r="K115" s="1" t="s">
        <v>1406</v>
      </c>
      <c r="L115" s="1" t="s">
        <v>1406</v>
      </c>
      <c r="M115" s="1" t="s">
        <v>849</v>
      </c>
      <c r="N115" s="1" t="s">
        <v>849</v>
      </c>
      <c r="O115" s="1" t="s">
        <v>850</v>
      </c>
      <c r="P115" s="1" t="s">
        <v>851</v>
      </c>
      <c r="Q115" s="1" t="s">
        <v>852</v>
      </c>
      <c r="R115" s="1" t="s">
        <v>1407</v>
      </c>
      <c r="S115" s="1" t="s">
        <v>854</v>
      </c>
      <c r="T115" s="1" t="s">
        <v>855</v>
      </c>
      <c r="U115" s="1" t="s">
        <v>856</v>
      </c>
      <c r="V115" s="1" t="s">
        <v>940</v>
      </c>
    </row>
    <row r="116" s="1" customFormat="1" spans="1:22">
      <c r="A116" s="3">
        <v>999225940129031</v>
      </c>
      <c r="B116" s="1" t="s">
        <v>1408</v>
      </c>
      <c r="C116" s="1" t="s">
        <v>1409</v>
      </c>
      <c r="D116" s="1" t="s">
        <v>1399</v>
      </c>
      <c r="E116" s="1" t="s">
        <v>1410</v>
      </c>
      <c r="F116" s="1" t="s">
        <v>841</v>
      </c>
      <c r="G116" s="1" t="s">
        <v>845</v>
      </c>
      <c r="H116" s="1" t="s">
        <v>846</v>
      </c>
      <c r="I116" s="1" t="s">
        <v>938</v>
      </c>
      <c r="J116" s="1" t="s">
        <v>848</v>
      </c>
      <c r="K116" s="1" t="s">
        <v>938</v>
      </c>
      <c r="L116" s="1" t="s">
        <v>938</v>
      </c>
      <c r="M116" s="1" t="s">
        <v>849</v>
      </c>
      <c r="N116" s="1" t="s">
        <v>849</v>
      </c>
      <c r="O116" s="1" t="s">
        <v>850</v>
      </c>
      <c r="P116" s="1" t="s">
        <v>851</v>
      </c>
      <c r="Q116" s="1" t="s">
        <v>852</v>
      </c>
      <c r="R116" s="1" t="s">
        <v>1411</v>
      </c>
      <c r="S116" s="1" t="s">
        <v>854</v>
      </c>
      <c r="T116" s="1" t="s">
        <v>855</v>
      </c>
      <c r="U116" s="1" t="s">
        <v>856</v>
      </c>
      <c r="V116" s="1" t="s">
        <v>940</v>
      </c>
    </row>
    <row r="117" s="1" customFormat="1" spans="1:22">
      <c r="A117" s="3">
        <v>25904286749</v>
      </c>
      <c r="B117" s="1" t="s">
        <v>1412</v>
      </c>
      <c r="C117" s="1" t="s">
        <v>1413</v>
      </c>
      <c r="D117" s="1" t="s">
        <v>1414</v>
      </c>
      <c r="E117" s="1" t="s">
        <v>1415</v>
      </c>
      <c r="F117" s="1" t="s">
        <v>1008</v>
      </c>
      <c r="G117" s="1" t="s">
        <v>845</v>
      </c>
      <c r="H117" s="1" t="s">
        <v>846</v>
      </c>
      <c r="I117" s="1" t="s">
        <v>1416</v>
      </c>
      <c r="J117" s="1" t="s">
        <v>848</v>
      </c>
      <c r="K117" s="1" t="s">
        <v>1416</v>
      </c>
      <c r="L117" s="1" t="s">
        <v>1416</v>
      </c>
      <c r="M117" s="1" t="s">
        <v>849</v>
      </c>
      <c r="N117" s="1" t="s">
        <v>849</v>
      </c>
      <c r="O117" s="1" t="s">
        <v>850</v>
      </c>
      <c r="P117" s="1" t="s">
        <v>851</v>
      </c>
      <c r="Q117" s="1" t="s">
        <v>852</v>
      </c>
      <c r="R117" s="1" t="s">
        <v>1417</v>
      </c>
      <c r="S117" s="1" t="s">
        <v>854</v>
      </c>
      <c r="T117" s="1" t="s">
        <v>855</v>
      </c>
      <c r="U117" s="1" t="s">
        <v>856</v>
      </c>
      <c r="V117" s="1" t="s">
        <v>863</v>
      </c>
    </row>
    <row r="118" s="1" customFormat="1" spans="1:22">
      <c r="A118" s="3">
        <v>25904286739</v>
      </c>
      <c r="B118" s="1" t="s">
        <v>1412</v>
      </c>
      <c r="C118" s="1" t="s">
        <v>1418</v>
      </c>
      <c r="D118" s="1" t="s">
        <v>1414</v>
      </c>
      <c r="E118" s="1" t="s">
        <v>1419</v>
      </c>
      <c r="F118" s="1" t="s">
        <v>1008</v>
      </c>
      <c r="G118" s="1" t="s">
        <v>845</v>
      </c>
      <c r="H118" s="1" t="s">
        <v>846</v>
      </c>
      <c r="I118" s="1" t="s">
        <v>1420</v>
      </c>
      <c r="J118" s="1" t="s">
        <v>848</v>
      </c>
      <c r="K118" s="1" t="s">
        <v>1420</v>
      </c>
      <c r="L118" s="1" t="s">
        <v>1420</v>
      </c>
      <c r="M118" s="1" t="s">
        <v>849</v>
      </c>
      <c r="N118" s="1" t="s">
        <v>849</v>
      </c>
      <c r="O118" s="1" t="s">
        <v>850</v>
      </c>
      <c r="P118" s="1" t="s">
        <v>851</v>
      </c>
      <c r="Q118" s="1" t="s">
        <v>852</v>
      </c>
      <c r="R118" s="1" t="s">
        <v>1421</v>
      </c>
      <c r="S118" s="1" t="s">
        <v>854</v>
      </c>
      <c r="T118" s="1" t="s">
        <v>855</v>
      </c>
      <c r="U118" s="1" t="s">
        <v>856</v>
      </c>
      <c r="V118" s="1" t="s">
        <v>863</v>
      </c>
    </row>
    <row r="119" s="1" customFormat="1" spans="1:22">
      <c r="A119" s="3">
        <v>999225898888622</v>
      </c>
      <c r="B119" s="1" t="s">
        <v>1412</v>
      </c>
      <c r="C119" s="1" t="s">
        <v>1422</v>
      </c>
      <c r="D119" s="1" t="s">
        <v>1399</v>
      </c>
      <c r="E119" s="1" t="s">
        <v>1423</v>
      </c>
      <c r="F119" s="1" t="s">
        <v>841</v>
      </c>
      <c r="G119" s="1" t="s">
        <v>845</v>
      </c>
      <c r="H119" s="1" t="s">
        <v>846</v>
      </c>
      <c r="I119" s="1" t="s">
        <v>938</v>
      </c>
      <c r="J119" s="1" t="s">
        <v>848</v>
      </c>
      <c r="K119" s="1" t="s">
        <v>938</v>
      </c>
      <c r="L119" s="1" t="s">
        <v>938</v>
      </c>
      <c r="M119" s="1" t="s">
        <v>849</v>
      </c>
      <c r="N119" s="1" t="s">
        <v>849</v>
      </c>
      <c r="O119" s="1" t="s">
        <v>850</v>
      </c>
      <c r="P119" s="1" t="s">
        <v>851</v>
      </c>
      <c r="Q119" s="1" t="s">
        <v>852</v>
      </c>
      <c r="R119" s="1" t="s">
        <v>1424</v>
      </c>
      <c r="S119" s="1" t="s">
        <v>854</v>
      </c>
      <c r="T119" s="1" t="s">
        <v>855</v>
      </c>
      <c r="U119" s="1" t="s">
        <v>856</v>
      </c>
      <c r="V119" s="1" t="s">
        <v>940</v>
      </c>
    </row>
    <row r="120" s="1" customFormat="1" spans="1:22">
      <c r="A120" s="3">
        <v>999225895462965</v>
      </c>
      <c r="B120" s="1" t="s">
        <v>1412</v>
      </c>
      <c r="C120" s="1" t="s">
        <v>1425</v>
      </c>
      <c r="D120" s="1" t="s">
        <v>1324</v>
      </c>
      <c r="E120" s="1" t="s">
        <v>1426</v>
      </c>
      <c r="F120" s="1" t="s">
        <v>957</v>
      </c>
      <c r="G120" s="1" t="s">
        <v>845</v>
      </c>
      <c r="H120" s="1" t="s">
        <v>846</v>
      </c>
      <c r="I120" s="1" t="s">
        <v>1427</v>
      </c>
      <c r="J120" s="1" t="s">
        <v>848</v>
      </c>
      <c r="K120" s="1" t="s">
        <v>1427</v>
      </c>
      <c r="L120" s="1" t="s">
        <v>1427</v>
      </c>
      <c r="M120" s="1" t="s">
        <v>849</v>
      </c>
      <c r="N120" s="1" t="s">
        <v>849</v>
      </c>
      <c r="O120" s="1" t="s">
        <v>850</v>
      </c>
      <c r="P120" s="1" t="s">
        <v>851</v>
      </c>
      <c r="Q120" s="1" t="s">
        <v>852</v>
      </c>
      <c r="R120" s="1" t="s">
        <v>1428</v>
      </c>
      <c r="S120" s="1" t="s">
        <v>854</v>
      </c>
      <c r="T120" s="1" t="s">
        <v>855</v>
      </c>
      <c r="U120" s="1" t="s">
        <v>856</v>
      </c>
      <c r="V120" s="1" t="s">
        <v>863</v>
      </c>
    </row>
    <row r="121" s="1" customFormat="1" spans="1:22">
      <c r="A121" s="3">
        <v>999225878532234</v>
      </c>
      <c r="B121" s="1" t="s">
        <v>1429</v>
      </c>
      <c r="C121" s="1" t="s">
        <v>1430</v>
      </c>
      <c r="D121" s="1" t="s">
        <v>1317</v>
      </c>
      <c r="E121" s="1" t="s">
        <v>1431</v>
      </c>
      <c r="F121" s="1" t="s">
        <v>1045</v>
      </c>
      <c r="G121" s="1" t="s">
        <v>900</v>
      </c>
      <c r="H121" s="1" t="s">
        <v>846</v>
      </c>
      <c r="I121" s="1" t="s">
        <v>1432</v>
      </c>
      <c r="J121" s="1" t="s">
        <v>848</v>
      </c>
      <c r="K121" s="1" t="s">
        <v>1432</v>
      </c>
      <c r="L121" s="1" t="s">
        <v>1432</v>
      </c>
      <c r="M121" s="1" t="s">
        <v>849</v>
      </c>
      <c r="N121" s="1" t="s">
        <v>849</v>
      </c>
      <c r="O121" s="1" t="s">
        <v>850</v>
      </c>
      <c r="P121" s="1" t="s">
        <v>851</v>
      </c>
      <c r="Q121" s="1" t="s">
        <v>852</v>
      </c>
      <c r="R121" s="1" t="s">
        <v>1433</v>
      </c>
      <c r="S121" s="1" t="s">
        <v>854</v>
      </c>
      <c r="T121" s="1" t="s">
        <v>855</v>
      </c>
      <c r="U121" s="1" t="s">
        <v>856</v>
      </c>
      <c r="V121" s="1" t="s">
        <v>1051</v>
      </c>
    </row>
    <row r="122" s="1" customFormat="1" spans="1:22">
      <c r="A122" s="3">
        <v>999225862582616</v>
      </c>
      <c r="B122" s="1" t="s">
        <v>1434</v>
      </c>
      <c r="C122" s="1" t="s">
        <v>1435</v>
      </c>
      <c r="D122" s="1" t="s">
        <v>1281</v>
      </c>
      <c r="E122" s="1" t="s">
        <v>1436</v>
      </c>
      <c r="F122" s="1" t="s">
        <v>1099</v>
      </c>
      <c r="G122" s="1" t="s">
        <v>900</v>
      </c>
      <c r="H122" s="1" t="s">
        <v>846</v>
      </c>
      <c r="I122" s="1" t="s">
        <v>1437</v>
      </c>
      <c r="J122" s="1" t="s">
        <v>848</v>
      </c>
      <c r="K122" s="1" t="s">
        <v>1437</v>
      </c>
      <c r="L122" s="1" t="s">
        <v>1437</v>
      </c>
      <c r="M122" s="1" t="s">
        <v>849</v>
      </c>
      <c r="N122" s="1" t="s">
        <v>849</v>
      </c>
      <c r="O122" s="1" t="s">
        <v>850</v>
      </c>
      <c r="P122" s="1" t="s">
        <v>851</v>
      </c>
      <c r="Q122" s="1" t="s">
        <v>852</v>
      </c>
      <c r="R122" s="1" t="s">
        <v>1438</v>
      </c>
      <c r="S122" s="1" t="s">
        <v>854</v>
      </c>
      <c r="T122" s="1" t="s">
        <v>855</v>
      </c>
      <c r="U122" s="1" t="s">
        <v>856</v>
      </c>
      <c r="V122" s="1" t="s">
        <v>967</v>
      </c>
    </row>
    <row r="123" s="1" customFormat="1" spans="1:22">
      <c r="A123" s="3">
        <v>25836656105</v>
      </c>
      <c r="B123" s="1" t="s">
        <v>1439</v>
      </c>
      <c r="C123" s="1" t="s">
        <v>1440</v>
      </c>
      <c r="D123" s="1" t="s">
        <v>1441</v>
      </c>
      <c r="E123" s="1" t="s">
        <v>1442</v>
      </c>
      <c r="F123" s="1" t="s">
        <v>957</v>
      </c>
      <c r="G123" s="1" t="s">
        <v>900</v>
      </c>
      <c r="H123" s="1" t="s">
        <v>846</v>
      </c>
      <c r="I123" s="1" t="s">
        <v>1443</v>
      </c>
      <c r="J123" s="1" t="s">
        <v>848</v>
      </c>
      <c r="K123" s="1" t="s">
        <v>1443</v>
      </c>
      <c r="L123" s="1" t="s">
        <v>1443</v>
      </c>
      <c r="M123" s="1" t="s">
        <v>849</v>
      </c>
      <c r="N123" s="1" t="s">
        <v>849</v>
      </c>
      <c r="O123" s="1" t="s">
        <v>850</v>
      </c>
      <c r="P123" s="1" t="s">
        <v>851</v>
      </c>
      <c r="Q123" s="1" t="s">
        <v>852</v>
      </c>
      <c r="R123" s="1" t="s">
        <v>1444</v>
      </c>
      <c r="S123" s="1" t="s">
        <v>854</v>
      </c>
      <c r="T123" s="1" t="s">
        <v>855</v>
      </c>
      <c r="U123" s="1" t="s">
        <v>856</v>
      </c>
      <c r="V123" s="1" t="s">
        <v>857</v>
      </c>
    </row>
    <row r="124" s="1" customFormat="1" spans="1:22">
      <c r="A124" s="3">
        <v>999225811059431</v>
      </c>
      <c r="B124" s="1" t="s">
        <v>1445</v>
      </c>
      <c r="C124" s="1" t="s">
        <v>1446</v>
      </c>
      <c r="D124" s="1" t="s">
        <v>1447</v>
      </c>
      <c r="E124" s="1" t="s">
        <v>1448</v>
      </c>
      <c r="F124" s="1" t="s">
        <v>900</v>
      </c>
      <c r="G124" s="1" t="s">
        <v>845</v>
      </c>
      <c r="H124" s="1" t="s">
        <v>846</v>
      </c>
      <c r="I124" s="1" t="s">
        <v>1449</v>
      </c>
      <c r="J124" s="1" t="s">
        <v>848</v>
      </c>
      <c r="K124" s="1" t="s">
        <v>1449</v>
      </c>
      <c r="L124" s="1" t="s">
        <v>1449</v>
      </c>
      <c r="M124" s="1" t="s">
        <v>849</v>
      </c>
      <c r="N124" s="1" t="s">
        <v>849</v>
      </c>
      <c r="O124" s="1" t="s">
        <v>850</v>
      </c>
      <c r="P124" s="1" t="s">
        <v>851</v>
      </c>
      <c r="Q124" s="1" t="s">
        <v>852</v>
      </c>
      <c r="R124" s="1" t="s">
        <v>1450</v>
      </c>
      <c r="S124" s="1" t="s">
        <v>854</v>
      </c>
      <c r="T124" s="1" t="s">
        <v>855</v>
      </c>
      <c r="U124" s="1" t="s">
        <v>856</v>
      </c>
      <c r="V124" s="1" t="s">
        <v>857</v>
      </c>
    </row>
    <row r="125" s="1" customFormat="1" spans="1:22">
      <c r="A125" s="3">
        <v>999225799481642</v>
      </c>
      <c r="B125" s="1" t="s">
        <v>1451</v>
      </c>
      <c r="C125" s="1" t="s">
        <v>1452</v>
      </c>
      <c r="D125" s="1" t="s">
        <v>859</v>
      </c>
      <c r="E125" s="1" t="s">
        <v>1453</v>
      </c>
      <c r="F125" s="1" t="s">
        <v>900</v>
      </c>
      <c r="G125" s="1" t="s">
        <v>841</v>
      </c>
      <c r="H125" s="1" t="s">
        <v>846</v>
      </c>
      <c r="I125" s="1" t="s">
        <v>1454</v>
      </c>
      <c r="J125" s="1" t="s">
        <v>848</v>
      </c>
      <c r="K125" s="1" t="s">
        <v>1454</v>
      </c>
      <c r="L125" s="1" t="s">
        <v>1454</v>
      </c>
      <c r="M125" s="1" t="s">
        <v>849</v>
      </c>
      <c r="N125" s="1" t="s">
        <v>849</v>
      </c>
      <c r="O125" s="1" t="s">
        <v>850</v>
      </c>
      <c r="P125" s="1" t="s">
        <v>851</v>
      </c>
      <c r="Q125" s="1" t="s">
        <v>852</v>
      </c>
      <c r="R125" s="1" t="s">
        <v>1455</v>
      </c>
      <c r="S125" s="1" t="s">
        <v>854</v>
      </c>
      <c r="T125" s="1" t="s">
        <v>855</v>
      </c>
      <c r="U125" s="1" t="s">
        <v>856</v>
      </c>
      <c r="V125" s="1" t="s">
        <v>863</v>
      </c>
    </row>
    <row r="126" s="1" customFormat="1" spans="1:22">
      <c r="A126" s="3">
        <v>999225790959650</v>
      </c>
      <c r="B126" s="1" t="s">
        <v>1451</v>
      </c>
      <c r="C126" s="1" t="s">
        <v>1456</v>
      </c>
      <c r="D126" s="1" t="s">
        <v>1414</v>
      </c>
      <c r="E126" s="1" t="s">
        <v>1457</v>
      </c>
      <c r="F126" s="1" t="s">
        <v>1099</v>
      </c>
      <c r="G126" s="1" t="s">
        <v>841</v>
      </c>
      <c r="H126" s="1" t="s">
        <v>846</v>
      </c>
      <c r="I126" s="1" t="s">
        <v>1458</v>
      </c>
      <c r="J126" s="1" t="s">
        <v>848</v>
      </c>
      <c r="K126" s="1" t="s">
        <v>1458</v>
      </c>
      <c r="L126" s="1" t="s">
        <v>1458</v>
      </c>
      <c r="M126" s="1" t="s">
        <v>849</v>
      </c>
      <c r="N126" s="1" t="s">
        <v>849</v>
      </c>
      <c r="O126" s="1" t="s">
        <v>850</v>
      </c>
      <c r="P126" s="1" t="s">
        <v>851</v>
      </c>
      <c r="Q126" s="1" t="s">
        <v>852</v>
      </c>
      <c r="R126" s="1" t="s">
        <v>1459</v>
      </c>
      <c r="S126" s="1" t="s">
        <v>854</v>
      </c>
      <c r="T126" s="1" t="s">
        <v>855</v>
      </c>
      <c r="U126" s="1" t="s">
        <v>856</v>
      </c>
      <c r="V126" s="1" t="s">
        <v>863</v>
      </c>
    </row>
    <row r="127" s="1" customFormat="1" spans="1:22">
      <c r="A127" s="3">
        <v>999225790476316</v>
      </c>
      <c r="B127" s="1" t="s">
        <v>1451</v>
      </c>
      <c r="C127" s="1" t="s">
        <v>1460</v>
      </c>
      <c r="D127" s="1" t="s">
        <v>1414</v>
      </c>
      <c r="E127" s="1" t="s">
        <v>1461</v>
      </c>
      <c r="F127" s="1" t="s">
        <v>1099</v>
      </c>
      <c r="G127" s="1" t="s">
        <v>841</v>
      </c>
      <c r="H127" s="1" t="s">
        <v>846</v>
      </c>
      <c r="I127" s="1" t="s">
        <v>1462</v>
      </c>
      <c r="J127" s="1" t="s">
        <v>848</v>
      </c>
      <c r="K127" s="1" t="s">
        <v>1462</v>
      </c>
      <c r="L127" s="1" t="s">
        <v>1462</v>
      </c>
      <c r="M127" s="1" t="s">
        <v>849</v>
      </c>
      <c r="N127" s="1" t="s">
        <v>849</v>
      </c>
      <c r="O127" s="1" t="s">
        <v>850</v>
      </c>
      <c r="P127" s="1" t="s">
        <v>851</v>
      </c>
      <c r="Q127" s="1" t="s">
        <v>852</v>
      </c>
      <c r="R127" s="1" t="s">
        <v>1463</v>
      </c>
      <c r="S127" s="1" t="s">
        <v>854</v>
      </c>
      <c r="T127" s="1" t="s">
        <v>855</v>
      </c>
      <c r="U127" s="1" t="s">
        <v>856</v>
      </c>
      <c r="V127" s="1" t="s">
        <v>863</v>
      </c>
    </row>
    <row r="128" s="1" customFormat="1" spans="1:22">
      <c r="A128" s="3">
        <v>999225770491236</v>
      </c>
      <c r="B128" s="1" t="s">
        <v>1464</v>
      </c>
      <c r="C128" s="1" t="s">
        <v>1465</v>
      </c>
      <c r="D128" s="1" t="s">
        <v>1466</v>
      </c>
      <c r="E128" s="1" t="s">
        <v>1467</v>
      </c>
      <c r="F128" s="1" t="s">
        <v>900</v>
      </c>
      <c r="G128" s="1" t="s">
        <v>845</v>
      </c>
      <c r="H128" s="1" t="s">
        <v>846</v>
      </c>
      <c r="I128" s="1" t="s">
        <v>1468</v>
      </c>
      <c r="J128" s="1" t="s">
        <v>848</v>
      </c>
      <c r="K128" s="1" t="s">
        <v>1468</v>
      </c>
      <c r="L128" s="1" t="s">
        <v>1468</v>
      </c>
      <c r="M128" s="1" t="s">
        <v>849</v>
      </c>
      <c r="N128" s="1" t="s">
        <v>849</v>
      </c>
      <c r="O128" s="1" t="s">
        <v>850</v>
      </c>
      <c r="P128" s="1" t="s">
        <v>851</v>
      </c>
      <c r="Q128" s="1" t="s">
        <v>852</v>
      </c>
      <c r="R128" s="1" t="s">
        <v>1469</v>
      </c>
      <c r="S128" s="1" t="s">
        <v>854</v>
      </c>
      <c r="T128" s="1" t="s">
        <v>855</v>
      </c>
      <c r="U128" s="1" t="s">
        <v>856</v>
      </c>
      <c r="V128" s="1" t="s">
        <v>1470</v>
      </c>
    </row>
    <row r="129" s="1" customFormat="1" spans="1:22">
      <c r="A129" s="3">
        <v>999225706399446</v>
      </c>
      <c r="B129" s="1" t="s">
        <v>1471</v>
      </c>
      <c r="C129" s="1" t="s">
        <v>1472</v>
      </c>
      <c r="D129" s="1" t="s">
        <v>1399</v>
      </c>
      <c r="E129" s="1" t="s">
        <v>1473</v>
      </c>
      <c r="F129" s="1" t="s">
        <v>1008</v>
      </c>
      <c r="G129" s="1" t="s">
        <v>841</v>
      </c>
      <c r="H129" s="1" t="s">
        <v>846</v>
      </c>
      <c r="I129" s="1" t="s">
        <v>1474</v>
      </c>
      <c r="J129" s="1" t="s">
        <v>848</v>
      </c>
      <c r="K129" s="1" t="s">
        <v>1474</v>
      </c>
      <c r="L129" s="1" t="s">
        <v>1474</v>
      </c>
      <c r="M129" s="1" t="s">
        <v>849</v>
      </c>
      <c r="N129" s="1" t="s">
        <v>849</v>
      </c>
      <c r="O129" s="1" t="s">
        <v>850</v>
      </c>
      <c r="P129" s="1" t="s">
        <v>851</v>
      </c>
      <c r="Q129" s="1" t="s">
        <v>852</v>
      </c>
      <c r="R129" s="1" t="s">
        <v>1475</v>
      </c>
      <c r="S129" s="1" t="s">
        <v>854</v>
      </c>
      <c r="T129" s="1" t="s">
        <v>855</v>
      </c>
      <c r="U129" s="1" t="s">
        <v>856</v>
      </c>
      <c r="V129" s="1" t="s">
        <v>940</v>
      </c>
    </row>
    <row r="130" s="1" customFormat="1" spans="1:22">
      <c r="A130" s="3">
        <v>999225703191439</v>
      </c>
      <c r="B130" s="1" t="s">
        <v>1471</v>
      </c>
      <c r="C130" s="1" t="s">
        <v>1476</v>
      </c>
      <c r="D130" s="1" t="s">
        <v>1477</v>
      </c>
      <c r="E130" s="1" t="s">
        <v>1478</v>
      </c>
      <c r="F130" s="1" t="s">
        <v>841</v>
      </c>
      <c r="G130" s="1" t="s">
        <v>845</v>
      </c>
      <c r="H130" s="1" t="s">
        <v>846</v>
      </c>
      <c r="I130" s="1" t="s">
        <v>1479</v>
      </c>
      <c r="J130" s="1" t="s">
        <v>848</v>
      </c>
      <c r="K130" s="1" t="s">
        <v>1479</v>
      </c>
      <c r="L130" s="1" t="s">
        <v>1479</v>
      </c>
      <c r="M130" s="1" t="s">
        <v>849</v>
      </c>
      <c r="N130" s="1" t="s">
        <v>849</v>
      </c>
      <c r="O130" s="1" t="s">
        <v>850</v>
      </c>
      <c r="P130" s="1" t="s">
        <v>851</v>
      </c>
      <c r="Q130" s="1" t="s">
        <v>852</v>
      </c>
      <c r="R130" s="1" t="s">
        <v>1480</v>
      </c>
      <c r="S130" s="1" t="s">
        <v>854</v>
      </c>
      <c r="T130" s="1" t="s">
        <v>855</v>
      </c>
      <c r="U130" s="1" t="s">
        <v>856</v>
      </c>
      <c r="V130" s="1" t="s">
        <v>857</v>
      </c>
    </row>
    <row r="131" s="1" customFormat="1" spans="1:22">
      <c r="A131" s="3">
        <v>999225654163796</v>
      </c>
      <c r="B131" s="1" t="s">
        <v>1481</v>
      </c>
      <c r="C131" s="1" t="s">
        <v>1482</v>
      </c>
      <c r="D131" s="1" t="s">
        <v>1377</v>
      </c>
      <c r="E131" s="1" t="s">
        <v>1483</v>
      </c>
      <c r="F131" s="1" t="s">
        <v>1008</v>
      </c>
      <c r="G131" s="1" t="s">
        <v>900</v>
      </c>
      <c r="H131" s="1" t="s">
        <v>846</v>
      </c>
      <c r="I131" s="1" t="s">
        <v>1484</v>
      </c>
      <c r="J131" s="1" t="s">
        <v>848</v>
      </c>
      <c r="K131" s="1" t="s">
        <v>1484</v>
      </c>
      <c r="L131" s="1" t="s">
        <v>1484</v>
      </c>
      <c r="M131" s="1" t="s">
        <v>849</v>
      </c>
      <c r="N131" s="1" t="s">
        <v>849</v>
      </c>
      <c r="O131" s="1" t="s">
        <v>850</v>
      </c>
      <c r="P131" s="1" t="s">
        <v>851</v>
      </c>
      <c r="Q131" s="1" t="s">
        <v>852</v>
      </c>
      <c r="R131" s="1" t="s">
        <v>1485</v>
      </c>
      <c r="S131" s="1" t="s">
        <v>854</v>
      </c>
      <c r="T131" s="1" t="s">
        <v>855</v>
      </c>
      <c r="U131" s="1" t="s">
        <v>856</v>
      </c>
      <c r="V131" s="1" t="s">
        <v>1381</v>
      </c>
    </row>
    <row r="132" s="1" customFormat="1" spans="1:22">
      <c r="A132" s="3">
        <v>999225633405451</v>
      </c>
      <c r="B132" s="1" t="s">
        <v>1486</v>
      </c>
      <c r="C132" s="1" t="s">
        <v>1487</v>
      </c>
      <c r="D132" s="1" t="s">
        <v>1488</v>
      </c>
      <c r="E132" s="1" t="s">
        <v>1489</v>
      </c>
      <c r="F132" s="1" t="s">
        <v>1045</v>
      </c>
      <c r="G132" s="1" t="s">
        <v>841</v>
      </c>
      <c r="H132" s="1" t="s">
        <v>846</v>
      </c>
      <c r="I132" s="1" t="s">
        <v>1490</v>
      </c>
      <c r="J132" s="1" t="s">
        <v>848</v>
      </c>
      <c r="K132" s="1" t="s">
        <v>1490</v>
      </c>
      <c r="L132" s="1" t="s">
        <v>1490</v>
      </c>
      <c r="M132" s="1" t="s">
        <v>849</v>
      </c>
      <c r="N132" s="1" t="s">
        <v>849</v>
      </c>
      <c r="O132" s="1" t="s">
        <v>850</v>
      </c>
      <c r="P132" s="1" t="s">
        <v>851</v>
      </c>
      <c r="Q132" s="1" t="s">
        <v>852</v>
      </c>
      <c r="R132" s="1" t="s">
        <v>1491</v>
      </c>
      <c r="S132" s="1" t="s">
        <v>854</v>
      </c>
      <c r="T132" s="1" t="s">
        <v>855</v>
      </c>
      <c r="U132" s="1" t="s">
        <v>856</v>
      </c>
      <c r="V132" s="1" t="s">
        <v>899</v>
      </c>
    </row>
    <row r="133" s="1" customFormat="1" spans="1:22">
      <c r="A133" s="3">
        <v>999225633047795</v>
      </c>
      <c r="B133" s="1" t="s">
        <v>1486</v>
      </c>
      <c r="C133" s="1" t="s">
        <v>1492</v>
      </c>
      <c r="D133" s="1" t="s">
        <v>1493</v>
      </c>
      <c r="E133" s="1" t="s">
        <v>1494</v>
      </c>
      <c r="F133" s="1" t="s">
        <v>1045</v>
      </c>
      <c r="G133" s="1" t="s">
        <v>900</v>
      </c>
      <c r="H133" s="1" t="s">
        <v>846</v>
      </c>
      <c r="I133" s="1" t="s">
        <v>1495</v>
      </c>
      <c r="J133" s="1" t="s">
        <v>848</v>
      </c>
      <c r="K133" s="1" t="s">
        <v>1495</v>
      </c>
      <c r="L133" s="1" t="s">
        <v>1495</v>
      </c>
      <c r="M133" s="1" t="s">
        <v>849</v>
      </c>
      <c r="N133" s="1" t="s">
        <v>849</v>
      </c>
      <c r="O133" s="1" t="s">
        <v>850</v>
      </c>
      <c r="P133" s="1" t="s">
        <v>851</v>
      </c>
      <c r="Q133" s="1" t="s">
        <v>852</v>
      </c>
      <c r="R133" s="1" t="s">
        <v>1496</v>
      </c>
      <c r="S133" s="1" t="s">
        <v>854</v>
      </c>
      <c r="T133" s="1" t="s">
        <v>855</v>
      </c>
      <c r="U133" s="1" t="s">
        <v>856</v>
      </c>
      <c r="V133" s="1" t="s">
        <v>857</v>
      </c>
    </row>
    <row r="134" s="1" customFormat="1" spans="1:22">
      <c r="A134" s="3">
        <v>999225611305448</v>
      </c>
      <c r="B134" s="1" t="s">
        <v>1497</v>
      </c>
      <c r="C134" s="1" t="s">
        <v>1498</v>
      </c>
      <c r="D134" s="1" t="s">
        <v>1281</v>
      </c>
      <c r="E134" s="1" t="s">
        <v>1499</v>
      </c>
      <c r="F134" s="1" t="s">
        <v>1099</v>
      </c>
      <c r="G134" s="1" t="s">
        <v>900</v>
      </c>
      <c r="H134" s="1" t="s">
        <v>846</v>
      </c>
      <c r="I134" s="1" t="s">
        <v>1500</v>
      </c>
      <c r="J134" s="1" t="s">
        <v>848</v>
      </c>
      <c r="K134" s="1" t="s">
        <v>1500</v>
      </c>
      <c r="L134" s="1" t="s">
        <v>1500</v>
      </c>
      <c r="M134" s="1" t="s">
        <v>849</v>
      </c>
      <c r="N134" s="1" t="s">
        <v>849</v>
      </c>
      <c r="O134" s="1" t="s">
        <v>850</v>
      </c>
      <c r="P134" s="1" t="s">
        <v>851</v>
      </c>
      <c r="Q134" s="1" t="s">
        <v>852</v>
      </c>
      <c r="R134" s="1" t="s">
        <v>1501</v>
      </c>
      <c r="S134" s="1" t="s">
        <v>854</v>
      </c>
      <c r="T134" s="1" t="s">
        <v>855</v>
      </c>
      <c r="U134" s="1" t="s">
        <v>856</v>
      </c>
      <c r="V134" s="1" t="s">
        <v>967</v>
      </c>
    </row>
    <row r="135" s="1" customFormat="1" spans="1:22">
      <c r="A135" s="3">
        <v>999225562454156</v>
      </c>
      <c r="B135" s="1" t="s">
        <v>1502</v>
      </c>
      <c r="C135" s="1" t="s">
        <v>1503</v>
      </c>
      <c r="D135" s="1" t="s">
        <v>1493</v>
      </c>
      <c r="E135" s="1" t="s">
        <v>1504</v>
      </c>
      <c r="F135" s="1" t="s">
        <v>1045</v>
      </c>
      <c r="G135" s="1" t="s">
        <v>841</v>
      </c>
      <c r="H135" s="1" t="s">
        <v>846</v>
      </c>
      <c r="I135" s="1" t="s">
        <v>1505</v>
      </c>
      <c r="J135" s="1" t="s">
        <v>848</v>
      </c>
      <c r="K135" s="1" t="s">
        <v>1505</v>
      </c>
      <c r="L135" s="1" t="s">
        <v>1505</v>
      </c>
      <c r="M135" s="1" t="s">
        <v>849</v>
      </c>
      <c r="N135" s="1" t="s">
        <v>849</v>
      </c>
      <c r="O135" s="1" t="s">
        <v>850</v>
      </c>
      <c r="P135" s="1" t="s">
        <v>851</v>
      </c>
      <c r="Q135" s="1" t="s">
        <v>852</v>
      </c>
      <c r="R135" s="1" t="s">
        <v>1506</v>
      </c>
      <c r="S135" s="1" t="s">
        <v>854</v>
      </c>
      <c r="T135" s="1" t="s">
        <v>855</v>
      </c>
      <c r="U135" s="1" t="s">
        <v>856</v>
      </c>
      <c r="V135" s="1" t="s">
        <v>857</v>
      </c>
    </row>
    <row r="136" s="1" customFormat="1" spans="1:22">
      <c r="A136" s="3">
        <v>25499278232</v>
      </c>
      <c r="B136" s="1" t="s">
        <v>1507</v>
      </c>
      <c r="C136" s="1" t="s">
        <v>1508</v>
      </c>
      <c r="D136" s="1" t="s">
        <v>1150</v>
      </c>
      <c r="E136" s="1" t="s">
        <v>1509</v>
      </c>
      <c r="F136" s="1" t="s">
        <v>957</v>
      </c>
      <c r="G136" s="1" t="s">
        <v>841</v>
      </c>
      <c r="H136" s="1" t="s">
        <v>846</v>
      </c>
      <c r="I136" s="1" t="s">
        <v>997</v>
      </c>
      <c r="J136" s="1" t="s">
        <v>848</v>
      </c>
      <c r="K136" s="1" t="s">
        <v>997</v>
      </c>
      <c r="L136" s="1" t="s">
        <v>997</v>
      </c>
      <c r="M136" s="1" t="s">
        <v>849</v>
      </c>
      <c r="N136" s="1" t="s">
        <v>849</v>
      </c>
      <c r="O136" s="1" t="s">
        <v>850</v>
      </c>
      <c r="P136" s="1" t="s">
        <v>851</v>
      </c>
      <c r="Q136" s="1" t="s">
        <v>852</v>
      </c>
      <c r="R136" s="1" t="s">
        <v>1510</v>
      </c>
      <c r="S136" s="1" t="s">
        <v>854</v>
      </c>
      <c r="T136" s="1" t="s">
        <v>855</v>
      </c>
      <c r="U136" s="1" t="s">
        <v>856</v>
      </c>
      <c r="V136" s="1" t="s">
        <v>863</v>
      </c>
    </row>
    <row r="137" s="1" customFormat="1" spans="1:22">
      <c r="A137" s="3">
        <v>999225482420472</v>
      </c>
      <c r="B137" s="1" t="s">
        <v>1511</v>
      </c>
      <c r="C137" s="1" t="s">
        <v>1512</v>
      </c>
      <c r="D137" s="1" t="s">
        <v>911</v>
      </c>
      <c r="E137" s="1" t="s">
        <v>1513</v>
      </c>
      <c r="F137" s="1" t="s">
        <v>1008</v>
      </c>
      <c r="G137" s="1" t="s">
        <v>845</v>
      </c>
      <c r="H137" s="1" t="s">
        <v>846</v>
      </c>
      <c r="I137" s="1" t="s">
        <v>1514</v>
      </c>
      <c r="J137" s="1" t="s">
        <v>848</v>
      </c>
      <c r="K137" s="1" t="s">
        <v>1514</v>
      </c>
      <c r="L137" s="1" t="s">
        <v>1514</v>
      </c>
      <c r="M137" s="1" t="s">
        <v>849</v>
      </c>
      <c r="N137" s="1" t="s">
        <v>849</v>
      </c>
      <c r="O137" s="1" t="s">
        <v>850</v>
      </c>
      <c r="P137" s="1" t="s">
        <v>851</v>
      </c>
      <c r="Q137" s="1" t="s">
        <v>852</v>
      </c>
      <c r="R137" s="1" t="s">
        <v>1515</v>
      </c>
      <c r="S137" s="1" t="s">
        <v>854</v>
      </c>
      <c r="T137" s="1" t="s">
        <v>855</v>
      </c>
      <c r="U137" s="1" t="s">
        <v>856</v>
      </c>
      <c r="V137" s="1" t="s">
        <v>857</v>
      </c>
    </row>
    <row r="138" s="1" customFormat="1" spans="1:22">
      <c r="A138" s="3">
        <v>999225473196242</v>
      </c>
      <c r="B138" s="1" t="s">
        <v>1516</v>
      </c>
      <c r="C138" s="1" t="s">
        <v>1517</v>
      </c>
      <c r="D138" s="1" t="s">
        <v>1518</v>
      </c>
      <c r="E138" s="1" t="s">
        <v>1519</v>
      </c>
      <c r="F138" s="1" t="s">
        <v>1008</v>
      </c>
      <c r="G138" s="1" t="s">
        <v>900</v>
      </c>
      <c r="H138" s="1" t="s">
        <v>846</v>
      </c>
      <c r="I138" s="1" t="s">
        <v>1520</v>
      </c>
      <c r="J138" s="1" t="s">
        <v>848</v>
      </c>
      <c r="K138" s="1" t="s">
        <v>1520</v>
      </c>
      <c r="L138" s="1" t="s">
        <v>1520</v>
      </c>
      <c r="M138" s="1" t="s">
        <v>849</v>
      </c>
      <c r="N138" s="1" t="s">
        <v>849</v>
      </c>
      <c r="O138" s="1" t="s">
        <v>850</v>
      </c>
      <c r="P138" s="1" t="s">
        <v>851</v>
      </c>
      <c r="Q138" s="1" t="s">
        <v>852</v>
      </c>
      <c r="R138" s="1" t="s">
        <v>1521</v>
      </c>
      <c r="S138" s="1" t="s">
        <v>854</v>
      </c>
      <c r="T138" s="1" t="s">
        <v>855</v>
      </c>
      <c r="U138" s="1" t="s">
        <v>856</v>
      </c>
      <c r="V138" s="1" t="s">
        <v>857</v>
      </c>
    </row>
    <row r="139" s="1" customFormat="1" spans="1:22">
      <c r="A139" s="3">
        <v>999225444399851</v>
      </c>
      <c r="B139" s="1" t="s">
        <v>1522</v>
      </c>
      <c r="C139" s="1" t="s">
        <v>1523</v>
      </c>
      <c r="D139" s="1" t="s">
        <v>1524</v>
      </c>
      <c r="E139" s="1" t="s">
        <v>1525</v>
      </c>
      <c r="F139" s="1" t="s">
        <v>957</v>
      </c>
      <c r="G139" s="1" t="s">
        <v>841</v>
      </c>
      <c r="H139" s="1" t="s">
        <v>846</v>
      </c>
      <c r="I139" s="1" t="s">
        <v>984</v>
      </c>
      <c r="J139" s="1" t="s">
        <v>848</v>
      </c>
      <c r="K139" s="1" t="s">
        <v>984</v>
      </c>
      <c r="L139" s="1" t="s">
        <v>984</v>
      </c>
      <c r="M139" s="1" t="s">
        <v>849</v>
      </c>
      <c r="N139" s="1" t="s">
        <v>849</v>
      </c>
      <c r="O139" s="1" t="s">
        <v>850</v>
      </c>
      <c r="P139" s="1" t="s">
        <v>851</v>
      </c>
      <c r="Q139" s="1" t="s">
        <v>852</v>
      </c>
      <c r="R139" s="1" t="s">
        <v>1526</v>
      </c>
      <c r="S139" s="1" t="s">
        <v>854</v>
      </c>
      <c r="T139" s="1" t="s">
        <v>855</v>
      </c>
      <c r="U139" s="1" t="s">
        <v>856</v>
      </c>
      <c r="V139" s="1" t="s">
        <v>857</v>
      </c>
    </row>
    <row r="140" s="1" customFormat="1" spans="1:22">
      <c r="A140" s="3">
        <v>999225438787706</v>
      </c>
      <c r="B140" s="1" t="s">
        <v>1522</v>
      </c>
      <c r="C140" s="1" t="s">
        <v>1527</v>
      </c>
      <c r="D140" s="1" t="s">
        <v>1528</v>
      </c>
      <c r="E140" s="1" t="s">
        <v>1529</v>
      </c>
      <c r="F140" s="1" t="s">
        <v>1008</v>
      </c>
      <c r="G140" s="1" t="s">
        <v>845</v>
      </c>
      <c r="H140" s="1" t="s">
        <v>846</v>
      </c>
      <c r="I140" s="1" t="s">
        <v>1530</v>
      </c>
      <c r="J140" s="1" t="s">
        <v>848</v>
      </c>
      <c r="K140" s="1" t="s">
        <v>1530</v>
      </c>
      <c r="L140" s="1" t="s">
        <v>1530</v>
      </c>
      <c r="M140" s="1" t="s">
        <v>849</v>
      </c>
      <c r="N140" s="1" t="s">
        <v>849</v>
      </c>
      <c r="O140" s="1" t="s">
        <v>850</v>
      </c>
      <c r="P140" s="1" t="s">
        <v>851</v>
      </c>
      <c r="Q140" s="1" t="s">
        <v>852</v>
      </c>
      <c r="R140" s="1" t="s">
        <v>1531</v>
      </c>
      <c r="S140" s="1" t="s">
        <v>854</v>
      </c>
      <c r="T140" s="1" t="s">
        <v>855</v>
      </c>
      <c r="U140" s="1" t="s">
        <v>856</v>
      </c>
      <c r="V140" s="1" t="s">
        <v>857</v>
      </c>
    </row>
    <row r="141" s="1" customFormat="1" spans="1:22">
      <c r="A141" s="3">
        <v>999225436695714</v>
      </c>
      <c r="B141" s="1" t="s">
        <v>1522</v>
      </c>
      <c r="C141" s="1" t="s">
        <v>1532</v>
      </c>
      <c r="D141" s="1" t="s">
        <v>1317</v>
      </c>
      <c r="E141" s="1" t="s">
        <v>1533</v>
      </c>
      <c r="F141" s="1" t="s">
        <v>1008</v>
      </c>
      <c r="G141" s="1" t="s">
        <v>841</v>
      </c>
      <c r="H141" s="1" t="s">
        <v>846</v>
      </c>
      <c r="I141" s="1" t="s">
        <v>1534</v>
      </c>
      <c r="J141" s="1" t="s">
        <v>848</v>
      </c>
      <c r="K141" s="1" t="s">
        <v>1534</v>
      </c>
      <c r="L141" s="1" t="s">
        <v>1534</v>
      </c>
      <c r="M141" s="1" t="s">
        <v>849</v>
      </c>
      <c r="N141" s="1" t="s">
        <v>849</v>
      </c>
      <c r="O141" s="1" t="s">
        <v>850</v>
      </c>
      <c r="P141" s="1" t="s">
        <v>851</v>
      </c>
      <c r="Q141" s="1" t="s">
        <v>852</v>
      </c>
      <c r="R141" s="1" t="s">
        <v>1535</v>
      </c>
      <c r="S141" s="1" t="s">
        <v>854</v>
      </c>
      <c r="T141" s="1" t="s">
        <v>855</v>
      </c>
      <c r="U141" s="1" t="s">
        <v>856</v>
      </c>
      <c r="V141" s="1" t="s">
        <v>1051</v>
      </c>
    </row>
    <row r="142" s="1" customFormat="1" spans="1:22">
      <c r="A142" s="3">
        <v>999225392051970</v>
      </c>
      <c r="B142" s="1" t="s">
        <v>1536</v>
      </c>
      <c r="C142" s="1" t="s">
        <v>1537</v>
      </c>
      <c r="D142" s="1" t="s">
        <v>995</v>
      </c>
      <c r="E142" s="1" t="s">
        <v>1538</v>
      </c>
      <c r="F142" s="1" t="s">
        <v>1008</v>
      </c>
      <c r="G142" s="1" t="s">
        <v>900</v>
      </c>
      <c r="H142" s="1" t="s">
        <v>846</v>
      </c>
      <c r="I142" s="1" t="s">
        <v>1539</v>
      </c>
      <c r="J142" s="1" t="s">
        <v>848</v>
      </c>
      <c r="K142" s="1" t="s">
        <v>1539</v>
      </c>
      <c r="L142" s="1" t="s">
        <v>1539</v>
      </c>
      <c r="M142" s="1" t="s">
        <v>849</v>
      </c>
      <c r="N142" s="1" t="s">
        <v>849</v>
      </c>
      <c r="O142" s="1" t="s">
        <v>850</v>
      </c>
      <c r="P142" s="1" t="s">
        <v>851</v>
      </c>
      <c r="Q142" s="1" t="s">
        <v>852</v>
      </c>
      <c r="R142" s="1" t="s">
        <v>1540</v>
      </c>
      <c r="S142" s="1" t="s">
        <v>854</v>
      </c>
      <c r="T142" s="1" t="s">
        <v>855</v>
      </c>
      <c r="U142" s="1" t="s">
        <v>856</v>
      </c>
      <c r="V142" s="1" t="s">
        <v>863</v>
      </c>
    </row>
    <row r="143" s="1" customFormat="1" spans="1:22">
      <c r="A143" s="3">
        <v>999225383324522</v>
      </c>
      <c r="B143" s="1" t="s">
        <v>1536</v>
      </c>
      <c r="C143" s="1" t="s">
        <v>1541</v>
      </c>
      <c r="D143" s="1" t="s">
        <v>1542</v>
      </c>
      <c r="E143" s="1" t="s">
        <v>1543</v>
      </c>
      <c r="F143" s="1" t="s">
        <v>841</v>
      </c>
      <c r="G143" s="1" t="s">
        <v>845</v>
      </c>
      <c r="H143" s="1" t="s">
        <v>846</v>
      </c>
      <c r="I143" s="1" t="s">
        <v>1544</v>
      </c>
      <c r="J143" s="1" t="s">
        <v>848</v>
      </c>
      <c r="K143" s="1" t="s">
        <v>1544</v>
      </c>
      <c r="L143" s="1" t="s">
        <v>1544</v>
      </c>
      <c r="M143" s="1" t="s">
        <v>849</v>
      </c>
      <c r="N143" s="1" t="s">
        <v>849</v>
      </c>
      <c r="O143" s="1" t="s">
        <v>850</v>
      </c>
      <c r="P143" s="1" t="s">
        <v>851</v>
      </c>
      <c r="Q143" s="1" t="s">
        <v>852</v>
      </c>
      <c r="R143" s="1" t="s">
        <v>1545</v>
      </c>
      <c r="S143" s="1" t="s">
        <v>854</v>
      </c>
      <c r="T143" s="1" t="s">
        <v>855</v>
      </c>
      <c r="U143" s="1" t="s">
        <v>856</v>
      </c>
      <c r="V143" s="1" t="s">
        <v>863</v>
      </c>
    </row>
    <row r="144" s="1" customFormat="1" spans="1:22">
      <c r="A144" s="3">
        <v>999225369306325</v>
      </c>
      <c r="B144" s="1" t="s">
        <v>1546</v>
      </c>
      <c r="C144" s="1" t="s">
        <v>1547</v>
      </c>
      <c r="D144" s="1" t="s">
        <v>1548</v>
      </c>
      <c r="E144" s="1" t="s">
        <v>1549</v>
      </c>
      <c r="F144" s="1" t="s">
        <v>1099</v>
      </c>
      <c r="G144" s="1" t="s">
        <v>841</v>
      </c>
      <c r="H144" s="1" t="s">
        <v>846</v>
      </c>
      <c r="I144" s="1" t="s">
        <v>1550</v>
      </c>
      <c r="J144" s="1" t="s">
        <v>848</v>
      </c>
      <c r="K144" s="1" t="s">
        <v>1550</v>
      </c>
      <c r="L144" s="1" t="s">
        <v>1550</v>
      </c>
      <c r="M144" s="1" t="s">
        <v>849</v>
      </c>
      <c r="N144" s="1" t="s">
        <v>849</v>
      </c>
      <c r="O144" s="1" t="s">
        <v>850</v>
      </c>
      <c r="P144" s="1" t="s">
        <v>851</v>
      </c>
      <c r="Q144" s="1" t="s">
        <v>852</v>
      </c>
      <c r="R144" s="1" t="s">
        <v>1551</v>
      </c>
      <c r="S144" s="1" t="s">
        <v>854</v>
      </c>
      <c r="T144" s="1" t="s">
        <v>855</v>
      </c>
      <c r="U144" s="1" t="s">
        <v>856</v>
      </c>
      <c r="V144" s="1" t="s">
        <v>1051</v>
      </c>
    </row>
    <row r="145" s="1" customFormat="1" spans="1:22">
      <c r="A145" s="3">
        <v>999225368237800</v>
      </c>
      <c r="B145" s="1" t="s">
        <v>1546</v>
      </c>
      <c r="C145" s="1" t="s">
        <v>1552</v>
      </c>
      <c r="D145" s="1" t="s">
        <v>995</v>
      </c>
      <c r="E145" s="1" t="s">
        <v>1553</v>
      </c>
      <c r="F145" s="1" t="s">
        <v>1008</v>
      </c>
      <c r="G145" s="1" t="s">
        <v>900</v>
      </c>
      <c r="H145" s="1" t="s">
        <v>846</v>
      </c>
      <c r="I145" s="1" t="s">
        <v>1539</v>
      </c>
      <c r="J145" s="1" t="s">
        <v>848</v>
      </c>
      <c r="K145" s="1" t="s">
        <v>1539</v>
      </c>
      <c r="L145" s="1" t="s">
        <v>1539</v>
      </c>
      <c r="M145" s="1" t="s">
        <v>849</v>
      </c>
      <c r="N145" s="1" t="s">
        <v>849</v>
      </c>
      <c r="O145" s="1" t="s">
        <v>850</v>
      </c>
      <c r="P145" s="1" t="s">
        <v>851</v>
      </c>
      <c r="Q145" s="1" t="s">
        <v>852</v>
      </c>
      <c r="R145" s="1" t="s">
        <v>1554</v>
      </c>
      <c r="S145" s="1" t="s">
        <v>854</v>
      </c>
      <c r="T145" s="1" t="s">
        <v>855</v>
      </c>
      <c r="U145" s="1" t="s">
        <v>856</v>
      </c>
      <c r="V145" s="1" t="s">
        <v>863</v>
      </c>
    </row>
    <row r="146" s="1" customFormat="1" spans="1:22">
      <c r="A146" s="3">
        <v>999225365624728</v>
      </c>
      <c r="B146" s="1" t="s">
        <v>1546</v>
      </c>
      <c r="C146" s="1" t="s">
        <v>1555</v>
      </c>
      <c r="D146" s="1" t="s">
        <v>1542</v>
      </c>
      <c r="E146" s="1" t="s">
        <v>1556</v>
      </c>
      <c r="F146" s="1" t="s">
        <v>1008</v>
      </c>
      <c r="G146" s="1" t="s">
        <v>900</v>
      </c>
      <c r="H146" s="1" t="s">
        <v>846</v>
      </c>
      <c r="I146" s="1" t="s">
        <v>1557</v>
      </c>
      <c r="J146" s="1" t="s">
        <v>848</v>
      </c>
      <c r="K146" s="1" t="s">
        <v>1557</v>
      </c>
      <c r="L146" s="1" t="s">
        <v>1557</v>
      </c>
      <c r="M146" s="1" t="s">
        <v>849</v>
      </c>
      <c r="N146" s="1" t="s">
        <v>849</v>
      </c>
      <c r="O146" s="1" t="s">
        <v>850</v>
      </c>
      <c r="P146" s="1" t="s">
        <v>851</v>
      </c>
      <c r="Q146" s="1" t="s">
        <v>852</v>
      </c>
      <c r="R146" s="1" t="s">
        <v>1558</v>
      </c>
      <c r="S146" s="1" t="s">
        <v>854</v>
      </c>
      <c r="T146" s="1" t="s">
        <v>855</v>
      </c>
      <c r="U146" s="1" t="s">
        <v>856</v>
      </c>
      <c r="V146" s="1" t="s">
        <v>863</v>
      </c>
    </row>
    <row r="147" s="1" customFormat="1" spans="1:22">
      <c r="A147" s="3">
        <v>999225297016760</v>
      </c>
      <c r="B147" s="1" t="s">
        <v>1559</v>
      </c>
      <c r="C147" s="1" t="s">
        <v>1560</v>
      </c>
      <c r="D147" s="1" t="s">
        <v>911</v>
      </c>
      <c r="E147" s="1" t="s">
        <v>1561</v>
      </c>
      <c r="F147" s="1" t="s">
        <v>900</v>
      </c>
      <c r="G147" s="1" t="s">
        <v>845</v>
      </c>
      <c r="H147" s="1" t="s">
        <v>846</v>
      </c>
      <c r="I147" s="1" t="s">
        <v>1562</v>
      </c>
      <c r="J147" s="1" t="s">
        <v>848</v>
      </c>
      <c r="K147" s="1" t="s">
        <v>1562</v>
      </c>
      <c r="L147" s="1" t="s">
        <v>1562</v>
      </c>
      <c r="M147" s="1" t="s">
        <v>849</v>
      </c>
      <c r="N147" s="1" t="s">
        <v>849</v>
      </c>
      <c r="O147" s="1" t="s">
        <v>850</v>
      </c>
      <c r="P147" s="1" t="s">
        <v>851</v>
      </c>
      <c r="Q147" s="1" t="s">
        <v>852</v>
      </c>
      <c r="R147" s="1" t="s">
        <v>1563</v>
      </c>
      <c r="S147" s="1" t="s">
        <v>854</v>
      </c>
      <c r="T147" s="1" t="s">
        <v>855</v>
      </c>
      <c r="U147" s="1" t="s">
        <v>856</v>
      </c>
      <c r="V147" s="1" t="s">
        <v>857</v>
      </c>
    </row>
    <row r="148" s="1" customFormat="1" spans="1:22">
      <c r="A148" s="3">
        <v>999225250219533</v>
      </c>
      <c r="B148" s="1" t="s">
        <v>1564</v>
      </c>
      <c r="C148" s="1" t="s">
        <v>1565</v>
      </c>
      <c r="D148" s="1" t="s">
        <v>1185</v>
      </c>
      <c r="E148" s="1" t="s">
        <v>1566</v>
      </c>
      <c r="F148" s="1" t="s">
        <v>957</v>
      </c>
      <c r="G148" s="1" t="s">
        <v>845</v>
      </c>
      <c r="H148" s="1" t="s">
        <v>846</v>
      </c>
      <c r="I148" s="1" t="s">
        <v>1567</v>
      </c>
      <c r="J148" s="1" t="s">
        <v>848</v>
      </c>
      <c r="K148" s="1" t="s">
        <v>1567</v>
      </c>
      <c r="L148" s="1" t="s">
        <v>1567</v>
      </c>
      <c r="M148" s="1" t="s">
        <v>849</v>
      </c>
      <c r="N148" s="1" t="s">
        <v>849</v>
      </c>
      <c r="O148" s="1" t="s">
        <v>850</v>
      </c>
      <c r="P148" s="1" t="s">
        <v>851</v>
      </c>
      <c r="Q148" s="1" t="s">
        <v>852</v>
      </c>
      <c r="R148" s="1" t="s">
        <v>1568</v>
      </c>
      <c r="S148" s="1" t="s">
        <v>854</v>
      </c>
      <c r="T148" s="1" t="s">
        <v>855</v>
      </c>
      <c r="U148" s="1" t="s">
        <v>856</v>
      </c>
      <c r="V148" s="1" t="s">
        <v>967</v>
      </c>
    </row>
    <row r="149" s="1" customFormat="1" spans="1:22">
      <c r="A149" s="3">
        <v>999225184334325</v>
      </c>
      <c r="B149" s="1" t="s">
        <v>1569</v>
      </c>
      <c r="C149" s="1" t="s">
        <v>1570</v>
      </c>
      <c r="D149" s="1" t="s">
        <v>1571</v>
      </c>
      <c r="E149" s="1" t="s">
        <v>1572</v>
      </c>
      <c r="F149" s="1" t="s">
        <v>1045</v>
      </c>
      <c r="G149" s="1" t="s">
        <v>900</v>
      </c>
      <c r="H149" s="1" t="s">
        <v>846</v>
      </c>
      <c r="I149" s="1" t="s">
        <v>1573</v>
      </c>
      <c r="J149" s="1" t="s">
        <v>848</v>
      </c>
      <c r="K149" s="1" t="s">
        <v>1573</v>
      </c>
      <c r="L149" s="1" t="s">
        <v>1573</v>
      </c>
      <c r="M149" s="1" t="s">
        <v>849</v>
      </c>
      <c r="N149" s="1" t="s">
        <v>849</v>
      </c>
      <c r="O149" s="1" t="s">
        <v>850</v>
      </c>
      <c r="P149" s="1" t="s">
        <v>851</v>
      </c>
      <c r="Q149" s="1" t="s">
        <v>852</v>
      </c>
      <c r="R149" s="1" t="s">
        <v>1574</v>
      </c>
      <c r="S149" s="1" t="s">
        <v>854</v>
      </c>
      <c r="T149" s="1" t="s">
        <v>855</v>
      </c>
      <c r="U149" s="1" t="s">
        <v>856</v>
      </c>
      <c r="V149" s="1" t="s">
        <v>857</v>
      </c>
    </row>
    <row r="150" s="1" customFormat="1" spans="1:22">
      <c r="A150" s="3">
        <v>999225169111189</v>
      </c>
      <c r="B150" s="1" t="s">
        <v>1569</v>
      </c>
      <c r="C150" s="1" t="s">
        <v>1575</v>
      </c>
      <c r="D150" s="1" t="s">
        <v>1576</v>
      </c>
      <c r="E150" s="1" t="s">
        <v>1577</v>
      </c>
      <c r="F150" s="1" t="s">
        <v>1008</v>
      </c>
      <c r="G150" s="1" t="s">
        <v>900</v>
      </c>
      <c r="H150" s="1" t="s">
        <v>846</v>
      </c>
      <c r="I150" s="1" t="s">
        <v>1578</v>
      </c>
      <c r="J150" s="1" t="s">
        <v>848</v>
      </c>
      <c r="K150" s="1" t="s">
        <v>1578</v>
      </c>
      <c r="L150" s="1" t="s">
        <v>1578</v>
      </c>
      <c r="M150" s="1" t="s">
        <v>849</v>
      </c>
      <c r="N150" s="1" t="s">
        <v>849</v>
      </c>
      <c r="O150" s="1" t="s">
        <v>850</v>
      </c>
      <c r="P150" s="1" t="s">
        <v>851</v>
      </c>
      <c r="Q150" s="1" t="s">
        <v>852</v>
      </c>
      <c r="R150" s="1" t="s">
        <v>1579</v>
      </c>
      <c r="S150" s="1" t="s">
        <v>854</v>
      </c>
      <c r="T150" s="1" t="s">
        <v>855</v>
      </c>
      <c r="U150" s="1" t="s">
        <v>856</v>
      </c>
      <c r="V150" s="1" t="s">
        <v>967</v>
      </c>
    </row>
    <row r="151" s="1" customFormat="1" spans="1:22">
      <c r="A151" s="3">
        <v>999225168561759</v>
      </c>
      <c r="B151" s="1" t="s">
        <v>1569</v>
      </c>
      <c r="C151" s="1" t="s">
        <v>1580</v>
      </c>
      <c r="D151" s="1" t="s">
        <v>1576</v>
      </c>
      <c r="E151" s="1" t="s">
        <v>1581</v>
      </c>
      <c r="F151" s="1" t="s">
        <v>1008</v>
      </c>
      <c r="G151" s="1" t="s">
        <v>900</v>
      </c>
      <c r="H151" s="1" t="s">
        <v>846</v>
      </c>
      <c r="I151" s="1" t="s">
        <v>1578</v>
      </c>
      <c r="J151" s="1" t="s">
        <v>848</v>
      </c>
      <c r="K151" s="1" t="s">
        <v>1578</v>
      </c>
      <c r="L151" s="1" t="s">
        <v>1578</v>
      </c>
      <c r="M151" s="1" t="s">
        <v>849</v>
      </c>
      <c r="N151" s="1" t="s">
        <v>849</v>
      </c>
      <c r="O151" s="1" t="s">
        <v>850</v>
      </c>
      <c r="P151" s="1" t="s">
        <v>851</v>
      </c>
      <c r="Q151" s="1" t="s">
        <v>852</v>
      </c>
      <c r="R151" s="1" t="s">
        <v>1582</v>
      </c>
      <c r="S151" s="1" t="s">
        <v>854</v>
      </c>
      <c r="T151" s="1" t="s">
        <v>855</v>
      </c>
      <c r="U151" s="1" t="s">
        <v>856</v>
      </c>
      <c r="V151" s="1" t="s">
        <v>967</v>
      </c>
    </row>
    <row r="152" s="1" customFormat="1" spans="1:22">
      <c r="A152" s="3">
        <v>999225136265461</v>
      </c>
      <c r="B152" s="1" t="s">
        <v>1583</v>
      </c>
      <c r="C152" s="1" t="s">
        <v>1584</v>
      </c>
      <c r="D152" s="1" t="s">
        <v>1585</v>
      </c>
      <c r="E152" s="1" t="s">
        <v>1586</v>
      </c>
      <c r="F152" s="1" t="s">
        <v>1008</v>
      </c>
      <c r="G152" s="1" t="s">
        <v>900</v>
      </c>
      <c r="H152" s="1" t="s">
        <v>846</v>
      </c>
      <c r="I152" s="1" t="s">
        <v>1587</v>
      </c>
      <c r="J152" s="1" t="s">
        <v>848</v>
      </c>
      <c r="K152" s="1" t="s">
        <v>1587</v>
      </c>
      <c r="L152" s="1" t="s">
        <v>1587</v>
      </c>
      <c r="M152" s="1" t="s">
        <v>849</v>
      </c>
      <c r="N152" s="1" t="s">
        <v>849</v>
      </c>
      <c r="O152" s="1" t="s">
        <v>850</v>
      </c>
      <c r="P152" s="1" t="s">
        <v>851</v>
      </c>
      <c r="Q152" s="1" t="s">
        <v>852</v>
      </c>
      <c r="R152" s="1" t="s">
        <v>1588</v>
      </c>
      <c r="S152" s="1" t="s">
        <v>854</v>
      </c>
      <c r="T152" s="1" t="s">
        <v>855</v>
      </c>
      <c r="U152" s="1" t="s">
        <v>856</v>
      </c>
      <c r="V152" s="1" t="s">
        <v>899</v>
      </c>
    </row>
    <row r="153" s="1" customFormat="1" spans="1:22">
      <c r="A153" s="3">
        <v>999225087258107</v>
      </c>
      <c r="B153" s="1" t="s">
        <v>1589</v>
      </c>
      <c r="C153" s="1" t="s">
        <v>1590</v>
      </c>
      <c r="D153" s="1" t="s">
        <v>1591</v>
      </c>
      <c r="E153" s="1" t="s">
        <v>1592</v>
      </c>
      <c r="F153" s="1" t="s">
        <v>957</v>
      </c>
      <c r="G153" s="1" t="s">
        <v>841</v>
      </c>
      <c r="H153" s="1" t="s">
        <v>846</v>
      </c>
      <c r="I153" s="1" t="s">
        <v>1593</v>
      </c>
      <c r="J153" s="1" t="s">
        <v>848</v>
      </c>
      <c r="K153" s="1" t="s">
        <v>1593</v>
      </c>
      <c r="L153" s="1" t="s">
        <v>1593</v>
      </c>
      <c r="M153" s="1" t="s">
        <v>849</v>
      </c>
      <c r="N153" s="1" t="s">
        <v>849</v>
      </c>
      <c r="O153" s="1" t="s">
        <v>850</v>
      </c>
      <c r="P153" s="1" t="s">
        <v>851</v>
      </c>
      <c r="Q153" s="1" t="s">
        <v>852</v>
      </c>
      <c r="R153" s="1" t="s">
        <v>1594</v>
      </c>
      <c r="S153" s="1" t="s">
        <v>854</v>
      </c>
      <c r="T153" s="1" t="s">
        <v>855</v>
      </c>
      <c r="U153" s="1" t="s">
        <v>856</v>
      </c>
      <c r="V153" s="1" t="s">
        <v>951</v>
      </c>
    </row>
    <row r="154" s="1" customFormat="1" spans="1:22">
      <c r="A154" s="3">
        <v>999225059363901</v>
      </c>
      <c r="B154" s="1" t="s">
        <v>1595</v>
      </c>
      <c r="C154" s="1" t="s">
        <v>1596</v>
      </c>
      <c r="D154" s="1" t="s">
        <v>1597</v>
      </c>
      <c r="E154" s="1" t="s">
        <v>1598</v>
      </c>
      <c r="F154" s="1" t="s">
        <v>1045</v>
      </c>
      <c r="G154" s="1" t="s">
        <v>841</v>
      </c>
      <c r="H154" s="1" t="s">
        <v>846</v>
      </c>
      <c r="I154" s="1" t="s">
        <v>1599</v>
      </c>
      <c r="J154" s="1" t="s">
        <v>848</v>
      </c>
      <c r="K154" s="1" t="s">
        <v>1599</v>
      </c>
      <c r="L154" s="1" t="s">
        <v>1599</v>
      </c>
      <c r="M154" s="1" t="s">
        <v>849</v>
      </c>
      <c r="N154" s="1" t="s">
        <v>849</v>
      </c>
      <c r="O154" s="1" t="s">
        <v>850</v>
      </c>
      <c r="P154" s="1" t="s">
        <v>851</v>
      </c>
      <c r="Q154" s="1" t="s">
        <v>852</v>
      </c>
      <c r="R154" s="1" t="s">
        <v>1600</v>
      </c>
      <c r="S154" s="1" t="s">
        <v>854</v>
      </c>
      <c r="T154" s="1" t="s">
        <v>855</v>
      </c>
      <c r="U154" s="1" t="s">
        <v>856</v>
      </c>
      <c r="V154" s="1" t="s">
        <v>857</v>
      </c>
    </row>
    <row r="155" s="1" customFormat="1" spans="1:22">
      <c r="A155" s="3">
        <v>999225021465913</v>
      </c>
      <c r="B155" s="1" t="s">
        <v>1601</v>
      </c>
      <c r="C155" s="1" t="s">
        <v>1602</v>
      </c>
      <c r="D155" s="1" t="s">
        <v>1603</v>
      </c>
      <c r="E155" s="1" t="s">
        <v>1604</v>
      </c>
      <c r="F155" s="1" t="s">
        <v>957</v>
      </c>
      <c r="G155" s="1" t="s">
        <v>900</v>
      </c>
      <c r="H155" s="1" t="s">
        <v>846</v>
      </c>
      <c r="I155" s="1" t="s">
        <v>1605</v>
      </c>
      <c r="J155" s="1" t="s">
        <v>848</v>
      </c>
      <c r="K155" s="1" t="s">
        <v>1605</v>
      </c>
      <c r="L155" s="1" t="s">
        <v>1605</v>
      </c>
      <c r="M155" s="1" t="s">
        <v>849</v>
      </c>
      <c r="N155" s="1" t="s">
        <v>849</v>
      </c>
      <c r="O155" s="1" t="s">
        <v>850</v>
      </c>
      <c r="P155" s="1" t="s">
        <v>851</v>
      </c>
      <c r="Q155" s="1" t="s">
        <v>852</v>
      </c>
      <c r="R155" s="1" t="s">
        <v>1606</v>
      </c>
      <c r="S155" s="1" t="s">
        <v>854</v>
      </c>
      <c r="T155" s="1" t="s">
        <v>855</v>
      </c>
      <c r="U155" s="1" t="s">
        <v>856</v>
      </c>
      <c r="V155" s="1" t="s">
        <v>1607</v>
      </c>
    </row>
    <row r="156" s="1" customFormat="1" spans="1:22">
      <c r="A156" s="3">
        <v>999225007320750</v>
      </c>
      <c r="B156" s="1" t="s">
        <v>1608</v>
      </c>
      <c r="C156" s="1" t="s">
        <v>1609</v>
      </c>
      <c r="D156" s="1" t="s">
        <v>1610</v>
      </c>
      <c r="E156" s="1" t="s">
        <v>1611</v>
      </c>
      <c r="F156" s="1" t="s">
        <v>1099</v>
      </c>
      <c r="G156" s="1" t="s">
        <v>900</v>
      </c>
      <c r="H156" s="1" t="s">
        <v>846</v>
      </c>
      <c r="I156" s="1" t="s">
        <v>1612</v>
      </c>
      <c r="J156" s="1" t="s">
        <v>848</v>
      </c>
      <c r="K156" s="1" t="s">
        <v>1612</v>
      </c>
      <c r="L156" s="1" t="s">
        <v>1612</v>
      </c>
      <c r="M156" s="1" t="s">
        <v>849</v>
      </c>
      <c r="N156" s="1" t="s">
        <v>849</v>
      </c>
      <c r="O156" s="1" t="s">
        <v>850</v>
      </c>
      <c r="P156" s="1" t="s">
        <v>851</v>
      </c>
      <c r="Q156" s="1" t="s">
        <v>852</v>
      </c>
      <c r="R156" s="1" t="s">
        <v>1613</v>
      </c>
      <c r="S156" s="1" t="s">
        <v>854</v>
      </c>
      <c r="T156" s="1" t="s">
        <v>855</v>
      </c>
      <c r="U156" s="1" t="s">
        <v>856</v>
      </c>
      <c r="V156" s="1" t="s">
        <v>863</v>
      </c>
    </row>
    <row r="157" s="1" customFormat="1" spans="1:22">
      <c r="A157" s="3">
        <v>999225007146959</v>
      </c>
      <c r="B157" s="1" t="s">
        <v>1608</v>
      </c>
      <c r="C157" s="1" t="s">
        <v>1614</v>
      </c>
      <c r="D157" s="1" t="s">
        <v>1610</v>
      </c>
      <c r="E157" s="1" t="s">
        <v>1615</v>
      </c>
      <c r="F157" s="1" t="s">
        <v>1099</v>
      </c>
      <c r="G157" s="1" t="s">
        <v>900</v>
      </c>
      <c r="H157" s="1" t="s">
        <v>846</v>
      </c>
      <c r="I157" s="1" t="s">
        <v>1616</v>
      </c>
      <c r="J157" s="1" t="s">
        <v>848</v>
      </c>
      <c r="K157" s="1" t="s">
        <v>1616</v>
      </c>
      <c r="L157" s="1" t="s">
        <v>1616</v>
      </c>
      <c r="M157" s="1" t="s">
        <v>849</v>
      </c>
      <c r="N157" s="1" t="s">
        <v>849</v>
      </c>
      <c r="O157" s="1" t="s">
        <v>850</v>
      </c>
      <c r="P157" s="1" t="s">
        <v>851</v>
      </c>
      <c r="Q157" s="1" t="s">
        <v>852</v>
      </c>
      <c r="R157" s="1" t="s">
        <v>1617</v>
      </c>
      <c r="S157" s="1" t="s">
        <v>854</v>
      </c>
      <c r="T157" s="1" t="s">
        <v>855</v>
      </c>
      <c r="U157" s="1" t="s">
        <v>856</v>
      </c>
      <c r="V157" s="1" t="s">
        <v>863</v>
      </c>
    </row>
    <row r="158" s="1" customFormat="1" spans="1:22">
      <c r="A158" s="3">
        <v>999224960953300</v>
      </c>
      <c r="B158" s="1" t="s">
        <v>1618</v>
      </c>
      <c r="C158" s="1" t="s">
        <v>1619</v>
      </c>
      <c r="D158" s="1" t="s">
        <v>1076</v>
      </c>
      <c r="E158" s="1" t="s">
        <v>1620</v>
      </c>
      <c r="F158" s="1" t="s">
        <v>841</v>
      </c>
      <c r="G158" s="1" t="s">
        <v>845</v>
      </c>
      <c r="H158" s="1" t="s">
        <v>846</v>
      </c>
      <c r="I158" s="1" t="s">
        <v>1621</v>
      </c>
      <c r="J158" s="1" t="s">
        <v>848</v>
      </c>
      <c r="K158" s="1" t="s">
        <v>1621</v>
      </c>
      <c r="L158" s="1" t="s">
        <v>1621</v>
      </c>
      <c r="M158" s="1" t="s">
        <v>849</v>
      </c>
      <c r="N158" s="1" t="s">
        <v>849</v>
      </c>
      <c r="O158" s="1" t="s">
        <v>850</v>
      </c>
      <c r="P158" s="1" t="s">
        <v>851</v>
      </c>
      <c r="Q158" s="1" t="s">
        <v>852</v>
      </c>
      <c r="R158" s="1" t="s">
        <v>1622</v>
      </c>
      <c r="S158" s="1" t="s">
        <v>854</v>
      </c>
      <c r="T158" s="1" t="s">
        <v>855</v>
      </c>
      <c r="U158" s="1" t="s">
        <v>856</v>
      </c>
      <c r="V158" s="1" t="s">
        <v>967</v>
      </c>
    </row>
    <row r="159" s="1" customFormat="1" spans="1:22">
      <c r="A159" s="3">
        <v>999224892879185</v>
      </c>
      <c r="B159" s="1" t="s">
        <v>1623</v>
      </c>
      <c r="C159" s="1" t="s">
        <v>1624</v>
      </c>
      <c r="D159" s="1" t="s">
        <v>1377</v>
      </c>
      <c r="E159" s="1" t="s">
        <v>1625</v>
      </c>
      <c r="F159" s="1" t="s">
        <v>1128</v>
      </c>
      <c r="G159" s="1" t="s">
        <v>900</v>
      </c>
      <c r="H159" s="1" t="s">
        <v>846</v>
      </c>
      <c r="I159" s="1" t="s">
        <v>1626</v>
      </c>
      <c r="J159" s="1" t="s">
        <v>848</v>
      </c>
      <c r="K159" s="1" t="s">
        <v>1626</v>
      </c>
      <c r="L159" s="1" t="s">
        <v>1626</v>
      </c>
      <c r="M159" s="1" t="s">
        <v>849</v>
      </c>
      <c r="N159" s="1" t="s">
        <v>849</v>
      </c>
      <c r="O159" s="1" t="s">
        <v>850</v>
      </c>
      <c r="P159" s="1" t="s">
        <v>851</v>
      </c>
      <c r="Q159" s="1" t="s">
        <v>852</v>
      </c>
      <c r="R159" s="1" t="s">
        <v>1627</v>
      </c>
      <c r="S159" s="1" t="s">
        <v>854</v>
      </c>
      <c r="T159" s="1" t="s">
        <v>855</v>
      </c>
      <c r="U159" s="1" t="s">
        <v>856</v>
      </c>
      <c r="V159" s="1" t="s">
        <v>1381</v>
      </c>
    </row>
    <row r="160" s="1" customFormat="1" spans="1:22">
      <c r="A160" s="3">
        <v>999224855616842</v>
      </c>
      <c r="B160" s="1" t="s">
        <v>1628</v>
      </c>
      <c r="C160" s="1" t="s">
        <v>1629</v>
      </c>
      <c r="D160" s="1" t="s">
        <v>1571</v>
      </c>
      <c r="E160" s="1" t="s">
        <v>1630</v>
      </c>
      <c r="F160" s="1" t="s">
        <v>900</v>
      </c>
      <c r="G160" s="1" t="s">
        <v>845</v>
      </c>
      <c r="H160" s="1" t="s">
        <v>846</v>
      </c>
      <c r="I160" s="1" t="s">
        <v>1631</v>
      </c>
      <c r="J160" s="1" t="s">
        <v>848</v>
      </c>
      <c r="K160" s="1" t="s">
        <v>1631</v>
      </c>
      <c r="L160" s="1" t="s">
        <v>1631</v>
      </c>
      <c r="M160" s="1" t="s">
        <v>849</v>
      </c>
      <c r="N160" s="1" t="s">
        <v>849</v>
      </c>
      <c r="O160" s="1" t="s">
        <v>850</v>
      </c>
      <c r="P160" s="1" t="s">
        <v>851</v>
      </c>
      <c r="Q160" s="1" t="s">
        <v>852</v>
      </c>
      <c r="R160" s="1" t="s">
        <v>1632</v>
      </c>
      <c r="S160" s="1" t="s">
        <v>854</v>
      </c>
      <c r="T160" s="1" t="s">
        <v>855</v>
      </c>
      <c r="U160" s="1" t="s">
        <v>856</v>
      </c>
      <c r="V160" s="1" t="s">
        <v>857</v>
      </c>
    </row>
    <row r="161" s="1" customFormat="1" spans="1:22">
      <c r="A161" s="3">
        <v>999224779176430</v>
      </c>
      <c r="B161" s="1" t="s">
        <v>1633</v>
      </c>
      <c r="C161" s="1" t="s">
        <v>1634</v>
      </c>
      <c r="D161" s="1" t="s">
        <v>1635</v>
      </c>
      <c r="E161" s="1" t="s">
        <v>1636</v>
      </c>
      <c r="F161" s="1" t="s">
        <v>900</v>
      </c>
      <c r="G161" s="1" t="s">
        <v>841</v>
      </c>
      <c r="H161" s="1" t="s">
        <v>846</v>
      </c>
      <c r="I161" s="1" t="s">
        <v>1637</v>
      </c>
      <c r="J161" s="1" t="s">
        <v>848</v>
      </c>
      <c r="K161" s="1" t="s">
        <v>1637</v>
      </c>
      <c r="L161" s="1" t="s">
        <v>1637</v>
      </c>
      <c r="M161" s="1" t="s">
        <v>849</v>
      </c>
      <c r="N161" s="1" t="s">
        <v>849</v>
      </c>
      <c r="O161" s="1" t="s">
        <v>850</v>
      </c>
      <c r="P161" s="1" t="s">
        <v>851</v>
      </c>
      <c r="Q161" s="1" t="s">
        <v>852</v>
      </c>
      <c r="R161" s="1" t="s">
        <v>1638</v>
      </c>
      <c r="S161" s="1" t="s">
        <v>854</v>
      </c>
      <c r="T161" s="1" t="s">
        <v>855</v>
      </c>
      <c r="U161" s="1" t="s">
        <v>856</v>
      </c>
      <c r="V161" s="1" t="s">
        <v>951</v>
      </c>
    </row>
    <row r="162" s="1" customFormat="1" spans="1:22">
      <c r="A162" s="3">
        <v>999224627009004</v>
      </c>
      <c r="B162" s="1" t="s">
        <v>1639</v>
      </c>
      <c r="C162" s="1" t="s">
        <v>1640</v>
      </c>
      <c r="D162" s="1" t="s">
        <v>1641</v>
      </c>
      <c r="E162" s="1" t="s">
        <v>1642</v>
      </c>
      <c r="F162" s="1" t="s">
        <v>957</v>
      </c>
      <c r="G162" s="1" t="s">
        <v>845</v>
      </c>
      <c r="H162" s="1" t="s">
        <v>846</v>
      </c>
      <c r="I162" s="1" t="s">
        <v>1643</v>
      </c>
      <c r="J162" s="1" t="s">
        <v>848</v>
      </c>
      <c r="K162" s="1" t="s">
        <v>1643</v>
      </c>
      <c r="L162" s="1" t="s">
        <v>1643</v>
      </c>
      <c r="M162" s="1" t="s">
        <v>849</v>
      </c>
      <c r="N162" s="1" t="s">
        <v>849</v>
      </c>
      <c r="O162" s="1" t="s">
        <v>850</v>
      </c>
      <c r="P162" s="1" t="s">
        <v>851</v>
      </c>
      <c r="Q162" s="1" t="s">
        <v>852</v>
      </c>
      <c r="R162" s="1" t="s">
        <v>1644</v>
      </c>
      <c r="S162" s="1" t="s">
        <v>854</v>
      </c>
      <c r="T162" s="1" t="s">
        <v>855</v>
      </c>
      <c r="U162" s="1" t="s">
        <v>856</v>
      </c>
      <c r="V162" s="1" t="s">
        <v>1051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2023-09-14T01:47:10Z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