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对账!$1:$129</definedName>
  </definedNames>
  <calcPr calcId="144525"/>
</workbook>
</file>

<file path=xl/sharedStrings.xml><?xml version="1.0" encoding="utf-8"?>
<sst xmlns="http://schemas.openxmlformats.org/spreadsheetml/2006/main" count="4676" uniqueCount="1471">
  <si>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</si>
  <si>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</si>
  <si>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</si>
  <si>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</si>
  <si>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</si>
  <si>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</si>
  <si>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</si>
  <si>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</si>
  <si>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</si>
  <si>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</si>
  <si>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</si>
  <si>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</si>
  <si>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</si>
  <si>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</si>
  <si>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</si>
  <si>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</si>
  <si>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</si>
  <si>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</si>
  <si>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</si>
  <si>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</si>
  <si>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</si>
  <si>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</si>
  <si>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</si>
  <si>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</si>
  <si>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</si>
  <si>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999224779176430	</t>
  </si>
  <si>
    <t>Ctrip</t>
  </si>
  <si>
    <t>正常</t>
  </si>
  <si>
    <t>[阿布扎比]占奈萨拉卜塔酒店(Jannah Burj Al Sarab)(102632468)</t>
  </si>
  <si>
    <t>豪华特大床房&lt;双人入住&gt;&lt;双早&gt;</t>
  </si>
  <si>
    <t>CNY</t>
  </si>
  <si>
    <t>Sangster/Cameron,Sangster/Cameron</t>
  </si>
  <si>
    <t>CA2019230915CNY</t>
  </si>
  <si>
    <t>未提现</t>
  </si>
  <si>
    <t>携程开票</t>
  </si>
  <si>
    <t xml:space="preserve">3505992	</t>
  </si>
  <si>
    <t xml:space="preserve">20492901	</t>
  </si>
  <si>
    <t xml:space="preserve">999225059363901	</t>
  </si>
  <si>
    <t>[曼谷]曼谷 LiT 酒店(LiT BANGKOK Hotel)(3799511)</t>
  </si>
  <si>
    <t>不同温度特大床房(至少连住2晚及以上)&lt;特价大促销&gt;&lt;双人入住&gt;&lt;双早&gt;</t>
  </si>
  <si>
    <t>LUI/PUI KIN,SUEN/WAI SHAN</t>
  </si>
  <si>
    <t xml:space="preserve">3577006	</t>
  </si>
  <si>
    <t xml:space="preserve">	</t>
  </si>
  <si>
    <t xml:space="preserve">999225087258107	</t>
  </si>
  <si>
    <t>[迪拜]派拉蒙市中心酒店(Paramount Hotel Midtown)(98510651)</t>
  </si>
  <si>
    <t>海岸房(至少提前45天预订)&lt;双人入住&gt;&lt;无早&gt;</t>
  </si>
  <si>
    <t>SEO/HYERI,LEE/JAEDEOK</t>
  </si>
  <si>
    <t xml:space="preserve">3583725	</t>
  </si>
  <si>
    <t xml:space="preserve">6149100	</t>
  </si>
  <si>
    <t xml:space="preserve">999225281412710	</t>
  </si>
  <si>
    <t>[曼谷]曼谷大仓新颐酒店(The Okura Prestige Bangkok)(4646619)</t>
  </si>
  <si>
    <t>豪华特大床房-禁烟&lt;特惠专享&gt;&lt;双人入住&gt;&lt;双早&gt;</t>
  </si>
  <si>
    <t>LI/KA LOK</t>
  </si>
  <si>
    <t xml:space="preserve">3625681	</t>
  </si>
  <si>
    <t xml:space="preserve">7086467	</t>
  </si>
  <si>
    <t>取消</t>
  </si>
  <si>
    <t xml:space="preserve">999225369306325	</t>
  </si>
  <si>
    <t>[新加坡]欧文之家酒店公寓(Owen House by Hmlet)(105712501)</t>
  </si>
  <si>
    <t>豪华大床房&lt;双人入住&gt;&lt;限量特惠&gt;&lt;无早&gt;</t>
  </si>
  <si>
    <t>EGUCHI/YOSEI,EGUCHI/YOSEI</t>
  </si>
  <si>
    <t xml:space="preserve">3643894	</t>
  </si>
  <si>
    <t xml:space="preserve">ROWEN9112	</t>
  </si>
  <si>
    <t xml:space="preserve">999225436695714	</t>
  </si>
  <si>
    <t>[新加坡]薰衣草 V 酒店(V Hotel Lavender)(3455999)</t>
  </si>
  <si>
    <t>高级大床房&lt;特惠&gt;&lt;双人入住&gt;&lt;适用于除印度及次大陆国家客人&gt;&lt;双早&gt;</t>
  </si>
  <si>
    <t>LIU/ZETAO,LIU/YUHENG</t>
  </si>
  <si>
    <t xml:space="preserve">3656312	</t>
  </si>
  <si>
    <t xml:space="preserve">299627589	</t>
  </si>
  <si>
    <t xml:space="preserve">999225444399851	</t>
  </si>
  <si>
    <t>[苏梅岛]金普顿基塔莱苏梅岛酒店 - 洲际酒店集团旗下(Kimpton Kitalay Samui, an IHG Hotel)(102298551)</t>
  </si>
  <si>
    <t>客房, 1 张特大床, 使用泳池, 度假村景观 (Essential)(至少连住2晚及以上)&lt;特惠&gt;&lt;双人入住&gt;&lt;不适用泰国客人&gt;&lt;双早&gt;</t>
  </si>
  <si>
    <t>MOON/YO SEB,KANG/HEEWON</t>
  </si>
  <si>
    <t xml:space="preserve">3658114	</t>
  </si>
  <si>
    <t xml:space="preserve">83831268	</t>
  </si>
  <si>
    <t xml:space="preserve">25499278232	</t>
  </si>
  <si>
    <t>[哥打京那巴鲁]哥打京那巴鲁皇宫酒店(The Palace Hotel Kota Kinabalu)(9597023)</t>
  </si>
  <si>
    <t>豪华双床房&lt;今日特价 &gt;&lt;双人入住&gt;&lt;双早&gt;</t>
  </si>
  <si>
    <t>YU/JIE,TONG/XUE</t>
  </si>
  <si>
    <t xml:space="preserve">3668315	</t>
  </si>
  <si>
    <t xml:space="preserve">300759499	</t>
  </si>
  <si>
    <t xml:space="preserve">999225562454156	</t>
  </si>
  <si>
    <t>[曼谷]曼谷玛杜兹酒店(Maduzi Hotel, Bangkok)(16900156)</t>
  </si>
  <si>
    <t>玛杜兹经典房&lt;双人入住&gt;&lt;双早&gt;</t>
  </si>
  <si>
    <t>SHAH/PRIT</t>
  </si>
  <si>
    <t xml:space="preserve">3681117	</t>
  </si>
  <si>
    <t xml:space="preserve">07255584	</t>
  </si>
  <si>
    <t xml:space="preserve">999225633405451	</t>
  </si>
  <si>
    <t>[长滩岛]和南恩泻胡度假酒店(Henann Lagoon Resort)(6406965)</t>
  </si>
  <si>
    <t>豪华房(至少连住2晚及以上)&lt;特价大促销&gt;&lt;三人入住&gt;&lt;早餐&gt;</t>
  </si>
  <si>
    <t>KANG/YOUNGHO</t>
  </si>
  <si>
    <t xml:space="preserve">3694183	</t>
  </si>
  <si>
    <t xml:space="preserve">HLM192-5382	</t>
  </si>
  <si>
    <t xml:space="preserve">999225706399446	</t>
  </si>
  <si>
    <t>[巴厘岛]土豆头套房和一室公寓(Potato Head Suites &amp; Studios)(100316745)</t>
  </si>
  <si>
    <t>日出工作室&lt;特价大促销&gt;&lt;双人入住&gt;&lt;中宾&gt;&lt;双早&gt;</t>
  </si>
  <si>
    <t>MENG/LEI</t>
  </si>
  <si>
    <t xml:space="preserve">3711308	</t>
  </si>
  <si>
    <t xml:space="preserve">139941	</t>
  </si>
  <si>
    <t xml:space="preserve">999225790476316	</t>
  </si>
  <si>
    <t>[哥打京那巴鲁]哥打京那巴鲁凯悦尚萃酒店(Hyatt Centric Kota Kinabalu)(103784833)</t>
  </si>
  <si>
    <t>客房（2张单人床）&lt;双人入住&gt;&lt;中宾和马来西亚客人专享&gt;&lt;双早&gt;</t>
  </si>
  <si>
    <t>LIU/LIZHI,WANG/GUANYANG,LI/WEIQIANG,WEN/XIAOLI,LU/CHUNYAN,DENG/WENLI,LUO/YASI</t>
  </si>
  <si>
    <t xml:space="preserve">3728336	</t>
  </si>
  <si>
    <t xml:space="preserve">31611556	</t>
  </si>
  <si>
    <t xml:space="preserve">999225790959650	</t>
  </si>
  <si>
    <t>客房（1张特大床）&lt;双人入住&gt;&lt;中宾和马来西亚客人专享&gt;&lt;双早&gt;</t>
  </si>
  <si>
    <t>LIN/WENSHYANG</t>
  </si>
  <si>
    <t xml:space="preserve">3728587	</t>
  </si>
  <si>
    <t xml:space="preserve">57280516	</t>
  </si>
  <si>
    <t xml:space="preserve">999225799481642	</t>
  </si>
  <si>
    <t>[吉隆坡]吉隆坡皇家朱兰酒店(Royale Chulan Kuala Lumpur)(5280527)</t>
  </si>
  <si>
    <t>高级房&lt;今日特价 &gt;&lt;双人入住&gt;&lt;无早&gt;</t>
  </si>
  <si>
    <t>Mohamed Adnan/Ili Kamila</t>
  </si>
  <si>
    <t xml:space="preserve">3730214	</t>
  </si>
  <si>
    <t xml:space="preserve">10010681438	</t>
  </si>
  <si>
    <t xml:space="preserve">999225907053025	</t>
  </si>
  <si>
    <t>[新加坡]旅定酒店(Hotel Traveltine)(110631472)</t>
  </si>
  <si>
    <t>三人房&lt;特惠专享&gt;&lt;三人入住&gt;&lt;无早&gt;</t>
  </si>
  <si>
    <t>Miyazaki/Hayato,Miyazaki/Hayato,Miyazaki/Hayato,Miyazaki/Hayato,Miyazaki/Hayato,Miyazaki/Hayato</t>
  </si>
  <si>
    <t xml:space="preserve">3751458	</t>
  </si>
  <si>
    <t xml:space="preserve">399179	</t>
  </si>
  <si>
    <t xml:space="preserve">999226029416588	</t>
  </si>
  <si>
    <t>[曼谷]曼谷京华大酒店(Hotel Royal Bangkok@Chinatown)(17263358)</t>
  </si>
  <si>
    <t>高级房(无窗)(至少连住2晚及以上)&lt;双人入住&gt;&lt;不适用泰国客人&gt;&lt;无早&gt;</t>
  </si>
  <si>
    <t>Shishova/Kseniia</t>
  </si>
  <si>
    <t xml:space="preserve">3777506	</t>
  </si>
  <si>
    <t xml:space="preserve">999226040056099	</t>
  </si>
  <si>
    <t>[吉隆坡]吉隆坡四季酒店(Four Seasons Hotel Kuala Lumpur)(17496902)</t>
  </si>
  <si>
    <t>泳池园景房&lt;特惠专享&gt;&lt;双人入住&gt;&lt;双早&gt;</t>
  </si>
  <si>
    <t>QU/SHAN,JIANG/JUNBO,ZHANG/SHUIHONG,SHAO/KE,KUANG/MEILING</t>
  </si>
  <si>
    <t xml:space="preserve">3780804	</t>
  </si>
  <si>
    <t xml:space="preserve">999226041066775	</t>
  </si>
  <si>
    <t>TAHLOU/YASSIN IBRAHIM</t>
  </si>
  <si>
    <t xml:space="preserve">3781136	</t>
  </si>
  <si>
    <t xml:space="preserve">999226072784975	</t>
  </si>
  <si>
    <t>[新加坡]新加坡凱煌大酒店(Concorde Hotel Singapore)(4714316)</t>
  </si>
  <si>
    <t>豪华高级房(带阳台)&lt;特惠专享&gt;&lt;双人入住&gt;&lt;中宾&gt;&lt;双早&gt;</t>
  </si>
  <si>
    <t>ZHAO/ZHIWEI</t>
  </si>
  <si>
    <t xml:space="preserve">3789934	</t>
  </si>
  <si>
    <t xml:space="preserve">298332462	</t>
  </si>
  <si>
    <t xml:space="preserve">999226074347528	</t>
  </si>
  <si>
    <t>[普吉岛]普吉岛芭东彩灯度假村(The Lantern Resorts Patong Phuket)(28689957)</t>
  </si>
  <si>
    <t>景观房&lt;今日特价 &gt;&lt;双人入住&gt;&lt;无早&gt;</t>
  </si>
  <si>
    <t>sng/sarah</t>
  </si>
  <si>
    <t xml:space="preserve">3790134	</t>
  </si>
  <si>
    <t xml:space="preserve">84638	</t>
  </si>
  <si>
    <t xml:space="preserve">999226113128630	</t>
  </si>
  <si>
    <t>[首尔]明洞大使宜必思酒店(Ibis Ambassador Myeongdong)(5015823)</t>
  </si>
  <si>
    <t>标准大床房&lt;超值特惠&gt;&lt;双人入住&gt;&lt;不适用韩国客人&gt;&lt;无早&gt;</t>
  </si>
  <si>
    <t>BURLAND/TIMOTHY KENNETH</t>
  </si>
  <si>
    <t xml:space="preserve">3793977	</t>
  </si>
  <si>
    <t xml:space="preserve">1246345	</t>
  </si>
  <si>
    <t xml:space="preserve">999226117610711	</t>
  </si>
  <si>
    <t>KUANG/MEILING</t>
  </si>
  <si>
    <t xml:space="preserve">999226142015954	</t>
  </si>
  <si>
    <t>[新加坡]新加坡市中心M酒店(M Hotel Singapore City Centre)(2871857)</t>
  </si>
  <si>
    <t>至尊特大床房(至少连住2晚及以上)&lt;特惠&gt;&lt;双人入住&gt;&lt;中宾&gt;&lt;双早&gt;</t>
  </si>
  <si>
    <t>HAN/SONG,HONG/PAN</t>
  </si>
  <si>
    <t xml:space="preserve">3803326	</t>
  </si>
  <si>
    <t xml:space="preserve">13252612/13252615	</t>
  </si>
  <si>
    <t xml:space="preserve">999226147286434	</t>
  </si>
  <si>
    <t>[普吉岛]普吉岛苏林酒店(The Surin Phuket)(4654333)</t>
  </si>
  <si>
    <t>一卧室山坡小屋&lt;双人入住&gt;&lt;双早&gt;</t>
  </si>
  <si>
    <t>LI/MENGHAN,MA/BOYA</t>
  </si>
  <si>
    <t xml:space="preserve">3807162	</t>
  </si>
  <si>
    <t xml:space="preserve">178199709	</t>
  </si>
  <si>
    <t xml:space="preserve">999226195927961	</t>
  </si>
  <si>
    <t>[新加坡]波仕酒店(Hotel Boss)(4373844)</t>
  </si>
  <si>
    <t>高级大床房&lt;双人入住&gt;&lt;适用于除印度及次大陆国家客人&gt;&lt;无早&gt;</t>
  </si>
  <si>
    <t>DUNNE/ROBERT MICHAEL</t>
  </si>
  <si>
    <t xml:space="preserve">3812117	</t>
  </si>
  <si>
    <t xml:space="preserve">311183577	</t>
  </si>
  <si>
    <t xml:space="preserve">999226197144316	</t>
  </si>
  <si>
    <t>[普吉岛]拉查酒店(The Racha)(4814670)</t>
  </si>
  <si>
    <t>豪华别墅&lt;三人入住&gt;&lt;早餐&gt;&lt;日历房套餐高价值&gt;&lt;新酒店礼盒&gt;</t>
  </si>
  <si>
    <t>XIE/YUNCHEN,WU/MENGTING,ZHANG/CHUNHUA</t>
  </si>
  <si>
    <t xml:space="preserve">3812606	</t>
  </si>
  <si>
    <t xml:space="preserve">117100	</t>
  </si>
  <si>
    <t xml:space="preserve">999226210089602	</t>
  </si>
  <si>
    <t>[首尔]首尔广场傲途格精选酒店(The Plaza Seoul, Autograph Collection)(4494646)</t>
  </si>
  <si>
    <t>豪华特大床房(至少连住2晚及以上)&lt;今日特价 &gt;&lt;双人入住&gt;&lt;不适用韩国客人&gt;&lt;无早&gt;</t>
  </si>
  <si>
    <t>REEVE/CHARLES MICHAEL</t>
  </si>
  <si>
    <t xml:space="preserve">3815385	</t>
  </si>
  <si>
    <t xml:space="preserve">99555792	</t>
  </si>
  <si>
    <t xml:space="preserve">999226215364808	</t>
  </si>
  <si>
    <t>高级双床房&lt;双人入住&gt;&lt;适用于除印度及次大陆国家客人&gt;&lt;无早&gt;</t>
  </si>
  <si>
    <t>LI/HANNA</t>
  </si>
  <si>
    <t xml:space="preserve">3816646	</t>
  </si>
  <si>
    <t xml:space="preserve">311740198	</t>
  </si>
  <si>
    <t xml:space="preserve">26267857587	</t>
  </si>
  <si>
    <t>LIU/ZUNCHANG</t>
  </si>
  <si>
    <t xml:space="preserve">3820340	</t>
  </si>
  <si>
    <t xml:space="preserve">311936227	</t>
  </si>
  <si>
    <t xml:space="preserve">999226278884910	</t>
  </si>
  <si>
    <t>SUN/QIWEN,Yuen/KaFai</t>
  </si>
  <si>
    <t xml:space="preserve">3823738	</t>
  </si>
  <si>
    <t xml:space="preserve">13255686	</t>
  </si>
  <si>
    <t xml:space="preserve">999226330697502	</t>
  </si>
  <si>
    <t>[普吉岛]普吉凯悦度假酒店(Hyatt Regency Phuket Resort)(3800477)</t>
  </si>
  <si>
    <t>海景特大床房&lt;双人入住&gt;&lt;中宾&gt;&lt;双早&gt;</t>
  </si>
  <si>
    <t>FENG/CHUAN,ZHONG/DAN</t>
  </si>
  <si>
    <t xml:space="preserve">3827700	</t>
  </si>
  <si>
    <t xml:space="preserve">26747827	</t>
  </si>
  <si>
    <t xml:space="preserve">999226332723753	</t>
  </si>
  <si>
    <t>[新加坡]新加坡半岛怡东 – 温德姆酒店(Peninsula Excelsior Singapore, A Wyndham Hotel)(4984383)</t>
  </si>
  <si>
    <t>高级房&lt;特惠专享&gt;&lt;双人入住&gt;&lt;双早&gt;</t>
  </si>
  <si>
    <t>VISANUVIMOL/NIRADA,KERATIVIRACHKARN/PHOTCHARA</t>
  </si>
  <si>
    <t xml:space="preserve">3828331	</t>
  </si>
  <si>
    <t xml:space="preserve"> 266088037	</t>
  </si>
  <si>
    <t xml:space="preserve">999226335670531	</t>
  </si>
  <si>
    <t>[首尔]江南区COEX中心GLAD酒店(Glad Gangnam COEX Center)(28537804)</t>
  </si>
  <si>
    <t>标准双床房(至少连住2晚及以上)&lt;今日特价 &gt;&lt;双人入住&gt;&lt;不适用韩国客人&gt;&lt;无早&gt;</t>
  </si>
  <si>
    <t>WU/YI</t>
  </si>
  <si>
    <t xml:space="preserve">3829230	</t>
  </si>
  <si>
    <t xml:space="preserve">522611	</t>
  </si>
  <si>
    <t xml:space="preserve">999226336161614	</t>
  </si>
  <si>
    <t>高级大床房&lt;单人入住&gt;&lt;适用于除印度及次大陆国家客人&gt;&lt;单早&gt;</t>
  </si>
  <si>
    <t>GUO/HAOZHENG</t>
  </si>
  <si>
    <t xml:space="preserve">3829506	</t>
  </si>
  <si>
    <t xml:space="preserve">311802941	</t>
  </si>
  <si>
    <t xml:space="preserve">999226343513025	</t>
  </si>
  <si>
    <t>[吉隆坡]宜必思吉隆坡市中心酒店(Ibis Kuala Lumpur City Centre)(28528285)</t>
  </si>
  <si>
    <t>标准大床房&lt;双人入住&gt;&lt;双早&gt;</t>
  </si>
  <si>
    <t>Tang/Yang</t>
  </si>
  <si>
    <t xml:space="preserve">3833398	</t>
  </si>
  <si>
    <t xml:space="preserve">999226343879377	</t>
  </si>
  <si>
    <t>标准大床房(至少连住2晚及以上)&lt;今日特价 &gt;&lt;双人入住&gt;&lt;不适用韩国客人&gt;&lt;无早&gt;</t>
  </si>
  <si>
    <t>LIM/YEE WEI,THAM/HWEE LENG PAULINE</t>
  </si>
  <si>
    <t xml:space="preserve">3833668	</t>
  </si>
  <si>
    <t xml:space="preserve">1248331	</t>
  </si>
  <si>
    <t xml:space="preserve">999226355019905	</t>
  </si>
  <si>
    <t>WANG/WEIJIE,WU/JUN</t>
  </si>
  <si>
    <t xml:space="preserve">3839532	</t>
  </si>
  <si>
    <t xml:space="preserve">311851666	</t>
  </si>
  <si>
    <t xml:space="preserve">999226366354676	</t>
  </si>
  <si>
    <t>豪华大床房&lt;今日特价 &gt;&lt;双人入住&gt;&lt;无早&gt;</t>
  </si>
  <si>
    <t>adelia sutandar/janice,adelia sutandar/janice</t>
  </si>
  <si>
    <t xml:space="preserve">3846290	</t>
  </si>
  <si>
    <t xml:space="preserve">ROWEN10936	</t>
  </si>
  <si>
    <t xml:space="preserve">999226483382845	</t>
  </si>
  <si>
    <t>[Tanjong Surat]迪沙鲁阿曼萨里酒店(Amansari Hotel Desaru)(105772155)</t>
  </si>
  <si>
    <t>高级双床房&lt;双早&gt;</t>
  </si>
  <si>
    <t>CHE KASIM/ZULKIPLI</t>
  </si>
  <si>
    <t xml:space="preserve">3848917	</t>
  </si>
  <si>
    <t xml:space="preserve">N0083255	</t>
  </si>
  <si>
    <t xml:space="preserve">26491932282	</t>
  </si>
  <si>
    <t>[新加坡]新加坡史各士皇族酒店(Royal Plaza on Scotts)(2497030)</t>
  </si>
  <si>
    <t>豪华加大双床房&lt;今日特价 &gt;&lt;双人入住&gt;&lt;适用于非文莱客人&gt;&lt;无早&gt;</t>
  </si>
  <si>
    <t>Hoonte/Geert-Jan ten</t>
  </si>
  <si>
    <t xml:space="preserve">3853448	</t>
  </si>
  <si>
    <t xml:space="preserve">303179385	</t>
  </si>
  <si>
    <t xml:space="preserve">999226494212116	</t>
  </si>
  <si>
    <t>[普吉岛]攀瓦布里海滨度假村(Panwaburi Beachfront Resort)(96362785)</t>
  </si>
  <si>
    <t>豪华双床房&lt;特惠专享&gt;&lt;双人入住&gt;&lt;无早&gt;</t>
  </si>
  <si>
    <t>Bartsch/Michelle</t>
  </si>
  <si>
    <t xml:space="preserve">3856567	</t>
  </si>
  <si>
    <t xml:space="preserve">22915	</t>
  </si>
  <si>
    <t xml:space="preserve">999226494258455	</t>
  </si>
  <si>
    <t>[普吉岛]普吉岛麦考安纳塔拉别墅度假酒店(Anantara Mai Khao Phuket Villas)(4038225)</t>
  </si>
  <si>
    <t>泳池别墅(至少连住2晚及以上)&lt;特价大促销&gt;&lt;双人入住&gt;&lt;双早&gt;</t>
  </si>
  <si>
    <t>Withenshaw/Adam,Withenshaw/Catriona</t>
  </si>
  <si>
    <t xml:space="preserve">3856680	</t>
  </si>
  <si>
    <t xml:space="preserve">62132907	</t>
  </si>
  <si>
    <t xml:space="preserve">999226497828429	</t>
  </si>
  <si>
    <t>Tharmarajah/Sakaleya</t>
  </si>
  <si>
    <t xml:space="preserve">3860669	</t>
  </si>
  <si>
    <t xml:space="preserve">23027	</t>
  </si>
  <si>
    <t xml:space="preserve">999226499580455	</t>
  </si>
  <si>
    <t>[蒙廷卢帕]马尼拉菲林维斯特科林尚酒店(Crimson Hotel Filinvest City, Manila)(28524153)</t>
  </si>
  <si>
    <t>豪华房&lt;单人入住&gt;&lt;不适用菲律宾客人&gt;&lt;单早&gt;</t>
  </si>
  <si>
    <t>LEE/KUSUNG</t>
  </si>
  <si>
    <t xml:space="preserve">3862908	</t>
  </si>
  <si>
    <t xml:space="preserve">642278	</t>
  </si>
  <si>
    <t xml:space="preserve">999226501763912	</t>
  </si>
  <si>
    <t>[普吉岛]普吉岛铂尔曼阿卡迪亚卡隆海滩酒店(Pullman Phuket Arcadia Karon Beach Resort)(3460018)</t>
  </si>
  <si>
    <t>海景豪华特大床房(至少连住2晚及以上)&lt;限量特价&gt;&lt;双人入住&gt;&lt;中宾&gt;&lt;双早&gt;</t>
  </si>
  <si>
    <t>XU/LUYING,QIN/YANG</t>
  </si>
  <si>
    <t xml:space="preserve">3865711	</t>
  </si>
  <si>
    <t xml:space="preserve">104149644	</t>
  </si>
  <si>
    <t xml:space="preserve">999226501805313	</t>
  </si>
  <si>
    <t>DU/XINGYAN,WU/DI</t>
  </si>
  <si>
    <t xml:space="preserve">3865753	</t>
  </si>
  <si>
    <t xml:space="preserve">104154414	</t>
  </si>
  <si>
    <t xml:space="preserve">999226502803839	</t>
  </si>
  <si>
    <t>[哥打京那巴鲁]亚庇凯城酒店(Promenade Hotel Kota Kinabalu)(26353811)</t>
  </si>
  <si>
    <t>城景高级房&lt;特惠房&gt;&lt;双人入住&gt;&lt;双早&gt;</t>
  </si>
  <si>
    <t>YEO/CHRISTINE</t>
  </si>
  <si>
    <t xml:space="preserve">3866929	</t>
  </si>
  <si>
    <t xml:space="preserve">RBC651	</t>
  </si>
  <si>
    <t xml:space="preserve">999226503801741	</t>
  </si>
  <si>
    <t>NG/JING YU</t>
  </si>
  <si>
    <t xml:space="preserve">3868128	</t>
  </si>
  <si>
    <t xml:space="preserve">N0083463	</t>
  </si>
  <si>
    <t xml:space="preserve">999226570808177	</t>
  </si>
  <si>
    <t>[吉隆坡]吉隆坡悦榕庄酒店(Banyan Tree Kuala Lumpur)(21806353)</t>
  </si>
  <si>
    <t>招牌天际观景特大床房(连住4晚及以上)&lt;双人入住&gt;&lt;双早&gt;</t>
  </si>
  <si>
    <t>CHEN/SI,LAI/YILIANG</t>
  </si>
  <si>
    <t xml:space="preserve">3870899	</t>
  </si>
  <si>
    <t xml:space="preserve">161061	</t>
  </si>
  <si>
    <t xml:space="preserve">999226571708552	</t>
  </si>
  <si>
    <t>[曼谷]曼谷拉差达宜必思尚品酒店(Ibis Styles Bangkok Ratchada)(46080525)</t>
  </si>
  <si>
    <t>标准大床房(至少连住2晚及以上)&lt;双人入住&gt;&lt;不适用泰国客人&gt;&lt;双早&gt;</t>
  </si>
  <si>
    <t>JIANG/TAO</t>
  </si>
  <si>
    <t xml:space="preserve">3871208	</t>
  </si>
  <si>
    <t xml:space="preserve">192168	</t>
  </si>
  <si>
    <t xml:space="preserve">999226598482092	</t>
  </si>
  <si>
    <t>[吉隆坡]吉隆坡武吉免登世民酒店(Citizenm Kuala Lumpur Bukit Bintang)(102642483)</t>
  </si>
  <si>
    <t>居民特大床房&lt;双人入住&gt;&lt;双早&gt;</t>
  </si>
  <si>
    <t>JIN/HAIZHOU,LI/XIAOFEI</t>
  </si>
  <si>
    <t xml:space="preserve">3873622	</t>
  </si>
  <si>
    <t xml:space="preserve">7QBRSJ-0001 / 7QBRSJ-0002	</t>
  </si>
  <si>
    <t xml:space="preserve">999226605039096	</t>
  </si>
  <si>
    <t>[新加坡]樟宜机场皇冠假日酒店  - IHG 旗下酒店(Crowne Plaza Changi Airport, an IHG Hotel)(3104999)</t>
  </si>
  <si>
    <t>宝石翼楼标准特大床房(至少提前3天预订)&lt;双人入住&gt;&lt;双早&gt;</t>
  </si>
  <si>
    <t>Chand/Poonam</t>
  </si>
  <si>
    <t xml:space="preserve">3876200	</t>
  </si>
  <si>
    <t xml:space="preserve">999226605072608	</t>
  </si>
  <si>
    <t xml:space="preserve">3876208	</t>
  </si>
  <si>
    <t xml:space="preserve">80226772	</t>
  </si>
  <si>
    <t xml:space="preserve">999226607769028	</t>
  </si>
  <si>
    <t>[济州市]济州格洛斯特酒店(Gloucester Hotel Jeju)(28524837)</t>
  </si>
  <si>
    <t>豪华双床房&lt;今日特价 &gt;&lt;双人入住&gt;&lt;无早&gt;</t>
  </si>
  <si>
    <t>Zhao/ZHAO,Huan/HUAN</t>
  </si>
  <si>
    <t xml:space="preserve">3877688	</t>
  </si>
  <si>
    <t xml:space="preserve">23571072	</t>
  </si>
  <si>
    <t xml:space="preserve">999226617527389	</t>
  </si>
  <si>
    <t>[首尔]江南贝斯特韦斯特精品酒店(Best Western Premier Gangnam Hotel)(5918567)</t>
  </si>
  <si>
    <t>豪华双人床房&lt;特惠专享&gt;&lt;单人入住&gt;&lt;不适用韩国客人&gt;&lt;单早&gt;</t>
  </si>
  <si>
    <t>PAIANO/SALVATORE</t>
  </si>
  <si>
    <t xml:space="preserve">3880682	</t>
  </si>
  <si>
    <t xml:space="preserve">23173369	</t>
  </si>
  <si>
    <t xml:space="preserve">999226620756597	</t>
  </si>
  <si>
    <t>[曼谷]曼谷瑞享 BDMS 健康度假村(Mövenpick BDMS Wellness Resort Bangkok)(5281859)</t>
  </si>
  <si>
    <t>豪华双床房(至少连住2晚及以上)&lt;双人入住&gt;&lt;适用于除泰国的亚洲客人&gt;&lt;双早&gt;</t>
  </si>
  <si>
    <t>LIM/KIM HUY,LIM/LAY HOK</t>
  </si>
  <si>
    <t xml:space="preserve">3881590	</t>
  </si>
  <si>
    <t xml:space="preserve">105235543	</t>
  </si>
  <si>
    <t xml:space="preserve">999226621426782	</t>
  </si>
  <si>
    <t>[胡志明市]西贡中心铂尔曼酒店(Pullman Saigon Centre)(6059794)</t>
  </si>
  <si>
    <t>豪华特大床房&lt;单人入住&gt;&lt;单早&gt;</t>
  </si>
  <si>
    <t>YANG/Xionghui</t>
  </si>
  <si>
    <t xml:space="preserve">3881742	</t>
  </si>
  <si>
    <t xml:space="preserve">105267334	</t>
  </si>
  <si>
    <t xml:space="preserve">999226621694994	</t>
  </si>
  <si>
    <t>豪华大床房&lt;特惠&gt;&lt;双人入住&gt;&lt;适用于非文莱客人&gt;&lt;双早&gt;</t>
  </si>
  <si>
    <t>DARMAYO/NERIZZA</t>
  </si>
  <si>
    <t xml:space="preserve">3881886	</t>
  </si>
  <si>
    <t xml:space="preserve">306189159	</t>
  </si>
  <si>
    <t xml:space="preserve">999226626921536	</t>
  </si>
  <si>
    <t>[济州市]济州岛梅生格拉德酒店(Maison Glad Jeju)(4498957)</t>
  </si>
  <si>
    <t>豪华双床房&lt;今日特价 &gt;&lt;双人入住&gt;&lt;不适用韩国客人&gt;&lt;双早&gt;</t>
  </si>
  <si>
    <t>ZHU/WEI</t>
  </si>
  <si>
    <t xml:space="preserve">3885481	</t>
  </si>
  <si>
    <t xml:space="preserve">90865677	</t>
  </si>
  <si>
    <t xml:space="preserve">999226639362196	</t>
  </si>
  <si>
    <t>[吉隆坡]吉隆坡 EQ 酒店(EQ Kuala Lumpur)(67313921)</t>
  </si>
  <si>
    <t>豪华特大床房(连住3晚及以上)&lt;双人入住&gt;&lt;双早&gt;</t>
  </si>
  <si>
    <t>Chan/Kin On</t>
  </si>
  <si>
    <t xml:space="preserve">3888378	</t>
  </si>
  <si>
    <t xml:space="preserve">12667935-1	</t>
  </si>
  <si>
    <t xml:space="preserve">999226639459323	</t>
  </si>
  <si>
    <t>[八打灵再也]皇家朱兰白沙罗酒店(Royale Chulan Damansara)(28528087)</t>
  </si>
  <si>
    <t>高级房&lt;双人入住&gt;&lt;无早&gt;</t>
  </si>
  <si>
    <t>Tan/Tong Lean</t>
  </si>
  <si>
    <t xml:space="preserve">3888402	</t>
  </si>
  <si>
    <t xml:space="preserve">635561	</t>
  </si>
  <si>
    <t xml:space="preserve">999226644232814	</t>
  </si>
  <si>
    <t>[巴洛克]皇家朱兰车拉汀木屋酒店(Royale Chulan Cherating Chalet)(67235956)</t>
  </si>
  <si>
    <t>双床小木屋&lt;特价大促销&gt;&lt;双人入住&gt;&lt;双早&gt;</t>
  </si>
  <si>
    <t>SHAFEE/BASIL SAFWAN</t>
  </si>
  <si>
    <t xml:space="preserve">3890045	</t>
  </si>
  <si>
    <t xml:space="preserve">88607	</t>
  </si>
  <si>
    <t xml:space="preserve">999226648501687	</t>
  </si>
  <si>
    <t>[曼谷]于拉查达阿曼塔酒店(Amanta Hotel &amp; Residence Ratchada)(28679148)</t>
  </si>
  <si>
    <t>一卧室池景豪华套房(至少连住2晚及以上)&lt;特惠&gt;&lt;双人入住&gt;&lt;无早&gt;</t>
  </si>
  <si>
    <t>SUN/CHANG</t>
  </si>
  <si>
    <t xml:space="preserve">3891691	</t>
  </si>
  <si>
    <t xml:space="preserve">89100409-1	</t>
  </si>
  <si>
    <t xml:space="preserve">999226653946960	</t>
  </si>
  <si>
    <t>一卧室海景豪华小屋&lt;双人入住&gt;&lt;双早&gt;</t>
  </si>
  <si>
    <t>ZHANG/TING,LI/LI JUAN</t>
  </si>
  <si>
    <t xml:space="preserve">3892293	</t>
  </si>
  <si>
    <t xml:space="preserve">178322754	</t>
  </si>
  <si>
    <t xml:space="preserve">999226656274511	</t>
  </si>
  <si>
    <t>客房, 1 张特大床, 度假村景观 (Essential)(至少连住2晚及以上)&lt;双人入住&gt;&lt;适用于除泰国的亚洲客人&gt;&lt;双早&gt;</t>
  </si>
  <si>
    <t>ZHOU/YING,CHEN/YUNXI</t>
  </si>
  <si>
    <t xml:space="preserve">3892527	</t>
  </si>
  <si>
    <t xml:space="preserve">64702514	</t>
  </si>
  <si>
    <t xml:space="preserve">999226658071039	</t>
  </si>
  <si>
    <t>ZHU/BOJIAO,GAO/PU</t>
  </si>
  <si>
    <t xml:space="preserve">3892926	</t>
  </si>
  <si>
    <t xml:space="preserve">49438854	</t>
  </si>
  <si>
    <t xml:space="preserve">999226658227739	</t>
  </si>
  <si>
    <t>[新加坡]海佳大酒店(The Seacare Hotel)(28556751)</t>
  </si>
  <si>
    <t>高级房&lt;特惠专享&gt;&lt;单人入住&gt;&lt;单早&gt;</t>
  </si>
  <si>
    <t>Mei/Ju</t>
  </si>
  <si>
    <t xml:space="preserve">3892953	</t>
  </si>
  <si>
    <t xml:space="preserve">307215269	</t>
  </si>
  <si>
    <t xml:space="preserve">999226660588242	</t>
  </si>
  <si>
    <t>[曼谷]拉差达 CMYK 我的酒店(Myhotel Cmyk@Ratchada)(28558049)</t>
  </si>
  <si>
    <t>精致套房&lt;双人入住&gt;&lt;限量特惠&gt;&lt;无早&gt;</t>
  </si>
  <si>
    <t>TEO/YI KANG</t>
  </si>
  <si>
    <t xml:space="preserve">3893914	</t>
  </si>
  <si>
    <t xml:space="preserve">999226662416898	</t>
  </si>
  <si>
    <t>[帕拉尼亚克]梦之城 - 马尼拉诺布酒店(City of Dreams - Nobu Hotel Manila)(8234763)</t>
  </si>
  <si>
    <t>诺布豪华特大床房 禁烟&lt;双人入住&gt;&lt;双早&gt;</t>
  </si>
  <si>
    <t>Canilang/Ane Marie</t>
  </si>
  <si>
    <t xml:space="preserve">3894460	</t>
  </si>
  <si>
    <t xml:space="preserve">1387778	</t>
  </si>
  <si>
    <t xml:space="preserve">999226665641649	</t>
  </si>
  <si>
    <t>[曼谷]阿维曼谷河滨凯恩酒店(Away Bangkok Riverside Kene)(104265254)</t>
  </si>
  <si>
    <t>寒房(至少连住2晚及以上)&lt;双人入住&gt;&lt;不适用泰国客人&gt;&lt;双早&gt;</t>
  </si>
  <si>
    <t>Merejok/Steward Ejennee,Pazim/Ahmad Tarmizi bin,Khalid/Mohd Fairuz bin,Noorzali/Ahmad Farhan bin,Kulendra/Sundralingam,Marjan/Roslan bin</t>
  </si>
  <si>
    <t xml:space="preserve">3895202	</t>
  </si>
  <si>
    <t xml:space="preserve">19771	</t>
  </si>
  <si>
    <t xml:space="preserve">999226666237432	</t>
  </si>
  <si>
    <t>[首尔]明洞亲爱酒店(Dears Myeongdong)(105594077)</t>
  </si>
  <si>
    <t>布雷夫双人房&lt;双人入住&gt;&lt;限量抢购&gt;&lt;无早&gt;</t>
  </si>
  <si>
    <t>Jeongha/Seong,Jeongha/Seong</t>
  </si>
  <si>
    <t xml:space="preserve">3895287	</t>
  </si>
  <si>
    <t xml:space="preserve">23042543	</t>
  </si>
  <si>
    <t xml:space="preserve">999226666699266	</t>
  </si>
  <si>
    <t>豪华大床房&lt;特惠&gt;&lt;双人入住&gt;&lt;适用于非文莱客人&gt;&lt;无早&gt;</t>
  </si>
  <si>
    <t>SYED SALLEH/SHARIFAH NURHAJAR</t>
  </si>
  <si>
    <t xml:space="preserve">3895451	</t>
  </si>
  <si>
    <t xml:space="preserve">307479109	</t>
  </si>
  <si>
    <t xml:space="preserve">999226667554331	</t>
  </si>
  <si>
    <t>HEE/ZORINE</t>
  </si>
  <si>
    <t xml:space="preserve">3895760	</t>
  </si>
  <si>
    <t xml:space="preserve">307481821	</t>
  </si>
  <si>
    <t xml:space="preserve">999226670971862	</t>
  </si>
  <si>
    <t>[曼谷]德瓦别墅度假酒店(Villa Deva Resort and Hotel)(106796335)</t>
  </si>
  <si>
    <t>套房可使用泳池(至少连住2晚及以上)&lt;双人入住&gt;&lt;不适用泰国客人&gt;&lt;无早&gt;</t>
  </si>
  <si>
    <t>CHENG/MING KUI</t>
  </si>
  <si>
    <t xml:space="preserve">3897040	</t>
  </si>
  <si>
    <t xml:space="preserve">3698	</t>
  </si>
  <si>
    <t xml:space="preserve">999226704715852	</t>
  </si>
  <si>
    <t>[曼谷]Crowne Plaza 曼谷隆比尼公园皇冠假日酒店(Crowne Plaza Bangkok Lumpini Park)(2803766)</t>
  </si>
  <si>
    <t>标准特大床房-禁烟&lt;双人入住&gt;&lt;仅适用亚洲客人&gt;&lt;双早&gt;</t>
  </si>
  <si>
    <t>Du/Pei,Xu/Tao</t>
  </si>
  <si>
    <t xml:space="preserve">3899424	</t>
  </si>
  <si>
    <t xml:space="preserve">41825095	</t>
  </si>
  <si>
    <t xml:space="preserve">999226704815947	</t>
  </si>
  <si>
    <t>[邦劳]阿罗纳海滩赫纳度假村(Henann Resort Alona Beach)(5243777)</t>
  </si>
  <si>
    <t>豪华房(至少连住2晚及以上)&lt;特惠房&gt;&lt;三人入住&gt;&lt;早餐&gt;</t>
  </si>
  <si>
    <t>SON/GAYEONG,SON/GAYEONG,SON/GAYEONG</t>
  </si>
  <si>
    <t xml:space="preserve">3899444	</t>
  </si>
  <si>
    <t xml:space="preserve">HBM251-1042	</t>
  </si>
  <si>
    <t xml:space="preserve">26704991528	</t>
  </si>
  <si>
    <t>豪华特大床房(至少连住2晚及以上)&lt;双人入住&gt;&lt;适用于除泰国的亚洲客人&gt;&lt;双早&gt;</t>
  </si>
  <si>
    <t>XIANG/XIANRUN,WEN/ZHIQIANG</t>
  </si>
  <si>
    <t xml:space="preserve">3899478	</t>
  </si>
  <si>
    <t xml:space="preserve">106501484	</t>
  </si>
  <si>
    <t xml:space="preserve">999226708527508	</t>
  </si>
  <si>
    <t>双人床小木屋&lt;特价大促销&gt;&lt;双人入住&gt;&lt;双早&gt;</t>
  </si>
  <si>
    <t>MUHAMMAD SUDIN/MAZLIN,AHMAD SHAUKI/MUHAMMAD SHAHMI</t>
  </si>
  <si>
    <t xml:space="preserve">3900675	</t>
  </si>
  <si>
    <t xml:space="preserve">88758	</t>
  </si>
  <si>
    <t xml:space="preserve">999226709071968	</t>
  </si>
  <si>
    <t>LIM/NICHOLAS</t>
  </si>
  <si>
    <t xml:space="preserve">3900891	</t>
  </si>
  <si>
    <t xml:space="preserve">63599619	</t>
  </si>
  <si>
    <t xml:space="preserve">999226709257632	</t>
  </si>
  <si>
    <t>豪华双人床房&lt;特惠专享&gt;&lt;双人入住&gt;&lt;不适用韩国客人&gt;&lt;无早&gt;</t>
  </si>
  <si>
    <t>GAO/WEI</t>
  </si>
  <si>
    <t xml:space="preserve">3900934	</t>
  </si>
  <si>
    <t xml:space="preserve">23173865	</t>
  </si>
  <si>
    <t xml:space="preserve">999226712556793	</t>
  </si>
  <si>
    <t>尊贵房&lt;双人入住&gt;&lt;无早&gt;</t>
  </si>
  <si>
    <t>MOHD/ASRAF</t>
  </si>
  <si>
    <t xml:space="preserve">3902026	</t>
  </si>
  <si>
    <t xml:space="preserve">636052	</t>
  </si>
  <si>
    <t xml:space="preserve">999226714088709	</t>
  </si>
  <si>
    <t>[曼谷]素坤逸套房酒店(Sukhumvit Suites Hotel)(111958736)</t>
  </si>
  <si>
    <t>高级特大床房&lt;特惠&gt;&lt;双人入住&gt;&lt;无早&gt;</t>
  </si>
  <si>
    <t>JITMALA/PANAT</t>
  </si>
  <si>
    <t xml:space="preserve">3902871	</t>
  </si>
  <si>
    <t xml:space="preserve">08092023	</t>
  </si>
  <si>
    <t xml:space="preserve">999226714782734	</t>
  </si>
  <si>
    <t>玛杜兹豪华房&lt;双人入住&gt;&lt;双早&gt;</t>
  </si>
  <si>
    <t>SA-NGIAM/PRUKSA</t>
  </si>
  <si>
    <t xml:space="preserve">3903159	</t>
  </si>
  <si>
    <t xml:space="preserve">09096135	</t>
  </si>
  <si>
    <t xml:space="preserve">999226720946978	</t>
  </si>
  <si>
    <t>[芭堤雅]芭堤雅盛泰澜幻影海滩度假村(Centara Grand Mirage Beach Resort Pattaya)(1593624)</t>
  </si>
  <si>
    <t>豪华海景大床房&lt;促销&gt;&lt;双人入住&gt;&lt;中宾&gt;&lt;双早&gt;</t>
  </si>
  <si>
    <t>li/ang,Zhang/xiaohui</t>
  </si>
  <si>
    <t xml:space="preserve">3904722	</t>
  </si>
  <si>
    <t xml:space="preserve">308596807	</t>
  </si>
  <si>
    <t xml:space="preserve">999226722487901	</t>
  </si>
  <si>
    <t>jun/deukhyung</t>
  </si>
  <si>
    <t xml:space="preserve">3905032	</t>
  </si>
  <si>
    <t xml:space="preserve">23042544	</t>
  </si>
  <si>
    <t xml:space="preserve">999226723317715	</t>
  </si>
  <si>
    <t>ZHANG/SHIYONG</t>
  </si>
  <si>
    <t xml:space="preserve">3905335	</t>
  </si>
  <si>
    <t xml:space="preserve">19877	</t>
  </si>
  <si>
    <t xml:space="preserve">999226724216943	</t>
  </si>
  <si>
    <t>[吉隆坡]吉隆坡市中心智选假日酒店(Holiday Inn Express Kuala Lumpur City Centre, an IHG Hotel)(5469987)</t>
  </si>
  <si>
    <t>ZIN/Dr Mohd Hanafee</t>
  </si>
  <si>
    <t xml:space="preserve">3905656	</t>
  </si>
  <si>
    <t xml:space="preserve">394447	</t>
  </si>
  <si>
    <t xml:space="preserve">999226724723558	</t>
  </si>
  <si>
    <t>[士乃]士乃宴宾雅酒店(Impiana Hotel Senai)(28566880)</t>
  </si>
  <si>
    <t>豪华双床房&lt;特惠&gt;&lt;双人入住&gt;&lt;无早&gt;</t>
  </si>
  <si>
    <t>Lim/Wei Shong</t>
  </si>
  <si>
    <t xml:space="preserve">3905930	</t>
  </si>
  <si>
    <t xml:space="preserve">308919453	</t>
  </si>
  <si>
    <t xml:space="preserve">999226725069846	</t>
  </si>
  <si>
    <t>[芭堤雅]格拉斯服务式套房酒店(The Grass Serviced Suites)(26533821)</t>
  </si>
  <si>
    <t>一卧室格拉斯套房(至少连住2晚及以上)&lt;双人入住&gt;&lt;无早&gt;</t>
  </si>
  <si>
    <t>Dolbilov/Mark</t>
  </si>
  <si>
    <t xml:space="preserve">3906000	</t>
  </si>
  <si>
    <t xml:space="preserve">158282	</t>
  </si>
  <si>
    <t xml:space="preserve">999226729154559	</t>
  </si>
  <si>
    <t>[宿务]宿务莱克斯酒店(Lex Hotel Cebu)(5320426)</t>
  </si>
  <si>
    <t>高级双床房&lt;三人入住&gt;&lt;无早&gt;</t>
  </si>
  <si>
    <t>KIM/TAEHWA,JUNG/WONSIK,KANG/SEONGHYEON</t>
  </si>
  <si>
    <t xml:space="preserve">3907431	</t>
  </si>
  <si>
    <t xml:space="preserve">8216982-3	</t>
  </si>
  <si>
    <t xml:space="preserve">26731284242	</t>
  </si>
  <si>
    <t>[普吉岛]铂尔曼普吉岛卡隆海滩度假酒店(Pullman Phuket Karon Beach Resort)(3460018)</t>
  </si>
  <si>
    <t>园景高级双床房(至少连住2晚及以上)&lt;限量特价&gt;&lt;双人入住&gt;&lt;中宾&gt;&lt;双早&gt;</t>
  </si>
  <si>
    <t>SU/JUDI,LI/KANGPING</t>
  </si>
  <si>
    <t xml:space="preserve">3908699	</t>
  </si>
  <si>
    <t xml:space="preserve">107240319	</t>
  </si>
  <si>
    <t xml:space="preserve">26731284246	</t>
  </si>
  <si>
    <t>LI/SUPING,XU/YONG</t>
  </si>
  <si>
    <t xml:space="preserve">3908700	</t>
  </si>
  <si>
    <t xml:space="preserve">107237998	</t>
  </si>
  <si>
    <t xml:space="preserve">999226731460211	</t>
  </si>
  <si>
    <t>豪华房&lt;双人入住&gt;&lt;无早&gt;</t>
  </si>
  <si>
    <t>Ng/Lena Lay Hua</t>
  </si>
  <si>
    <t xml:space="preserve">3908753	</t>
  </si>
  <si>
    <t xml:space="preserve">636163	</t>
  </si>
  <si>
    <t xml:space="preserve">999226731705331	</t>
  </si>
  <si>
    <t>[新加坡]国敦河畔大酒店(Grand Copthorne Waterfront)(2871839)</t>
  </si>
  <si>
    <t>至尊豪华特大床房(新装修)(至少连住2晚及以上)&lt;特惠专享&gt;&lt;单人入住&gt;&lt;不适用新加坡客人&gt;&lt;单早&gt;</t>
  </si>
  <si>
    <t>CHEE/CHOONWEE</t>
  </si>
  <si>
    <t xml:space="preserve">3908879	</t>
  </si>
  <si>
    <t xml:space="preserve">13286281	</t>
  </si>
  <si>
    <t xml:space="preserve">999226733326298	</t>
  </si>
  <si>
    <t>园景高级特大床房(至少连住2晚及以上)&lt;限量特价&gt;&lt;双人入住&gt;&lt;中宾&gt;&lt;双早&gt;</t>
  </si>
  <si>
    <t>CHEN/PINYU,TANG/YUTONG,YANG/JIKAI</t>
  </si>
  <si>
    <t xml:space="preserve">3909828	</t>
  </si>
  <si>
    <t xml:space="preserve">107321380	</t>
  </si>
  <si>
    <t xml:space="preserve">999226733611892	</t>
  </si>
  <si>
    <t>[普吉岛]帮拉中心一号酒店(Centro One Bangla)(108792397)</t>
  </si>
  <si>
    <t>SAHU/SIDDHARTH</t>
  </si>
  <si>
    <t xml:space="preserve">3910027	</t>
  </si>
  <si>
    <t xml:space="preserve">999226733969848	</t>
  </si>
  <si>
    <t>[芭堤雅]芭堤雅旅客之家(Travelodge Pattaya)(13860228)</t>
  </si>
  <si>
    <t>标准房(至少连住2晚及以上)&lt;双人入住&gt;&lt;无早&gt;</t>
  </si>
  <si>
    <t>Clark/Greg</t>
  </si>
  <si>
    <t xml:space="preserve">3910268	</t>
  </si>
  <si>
    <t xml:space="preserve">55631	</t>
  </si>
  <si>
    <t xml:space="preserve">999226733993147	</t>
  </si>
  <si>
    <t>[曼谷]曼谷素坤逸丽亭酒店(Park Plaza Sukhumvit Bangkok)(50429265)</t>
  </si>
  <si>
    <t>&lt;双人入住&gt;&lt;不适用泰国客人&gt;&lt;双早&gt;</t>
  </si>
  <si>
    <t>Lim/Jing Rong</t>
  </si>
  <si>
    <t xml:space="preserve">3910278	</t>
  </si>
  <si>
    <t xml:space="preserve">45056203	</t>
  </si>
  <si>
    <t xml:space="preserve">999226734047223	</t>
  </si>
  <si>
    <t>[仰光]仰光美利亚酒店(Melia Yangon)(58633265)</t>
  </si>
  <si>
    <t>豪华房&lt;三人入住&gt;&lt;早餐&gt;</t>
  </si>
  <si>
    <t>AHR/Man,LAung/Wan,SHAUNK/KYU</t>
  </si>
  <si>
    <t xml:space="preserve">3910303	</t>
  </si>
  <si>
    <t xml:space="preserve">347754	</t>
  </si>
  <si>
    <t xml:space="preserve">999226735080082	</t>
  </si>
  <si>
    <t>海景豪华双床房(至少连住2晚及以上)&lt;限量特价&gt;&lt;双人入住&gt;&lt;中宾&gt;&lt;双早&gt;</t>
  </si>
  <si>
    <t>WU/JIAYI,LEI/XIAOLEI</t>
  </si>
  <si>
    <t xml:space="preserve">3911129	</t>
  </si>
  <si>
    <t xml:space="preserve">107522326	</t>
  </si>
  <si>
    <t xml:space="preserve">999226735608117	</t>
  </si>
  <si>
    <t>[吉隆坡]吉隆坡 Jalan Pahang 万枫酒店(Fairfield Kuala Lumpur Jalan Pahang)(109080855)</t>
  </si>
  <si>
    <t>城景标准客房（1张特大床）(至少连住2晚及以上)&lt;双人入住&gt;&lt;双早&gt;</t>
  </si>
  <si>
    <t>LEE/JIWON</t>
  </si>
  <si>
    <t xml:space="preserve">3911868	</t>
  </si>
  <si>
    <t xml:space="preserve">85827121	</t>
  </si>
  <si>
    <t xml:space="preserve">999226744940723	</t>
  </si>
  <si>
    <t>[曼谷]曼谷素坤逸奥克伍德华庭工作室酒店(Oakwood Studios Sukhumvit Bangkok)(101528701)</t>
  </si>
  <si>
    <t>高级特大床房&lt;特惠专享&gt;&lt;双人入住&gt;&lt;双早&gt;</t>
  </si>
  <si>
    <t>Zou/zhengkun,Zou/zhengkun</t>
  </si>
  <si>
    <t xml:space="preserve">3914573	</t>
  </si>
  <si>
    <t xml:space="preserve">10203132	</t>
  </si>
  <si>
    <t xml:space="preserve">999226745695853	</t>
  </si>
  <si>
    <t>[宿务]宿务滨海前线酒店 - 北开垦(Bayfront Hotel Cebu North Reclamation)(8235106)</t>
  </si>
  <si>
    <t>高级房&lt;今日特价 &gt;&lt;双人入住&gt;&lt;双早&gt;</t>
  </si>
  <si>
    <t>ACEBEDO/MARIVIC</t>
  </si>
  <si>
    <t xml:space="preserve">3914827	</t>
  </si>
  <si>
    <t xml:space="preserve">131476	</t>
  </si>
  <si>
    <t xml:space="preserve">999226747242998	</t>
  </si>
  <si>
    <t>[芭堤雅]芭堤雅贝斯特韦斯特优质尼克森酒店-SHA认证(Best Western Plus Nexen Pattaya)(96263097)</t>
  </si>
  <si>
    <t>城景豪华双床房&lt;双人入住&gt;&lt;不适用泰国客人&gt;&lt;双早&gt;</t>
  </si>
  <si>
    <t>AN/EUNJUNG,CHUN/SUNG CHANG</t>
  </si>
  <si>
    <t xml:space="preserve">3915192	</t>
  </si>
  <si>
    <t xml:space="preserve">bk030061	</t>
  </si>
  <si>
    <t xml:space="preserve">999226747271069	</t>
  </si>
  <si>
    <t>城景豪华双人床房&lt;双人入住&gt;&lt;不适用泰国客人&gt;&lt;双早&gt;</t>
  </si>
  <si>
    <t>CHEON/MUNSU</t>
  </si>
  <si>
    <t xml:space="preserve">3915196	</t>
  </si>
  <si>
    <t xml:space="preserve">bk030062	</t>
  </si>
  <si>
    <t xml:space="preserve">999226747294041	</t>
  </si>
  <si>
    <t>[大山脚]槟城标致酒店(Iconic Hotel Penang)(28537947)</t>
  </si>
  <si>
    <t>LAI/MR LEAN</t>
  </si>
  <si>
    <t xml:space="preserve">3915200	</t>
  </si>
  <si>
    <t xml:space="preserve">440408	</t>
  </si>
  <si>
    <t>过时取消</t>
  </si>
  <si>
    <t xml:space="preserve">999226750245002	</t>
  </si>
  <si>
    <t>ZHANG/JIE</t>
  </si>
  <si>
    <t xml:space="preserve">3915873	</t>
  </si>
  <si>
    <t xml:space="preserve">107684839	</t>
  </si>
  <si>
    <t xml:space="preserve">999226753221160	</t>
  </si>
  <si>
    <t>[清迈]清迈阿凯拉马诺尔酒店(Akyra Manor Chiang Mai)(4984302)</t>
  </si>
  <si>
    <t>阿奇拉尊贵套房&lt;今日特价 &gt;&lt;双人入住&gt;&lt;中宾&gt;&lt;双早&gt;</t>
  </si>
  <si>
    <t>WOO/WAI SUM,LI/JING GIE</t>
  </si>
  <si>
    <t xml:space="preserve">3917239	</t>
  </si>
  <si>
    <t xml:space="preserve">309343338	</t>
  </si>
  <si>
    <t xml:space="preserve">999226754855242	</t>
  </si>
  <si>
    <t>LONG/ZIPING</t>
  </si>
  <si>
    <t xml:space="preserve">3917796	</t>
  </si>
  <si>
    <t xml:space="preserve">20004	</t>
  </si>
  <si>
    <t xml:space="preserve">26754919934	</t>
  </si>
  <si>
    <t>高级特大床房&lt;特惠专享&gt;&lt;双人入住&gt;&lt;无早&gt;</t>
  </si>
  <si>
    <t>PING/YAOYAO</t>
  </si>
  <si>
    <t xml:space="preserve">3917829	</t>
  </si>
  <si>
    <t xml:space="preserve">10210793	</t>
  </si>
  <si>
    <t xml:space="preserve">999226755525482	</t>
  </si>
  <si>
    <t>[岘港]阿达莫酒店(Yarra Ocean Suites Danang)(27839919)</t>
  </si>
  <si>
    <t>特大床房 - 带阳台(至少连住2晚及以上)&lt;双人入住&gt;&lt;双早&gt;</t>
  </si>
  <si>
    <t>DONNOINAR/NACHARADEE</t>
  </si>
  <si>
    <t xml:space="preserve">3918154	</t>
  </si>
  <si>
    <t xml:space="preserve">102692	</t>
  </si>
  <si>
    <t xml:space="preserve">999226755537260	</t>
  </si>
  <si>
    <t>[曼谷]曼谷盛泰澜中央世界商业中心酒店(Centara Grand &amp; Bangkok Convention Centre at CentralWorld)(5527365)</t>
  </si>
  <si>
    <t>豪华双床房&lt;今日特价 &gt;&lt;双人入住&gt;&lt;不适用泰国客人&gt;&lt;双早&gt;</t>
  </si>
  <si>
    <t>TRAN/THI CUONG</t>
  </si>
  <si>
    <t xml:space="preserve">3918161	</t>
  </si>
  <si>
    <t xml:space="preserve">309307807	</t>
  </si>
  <si>
    <t xml:space="preserve">999226757164517	</t>
  </si>
  <si>
    <t>[曼谷]贝斯特韦斯特纳达廊曼机场酒店(Best Western Nada Don Mueang Airport Hotel)(112413486)</t>
  </si>
  <si>
    <t>高级特大床房&lt;双人入住&gt;&lt;无早&gt;</t>
  </si>
  <si>
    <t>WANG/CHENYANG</t>
  </si>
  <si>
    <t xml:space="preserve">3918785	</t>
  </si>
  <si>
    <t xml:space="preserve">BK020382/1	</t>
  </si>
  <si>
    <t xml:space="preserve">999226758491210	</t>
  </si>
  <si>
    <t>[曼谷]曼谷美达廊曼机场酒店(Mida Hotel Don Mueang Airport)(7856604)</t>
  </si>
  <si>
    <t>高级房&lt;双人入住&gt;&lt;不适用泰国客人&gt;&lt;无早&gt;</t>
  </si>
  <si>
    <t>SONG/MINGMING</t>
  </si>
  <si>
    <t xml:space="preserve">3919475	</t>
  </si>
  <si>
    <t xml:space="preserve">85515	</t>
  </si>
  <si>
    <t xml:space="preserve">999226760605901	</t>
  </si>
  <si>
    <t>[普吉岛]普吉市宜必思尚品酒店(Ibis Styles Phuket City)(28680984)</t>
  </si>
  <si>
    <t>标准大床房(至少连住2晚及以上)&lt;双人入住&gt;&lt;双早&gt;</t>
  </si>
  <si>
    <t>Khan/Mohammad Zunaid</t>
  </si>
  <si>
    <t xml:space="preserve">3920166	</t>
  </si>
  <si>
    <t xml:space="preserve">477942	</t>
  </si>
  <si>
    <t xml:space="preserve">999226763888357	</t>
  </si>
  <si>
    <t>[曼谷]金玉素万那普酒店(Golden Jade Suvarnabhumi)(28680143)</t>
  </si>
  <si>
    <t>Petsri/Sirapassorn,Petsri/Sirapassorn</t>
  </si>
  <si>
    <t xml:space="preserve">3922125	</t>
  </si>
  <si>
    <t xml:space="preserve">999226764493538	</t>
  </si>
  <si>
    <t>Wongsida/Supaporn</t>
  </si>
  <si>
    <t xml:space="preserve">3922431	</t>
  </si>
  <si>
    <t xml:space="preserve">999226765379346	</t>
  </si>
  <si>
    <t>[曼谷]察殿曼谷沙吞酒店式公寓(Chatrium Residence Sathon Bangkok)(6179292)</t>
  </si>
  <si>
    <t>豪华特大床一卧室&lt;特惠专享&gt;&lt;双人入住&gt;&lt;不适用泰国客人&gt;&lt;双早&gt;</t>
  </si>
  <si>
    <t>MO/XUAN</t>
  </si>
  <si>
    <t xml:space="preserve">3922903	</t>
  </si>
  <si>
    <t xml:space="preserve">317154538	</t>
  </si>
  <si>
    <t xml:space="preserve">999226766190441	</t>
  </si>
  <si>
    <t>SURADI/SAIFULLAH HARITH BIN</t>
  </si>
  <si>
    <t xml:space="preserve">3923428	</t>
  </si>
  <si>
    <t xml:space="preserve">RBD1CF	</t>
  </si>
  <si>
    <t xml:space="preserve">999226766968555	</t>
  </si>
  <si>
    <t>高级双床房&lt;双人入住&gt;&lt;双早&gt;</t>
  </si>
  <si>
    <t>DONG/LITAO</t>
  </si>
  <si>
    <t xml:space="preserve">3923875	</t>
  </si>
  <si>
    <t xml:space="preserve">BK020445	</t>
  </si>
  <si>
    <t xml:space="preserve">999226766969027	</t>
  </si>
  <si>
    <t>高级房&lt;特惠专享&gt;&lt;双人入住&gt;&lt;无早&gt;</t>
  </si>
  <si>
    <t>ZHANG/JING</t>
  </si>
  <si>
    <t xml:space="preserve">3923876	</t>
  </si>
  <si>
    <t xml:space="preserve">10222323	</t>
  </si>
  <si>
    <t xml:space="preserve">999226767118159	</t>
  </si>
  <si>
    <t>[金边]金边娱乐综合大楼酒店(NagaWorld Hotel &amp; Entertainment Complex)(28762786)</t>
  </si>
  <si>
    <t>高级房&lt;单人入住&gt;&lt;中宾&gt;&lt;单早&gt;</t>
  </si>
  <si>
    <t>LIU/Yichao,YAN/JUNMING,LIU/RUZHOU</t>
  </si>
  <si>
    <t xml:space="preserve">3923917	</t>
  </si>
  <si>
    <t xml:space="preserve">933585 / 933586 / 933587	</t>
  </si>
  <si>
    <t xml:space="preserve">999226768598249	</t>
  </si>
  <si>
    <t>[首尔]首尔大使 - 铂尔曼酒店(The Ambassador Seoul - A Pullman Hotel)(2332004)</t>
  </si>
  <si>
    <t>高级双床房&lt;促销&gt;&lt;双人入住&gt;&lt;无早&gt;</t>
  </si>
  <si>
    <t>BAE/SUCHEOL</t>
  </si>
  <si>
    <t xml:space="preserve">3924763	</t>
  </si>
  <si>
    <t xml:space="preserve">108247920	</t>
  </si>
  <si>
    <t xml:space="preserve">999226768727116	</t>
  </si>
  <si>
    <t>高级房&lt;双人入住&gt;&lt;中宾&gt;&lt;双早&gt;</t>
  </si>
  <si>
    <t>ZHENG/ZHUHONG</t>
  </si>
  <si>
    <t xml:space="preserve">3924808	</t>
  </si>
  <si>
    <t xml:space="preserve">933621	</t>
  </si>
  <si>
    <t xml:space="preserve">999226769180898	</t>
  </si>
  <si>
    <t>豪华房&lt;今日特价 &gt;&lt;双人入住&gt;&lt;无早&gt;</t>
  </si>
  <si>
    <t>CHIN/SWEE MEN</t>
  </si>
  <si>
    <t xml:space="preserve">3925043	</t>
  </si>
  <si>
    <t xml:space="preserve">10010687937	</t>
  </si>
  <si>
    <t xml:space="preserve">999226769559949	</t>
  </si>
  <si>
    <t>Chotchuang/Salisa,Chotchuang/Salisa</t>
  </si>
  <si>
    <t xml:space="preserve">3925280	</t>
  </si>
  <si>
    <t xml:space="preserve">10225618	</t>
  </si>
  <si>
    <t>，</t>
  </si>
  <si>
    <t>999226117610711 CNY 1150</t>
  </si>
  <si>
    <t>直采</t>
  </si>
  <si>
    <t>A230915095457481</t>
  </si>
  <si>
    <t>CNY / HKD 当前参考汇率: 1.073362366</t>
  </si>
  <si>
    <t>总计：308897.2 CNY/
331558.63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</si>
  <si>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</si>
  <si>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</si>
  <si>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</si>
  <si>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</si>
  <si>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</si>
  <si>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</si>
  <si>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</si>
  <si>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</si>
  <si>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</si>
  <si>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</si>
  <si>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</si>
  <si>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</si>
  <si>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</si>
  <si>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</si>
  <si>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</si>
  <si>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</si>
  <si>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</si>
  <si>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</si>
  <si>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</si>
  <si>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2023-09-13</t>
  </si>
  <si>
    <t>3925280</t>
  </si>
  <si>
    <t>曼谷素坤逸奥克伍德华庭工作室酒店</t>
  </si>
  <si>
    <t>Chotchuang Salisa,Chotchuang Salisa</t>
  </si>
  <si>
    <t>2023-09-14</t>
  </si>
  <si>
    <t>退房日周结</t>
  </si>
  <si>
    <t>386.00</t>
  </si>
  <si>
    <t>RMB</t>
  </si>
  <si>
    <t>0</t>
  </si>
  <si>
    <t>0.00</t>
  </si>
  <si>
    <t>携程国际直连(DD)</t>
  </si>
  <si>
    <t>01.011174</t>
  </si>
  <si>
    <t>2023-09-13 16:36:52</t>
  </si>
  <si>
    <t>否</t>
  </si>
  <si>
    <t>汇智国际旅游发展有限公司</t>
  </si>
  <si>
    <t>泰国</t>
  </si>
  <si>
    <t>3925043</t>
  </si>
  <si>
    <t>吉隆坡皇家朱兰酒店</t>
  </si>
  <si>
    <t>CHIN SWEE MEN</t>
  </si>
  <si>
    <t>383.00</t>
  </si>
  <si>
    <t>2023-09-13 15:45:02</t>
  </si>
  <si>
    <t>马来西亚</t>
  </si>
  <si>
    <t>3924808</t>
  </si>
  <si>
    <t>金边娱乐综合大楼酒店</t>
  </si>
  <si>
    <t>ZHENG ZHUHONG</t>
  </si>
  <si>
    <t>537.00</t>
  </si>
  <si>
    <t>2023-09-13 14:51:32</t>
  </si>
  <si>
    <t>柬埔寨</t>
  </si>
  <si>
    <t>3924763</t>
  </si>
  <si>
    <t>首尔大使铂尔曼酒店</t>
  </si>
  <si>
    <t>BAE SUCHEOL</t>
  </si>
  <si>
    <t>1100.00</t>
  </si>
  <si>
    <t>2023-09-13 14:28:51</t>
  </si>
  <si>
    <t>韩国</t>
  </si>
  <si>
    <t>3923917</t>
  </si>
  <si>
    <t>LIU Yichao,YAN JUNMING,LIU RUZHOU</t>
  </si>
  <si>
    <t>1611.00</t>
  </si>
  <si>
    <t>2023-09-13 12:07:42</t>
  </si>
  <si>
    <t>3923876</t>
  </si>
  <si>
    <t>ZHANG JING</t>
  </si>
  <si>
    <t>2023-09-13 11:52:59</t>
  </si>
  <si>
    <t>3923875</t>
  </si>
  <si>
    <t>贝斯特韦斯特纳达廊曼机场酒店</t>
  </si>
  <si>
    <t>DONG LITAO</t>
  </si>
  <si>
    <t>296.00</t>
  </si>
  <si>
    <t>2023-09-13 11:39:37</t>
  </si>
  <si>
    <t>3923428</t>
  </si>
  <si>
    <t>亚庇凯城酒店</t>
  </si>
  <si>
    <t>SURADI SAIFULLAH HARITH BIN</t>
  </si>
  <si>
    <t>350.00</t>
  </si>
  <si>
    <t>2023-09-13 10:43:03</t>
  </si>
  <si>
    <t>3922903</t>
  </si>
  <si>
    <t>曼谷察殿沙吞酒店式公寓</t>
  </si>
  <si>
    <t>MO XUAN</t>
  </si>
  <si>
    <t>489.00</t>
  </si>
  <si>
    <t>2023-09-13 10:40:46</t>
  </si>
  <si>
    <t>2023-09-12</t>
  </si>
  <si>
    <t>3922431</t>
  </si>
  <si>
    <t>曼谷金玉素旺纳普酒店</t>
  </si>
  <si>
    <t>Wongsida Supaporn</t>
  </si>
  <si>
    <t>179.00</t>
  </si>
  <si>
    <t>2023-09-13 09:23:52</t>
  </si>
  <si>
    <t>3922125</t>
  </si>
  <si>
    <t>Petsri Sirapassorn,Petsri Sirapassorn</t>
  </si>
  <si>
    <t>2023-09-13 09:27:46</t>
  </si>
  <si>
    <t>3920166</t>
  </si>
  <si>
    <t>普吉市宜必思尚品酒店</t>
  </si>
  <si>
    <t>Khan Mohammad Zunaid</t>
  </si>
  <si>
    <t>422.00</t>
  </si>
  <si>
    <t>2023-09-12 16:29:41</t>
  </si>
  <si>
    <t>3919475</t>
  </si>
  <si>
    <t>曼谷美达廊曼机场酒店</t>
  </si>
  <si>
    <t>SONG MINGMING</t>
  </si>
  <si>
    <t>500.00</t>
  </si>
  <si>
    <t>2023-09-12 14:20:18</t>
  </si>
  <si>
    <t>3918785</t>
  </si>
  <si>
    <t>WANG CHENYANG</t>
  </si>
  <si>
    <t>506.00</t>
  </si>
  <si>
    <t>2023-09-12 12:08:58</t>
  </si>
  <si>
    <t>3918161</t>
  </si>
  <si>
    <t>曼谷盛泰澜中央世界商业中心酒店</t>
  </si>
  <si>
    <t>TRAN THI CUONG</t>
  </si>
  <si>
    <t>2451.00</t>
  </si>
  <si>
    <t>2023-09-12 11:19:46</t>
  </si>
  <si>
    <t>3918154</t>
  </si>
  <si>
    <t>阿达莫酒店</t>
  </si>
  <si>
    <t>DONNOINAR NACHARADEE</t>
  </si>
  <si>
    <t>730.00</t>
  </si>
  <si>
    <t>2023-09-12 09:24:43</t>
  </si>
  <si>
    <t>越南</t>
  </si>
  <si>
    <t>3917829</t>
  </si>
  <si>
    <t>PING YAOYAO</t>
  </si>
  <si>
    <t>772.00</t>
  </si>
  <si>
    <t>2023-09-12 10:00:24</t>
  </si>
  <si>
    <t>3917796</t>
  </si>
  <si>
    <t>安维河滨凯恩曼谷酒店</t>
  </si>
  <si>
    <t>LONG ZIPING</t>
  </si>
  <si>
    <t>578.00</t>
  </si>
  <si>
    <t>2023-09-12 12:00:51</t>
  </si>
  <si>
    <t>2023-09-11</t>
  </si>
  <si>
    <t>3917239</t>
  </si>
  <si>
    <t>清迈阿基拉马诺尔酒店</t>
  </si>
  <si>
    <t>WOO WAI SUM,LI JING GIE</t>
  </si>
  <si>
    <t>1610.00</t>
  </si>
  <si>
    <t>2023-09-12 12:44:15</t>
  </si>
  <si>
    <t>3915873</t>
  </si>
  <si>
    <t>西贡中心铂尔曼酒店</t>
  </si>
  <si>
    <t>ZHANG JIE</t>
  </si>
  <si>
    <t>845.00</t>
  </si>
  <si>
    <t>2023-09-11 19:06:43</t>
  </si>
  <si>
    <t>3915192</t>
  </si>
  <si>
    <t>芭堤雅贝斯特韦斯特优质尼克森酒店-SHA认证</t>
  </si>
  <si>
    <t>AN EUNJUNG,CHUN SUNG CHANG</t>
  </si>
  <si>
    <t>318.00</t>
  </si>
  <si>
    <t>2023-09-11 17:44:21</t>
  </si>
  <si>
    <t>3915196</t>
  </si>
  <si>
    <t>CHEON MUNSU</t>
  </si>
  <si>
    <t>2023-09-11 17:44:46</t>
  </si>
  <si>
    <t>3915200</t>
  </si>
  <si>
    <t>槟城标致酒店</t>
  </si>
  <si>
    <t>LAI MR LEAN</t>
  </si>
  <si>
    <t>1408.00</t>
  </si>
  <si>
    <t>2023-09-11 16:01:29</t>
  </si>
  <si>
    <t>3914827</t>
  </si>
  <si>
    <t>宿务滨海前线酒店 - 北开垦</t>
  </si>
  <si>
    <t>ACEBEDO MARIVIC</t>
  </si>
  <si>
    <t>440.00</t>
  </si>
  <si>
    <t>2023-09-11 14:54:05</t>
  </si>
  <si>
    <t>菲律宾</t>
  </si>
  <si>
    <t>3914573</t>
  </si>
  <si>
    <t>Zou zhengkun,Zou zhengkun</t>
  </si>
  <si>
    <t>434.00</t>
  </si>
  <si>
    <t>2023-09-11 15:03:40</t>
  </si>
  <si>
    <t>2023-09-10</t>
  </si>
  <si>
    <t>3911868</t>
  </si>
  <si>
    <t>吉隆坡费尔菲尔德艾伦彭亨酒店</t>
  </si>
  <si>
    <t>LEE JIWON</t>
  </si>
  <si>
    <t>778.00</t>
  </si>
  <si>
    <t>2023-09-11 10:38:35</t>
  </si>
  <si>
    <t>3911129</t>
  </si>
  <si>
    <t>普吉岛铂尔曼阿卡迪亚卡隆海滩酒店</t>
  </si>
  <si>
    <t>WU JIAYI,LEI XIAOLEI</t>
  </si>
  <si>
    <t>1492.00</t>
  </si>
  <si>
    <t>2023-09-11 12:23:36</t>
  </si>
  <si>
    <t>3910303</t>
  </si>
  <si>
    <t>仰光美利亚酒店</t>
  </si>
  <si>
    <t>AHR Man,LAung Wan,SHAUNK KYU</t>
  </si>
  <si>
    <t>892.00</t>
  </si>
  <si>
    <t>2023-09-12 16:03:41</t>
  </si>
  <si>
    <t>缅甸</t>
  </si>
  <si>
    <t>3910278</t>
  </si>
  <si>
    <t>曼谷素坤逸丽亭酒店</t>
  </si>
  <si>
    <t>Lim Jing Rong</t>
  </si>
  <si>
    <t>1230.00</t>
  </si>
  <si>
    <t>2023-09-10 17:50:08</t>
  </si>
  <si>
    <t>3910268</t>
  </si>
  <si>
    <t>芭堤雅旅客之家酒店</t>
  </si>
  <si>
    <t>Clark Greg</t>
  </si>
  <si>
    <t>334.00</t>
  </si>
  <si>
    <t>2023-09-10 17:37:46</t>
  </si>
  <si>
    <t>3910027</t>
  </si>
  <si>
    <t>帮拉中心一号酒店</t>
  </si>
  <si>
    <t>SAHU SIDDHARTH</t>
  </si>
  <si>
    <t>420.00</t>
  </si>
  <si>
    <t>2023-09-10 18:11:44</t>
  </si>
  <si>
    <t>3909828</t>
  </si>
  <si>
    <t>CHEN PINYU,TANG YUTONG,YANG JIKAI</t>
  </si>
  <si>
    <t>3684.00</t>
  </si>
  <si>
    <t>2023-09-10 17:06:19</t>
  </si>
  <si>
    <t>3908879</t>
  </si>
  <si>
    <t>新加坡国敦河畔大酒店</t>
  </si>
  <si>
    <t>CHEE CHOONWEE</t>
  </si>
  <si>
    <t>3174.00</t>
  </si>
  <si>
    <t>952.20</t>
  </si>
  <si>
    <t>-2221</t>
  </si>
  <si>
    <t>2023-09-10 14:17:19</t>
  </si>
  <si>
    <t>新加坡</t>
  </si>
  <si>
    <t>3908753</t>
  </si>
  <si>
    <t>皇家朱兰白沙罗酒店</t>
  </si>
  <si>
    <t>Ng Lena Lay Hua</t>
  </si>
  <si>
    <t>1104.00</t>
  </si>
  <si>
    <t>2023-09-10 11:37:27</t>
  </si>
  <si>
    <t>3908699</t>
  </si>
  <si>
    <t>SU JUDI,LI KANGPING</t>
  </si>
  <si>
    <t>1228.00</t>
  </si>
  <si>
    <t>2023-09-10 13:26:53</t>
  </si>
  <si>
    <t>3908700</t>
  </si>
  <si>
    <t>LI SUPING,XU YONG</t>
  </si>
  <si>
    <t>2023-09-10 13:23:01</t>
  </si>
  <si>
    <t>2023-09-09</t>
  </si>
  <si>
    <t>3907431</t>
  </si>
  <si>
    <t>宿务雷克斯贝斯特韦斯特优质酒店</t>
  </si>
  <si>
    <t>KIM TAEHWA,JUNG WONSIK,KANG SEONGHYEON</t>
  </si>
  <si>
    <t>1670.00</t>
  </si>
  <si>
    <t>2023-09-10 10:33:11</t>
  </si>
  <si>
    <t>3906000</t>
  </si>
  <si>
    <t>格拉斯服务式套房酒店</t>
  </si>
  <si>
    <t>Dolbilov Mark</t>
  </si>
  <si>
    <t>366.00</t>
  </si>
  <si>
    <t>2023-09-09 18:48:27</t>
  </si>
  <si>
    <t>3905930</t>
  </si>
  <si>
    <t>士乃宴宾雅酒店</t>
  </si>
  <si>
    <t>Lim Wei Shong</t>
  </si>
  <si>
    <t>367.00</t>
  </si>
  <si>
    <t>2023-09-12 11:19:43</t>
  </si>
  <si>
    <t>3905656</t>
  </si>
  <si>
    <t>吉隆坡市中心智选假日酒店</t>
  </si>
  <si>
    <t>ZIN Dr Mohd Hanafee</t>
  </si>
  <si>
    <t>400.00</t>
  </si>
  <si>
    <t>2023-09-09 17:13:15</t>
  </si>
  <si>
    <t>3905335</t>
  </si>
  <si>
    <t>ZHANG SHIYONG</t>
  </si>
  <si>
    <t>1156.00</t>
  </si>
  <si>
    <t>2023-09-09 16:25:12</t>
  </si>
  <si>
    <t>3905032</t>
  </si>
  <si>
    <t>Dears Myeongdong</t>
  </si>
  <si>
    <t>jun deukhyung</t>
  </si>
  <si>
    <t>530.00</t>
  </si>
  <si>
    <t>2023-09-09 14:48:55</t>
  </si>
  <si>
    <t>3904722</t>
  </si>
  <si>
    <t>盛泰澜芭堤雅幻影度假村</t>
  </si>
  <si>
    <t>li ang,Zhang xiaohui</t>
  </si>
  <si>
    <t>2298.00</t>
  </si>
  <si>
    <t>2023-09-10 14:27:52</t>
  </si>
  <si>
    <t>3903159</t>
  </si>
  <si>
    <t>曼谷玛杜兹酒店</t>
  </si>
  <si>
    <t>SA-NGIAM PRUKSA</t>
  </si>
  <si>
    <t>2636.00</t>
  </si>
  <si>
    <t>2023-09-09 08:48:44</t>
  </si>
  <si>
    <t>2023-09-08</t>
  </si>
  <si>
    <t>3902871</t>
  </si>
  <si>
    <t>素坤逸套房酒店</t>
  </si>
  <si>
    <t>JITMALA PANAT</t>
  </si>
  <si>
    <t>358.00</t>
  </si>
  <si>
    <t>2023-09-09 00:59:48</t>
  </si>
  <si>
    <t>3902026</t>
  </si>
  <si>
    <t>MOHD ASRAF</t>
  </si>
  <si>
    <t>430.00</t>
  </si>
  <si>
    <t>2023-09-09 10:39:22</t>
  </si>
  <si>
    <t>3900934</t>
  </si>
  <si>
    <t>江南贝斯特韦斯特精品酒店</t>
  </si>
  <si>
    <t>GAO WEI</t>
  </si>
  <si>
    <t>1280.00</t>
  </si>
  <si>
    <t>2023-09-08 16:35:48</t>
  </si>
  <si>
    <t>3900891</t>
  </si>
  <si>
    <t>新加坡樟宜机场皇冠假日酒店</t>
  </si>
  <si>
    <t>LIM NICHOLAS</t>
  </si>
  <si>
    <t>1600.00</t>
  </si>
  <si>
    <t>2023-09-08 16:31:16</t>
  </si>
  <si>
    <t>3900675</t>
  </si>
  <si>
    <t>珍拉丁皇家朱兰小屋</t>
  </si>
  <si>
    <t>MUHAMMAD SUDIN MAZLIN,AHMAD SHAUKI MUHAMMAD SHAHMI</t>
  </si>
  <si>
    <t>624.00</t>
  </si>
  <si>
    <t>2023-09-12 11:27:54</t>
  </si>
  <si>
    <t>3899478</t>
  </si>
  <si>
    <t>曼谷瑞享 BDMS 健康度假村</t>
  </si>
  <si>
    <t>XIANG XIANRUN,WEN ZHIQIANG</t>
  </si>
  <si>
    <t>3320.00</t>
  </si>
  <si>
    <t>2023-09-08 11:19:30</t>
  </si>
  <si>
    <t>3899444</t>
  </si>
  <si>
    <t>阿罗纳海滩赫纳度假村</t>
  </si>
  <si>
    <t>SON GAYEONG,SON GAYEONG,SON GAYEONG</t>
  </si>
  <si>
    <t>2300.00</t>
  </si>
  <si>
    <t>2023-09-08 10:54:41</t>
  </si>
  <si>
    <t>3899424</t>
  </si>
  <si>
    <t>曼谷伦批尼公园皇冠假日酒店</t>
  </si>
  <si>
    <t>Du Pei,Xu Tao</t>
  </si>
  <si>
    <t>4384.00</t>
  </si>
  <si>
    <t>2023-09-08 11:09:39</t>
  </si>
  <si>
    <t>2023-09-07</t>
  </si>
  <si>
    <t>3897040</t>
  </si>
  <si>
    <t>德瓦别墅度假酒店</t>
  </si>
  <si>
    <t>CHENG MING KUI</t>
  </si>
  <si>
    <t>6600.00</t>
  </si>
  <si>
    <t>2023-09-08 09:40:57</t>
  </si>
  <si>
    <t>3895760</t>
  </si>
  <si>
    <t>新加坡史各士皇族酒店</t>
  </si>
  <si>
    <t>HEE ZORINE</t>
  </si>
  <si>
    <t>5784.00</t>
  </si>
  <si>
    <t>2023-09-07 18:16:34</t>
  </si>
  <si>
    <t>3895451</t>
  </si>
  <si>
    <t>SYED SALLEH SHARIFAH NURHAJAR</t>
  </si>
  <si>
    <t>1446.00</t>
  </si>
  <si>
    <t>2023-09-07 18:12:26</t>
  </si>
  <si>
    <t>3895287</t>
  </si>
  <si>
    <t>Jeongha Seong,Jeongha Seong</t>
  </si>
  <si>
    <t>2023-09-07 16:47:50</t>
  </si>
  <si>
    <t>3895202</t>
  </si>
  <si>
    <t>Merejok Steward Ejennee,Pazim Ahmad Tarmizi bin,Khalid Mohd Fairuz bin,Noorzali Ahmad Farhan bin,Kulendra Sundralingam,Marjan Roslan bin</t>
  </si>
  <si>
    <t>3468.00</t>
  </si>
  <si>
    <t>2023-09-07 14:47:28</t>
  </si>
  <si>
    <t>3894460</t>
  </si>
  <si>
    <t>梦之城 - 马尼拉诺布酒店</t>
  </si>
  <si>
    <t>Canilang Ane Marie</t>
  </si>
  <si>
    <t>1219.00</t>
  </si>
  <si>
    <t>2023-09-07 13:41:44</t>
  </si>
  <si>
    <t>3893914</t>
  </si>
  <si>
    <t>CMYK我的酒店@拉查达店</t>
  </si>
  <si>
    <t>TEO YI KANG</t>
  </si>
  <si>
    <t>1764.00</t>
  </si>
  <si>
    <t>2023-09-07 08:41:22</t>
  </si>
  <si>
    <t>2023-09-06</t>
  </si>
  <si>
    <t>3892953</t>
  </si>
  <si>
    <t>海佳大酒店</t>
  </si>
  <si>
    <t>Mei Ju</t>
  </si>
  <si>
    <t>3318.00</t>
  </si>
  <si>
    <t>2023-09-07 08:23:53</t>
  </si>
  <si>
    <t>3892926</t>
  </si>
  <si>
    <t>金普顿基塔莱苏梅岛酒店 - 洲际酒店集团旗下</t>
  </si>
  <si>
    <t>ZHU BOJIAO,GAO PU</t>
  </si>
  <si>
    <t>4740.00</t>
  </si>
  <si>
    <t>2023-09-07 09:51:43</t>
  </si>
  <si>
    <t>3892527</t>
  </si>
  <si>
    <t>ZHOU YING,CHEN YUNXI</t>
  </si>
  <si>
    <t>3160.00</t>
  </si>
  <si>
    <t>2023-09-07 11:27:56</t>
  </si>
  <si>
    <t>3892293</t>
  </si>
  <si>
    <t>普吉岛苏林酒店</t>
  </si>
  <si>
    <t>ZHANG TING,LI LI JUAN</t>
  </si>
  <si>
    <t>6700.00</t>
  </si>
  <si>
    <t>2023-09-07 13:40:25</t>
  </si>
  <si>
    <t>3891691</t>
  </si>
  <si>
    <t>曼谷拉查达阿曼达酒店和公寓</t>
  </si>
  <si>
    <t>SUN CHANG</t>
  </si>
  <si>
    <t>3470.00</t>
  </si>
  <si>
    <t>2023-09-06 17:56:57</t>
  </si>
  <si>
    <t>3890045</t>
  </si>
  <si>
    <t>SHAFEE BASIL SAFWAN</t>
  </si>
  <si>
    <t>316.00</t>
  </si>
  <si>
    <t>2023-09-06 12:28:55</t>
  </si>
  <si>
    <t>2023-09-05</t>
  </si>
  <si>
    <t>3888402</t>
  </si>
  <si>
    <t>Tan Tong Lean</t>
  </si>
  <si>
    <t>657.00</t>
  </si>
  <si>
    <t>2023-09-06 12:24:57</t>
  </si>
  <si>
    <t>3888378</t>
  </si>
  <si>
    <t>吉隆坡EQ酒店</t>
  </si>
  <si>
    <t>Chan Kin On</t>
  </si>
  <si>
    <t>3600.00</t>
  </si>
  <si>
    <t>2023-09-07 10:32:37</t>
  </si>
  <si>
    <t>3885481</t>
  </si>
  <si>
    <t>济州岛梅生格拉德酒店</t>
  </si>
  <si>
    <t>ZHU WEI</t>
  </si>
  <si>
    <t>1224.00</t>
  </si>
  <si>
    <t>2023-09-05 14:57:13</t>
  </si>
  <si>
    <t>2023-09-04</t>
  </si>
  <si>
    <t>3881886</t>
  </si>
  <si>
    <t>DARMAYO NERIZZA</t>
  </si>
  <si>
    <t>3408.00</t>
  </si>
  <si>
    <t>2023-09-05 03:07:36</t>
  </si>
  <si>
    <t>3881742</t>
  </si>
  <si>
    <t>YANG Xionghui</t>
  </si>
  <si>
    <t>2023-09-04 18:34:07</t>
  </si>
  <si>
    <t>3881590</t>
  </si>
  <si>
    <t>LIM KIM HUY,LIM LAY HOK</t>
  </si>
  <si>
    <t>1336.00</t>
  </si>
  <si>
    <t>2023-09-04 17:14:29</t>
  </si>
  <si>
    <t>3880682</t>
  </si>
  <si>
    <t>PAIANO SALVATORE</t>
  </si>
  <si>
    <t>1576.00</t>
  </si>
  <si>
    <t>2023-09-04 12:47:32</t>
  </si>
  <si>
    <t>2023-09-03</t>
  </si>
  <si>
    <t>3877688</t>
  </si>
  <si>
    <t>济州君临海域酒店</t>
  </si>
  <si>
    <t>Zhao ZHAO,Huan HUAN</t>
  </si>
  <si>
    <t>1086.00</t>
  </si>
  <si>
    <t>2023-09-04 09:12:20</t>
  </si>
  <si>
    <t>3876208</t>
  </si>
  <si>
    <t>Chand Poonam</t>
  </si>
  <si>
    <t>1900.00</t>
  </si>
  <si>
    <t>2023-09-04 15:28:17</t>
  </si>
  <si>
    <t>2023-09-02</t>
  </si>
  <si>
    <t>3873622</t>
  </si>
  <si>
    <t>吉隆坡武吉免登世民酒店</t>
  </si>
  <si>
    <t>JIN HAIZHOU,LI XIAOFEI</t>
  </si>
  <si>
    <t>1740.00</t>
  </si>
  <si>
    <t>2023-09-03 12:30:02</t>
  </si>
  <si>
    <t>3871208</t>
  </si>
  <si>
    <t>曼谷拉差达宜必思尚品酒店</t>
  </si>
  <si>
    <t>JIANG TAO</t>
  </si>
  <si>
    <t>1050.00</t>
  </si>
  <si>
    <t>2023-09-02 13:06:49</t>
  </si>
  <si>
    <t>3870899</t>
  </si>
  <si>
    <t>吉隆坡悦榕庄</t>
  </si>
  <si>
    <t>CHEN SI,LAI YILIANG</t>
  </si>
  <si>
    <t>9100.00</t>
  </si>
  <si>
    <t>2023-09-02 11:54:08</t>
  </si>
  <si>
    <t>2023-09-01</t>
  </si>
  <si>
    <t>3868128</t>
  </si>
  <si>
    <t>迪沙鲁阿曼萨里酒店</t>
  </si>
  <si>
    <t>NG JING YU</t>
  </si>
  <si>
    <t>915.00</t>
  </si>
  <si>
    <t>2023-09-01 20:02:19</t>
  </si>
  <si>
    <t>3866929</t>
  </si>
  <si>
    <t>YEO CHRISTINE</t>
  </si>
  <si>
    <t>351.00</t>
  </si>
  <si>
    <t>2023-09-01 17:10:13</t>
  </si>
  <si>
    <t>2023-08-31</t>
  </si>
  <si>
    <t>3865753</t>
  </si>
  <si>
    <t>DU XINGYAN,WU DI</t>
  </si>
  <si>
    <t>1574.00</t>
  </si>
  <si>
    <t>2023-09-01 12:14:07</t>
  </si>
  <si>
    <t>3865711</t>
  </si>
  <si>
    <t>XU LUYING,QIN YANG</t>
  </si>
  <si>
    <t>2023-09-01 12:01:19</t>
  </si>
  <si>
    <t>3862908</t>
  </si>
  <si>
    <t>马尼拉菲林维斯特科林尚酒店</t>
  </si>
  <si>
    <t>LEE KUSUNG</t>
  </si>
  <si>
    <t>4430.00</t>
  </si>
  <si>
    <t>2023-08-31 15:44:19</t>
  </si>
  <si>
    <t>2023-08-30</t>
  </si>
  <si>
    <t>3860669</t>
  </si>
  <si>
    <t>攀瓦布里海滨度假村(SHA Extra Plus)</t>
  </si>
  <si>
    <t>Tharmarajah Sakaleya</t>
  </si>
  <si>
    <t>798.00</t>
  </si>
  <si>
    <t>2023-08-31 12:47:18</t>
  </si>
  <si>
    <t>3856680</t>
  </si>
  <si>
    <t>普吉岛麦考安纳塔拉别墅度假酒店</t>
  </si>
  <si>
    <t>Withenshaw Adam,Withenshaw Catriona</t>
  </si>
  <si>
    <t>3996.00</t>
  </si>
  <si>
    <t>2023-08-30 15:54:37</t>
  </si>
  <si>
    <t>3856567</t>
  </si>
  <si>
    <t>Bartsch Michelle</t>
  </si>
  <si>
    <t>1596.00</t>
  </si>
  <si>
    <t>2023-08-30 13:49:02</t>
  </si>
  <si>
    <t>999226653946960,</t>
  </si>
  <si>
    <t>2023-08-29</t>
  </si>
  <si>
    <t>3853799</t>
  </si>
  <si>
    <t>2023-09-07 13:39:15</t>
  </si>
  <si>
    <t>3853448</t>
  </si>
  <si>
    <t>Hoonte Geert-Jan ten</t>
  </si>
  <si>
    <t>5223.00</t>
  </si>
  <si>
    <t>2023-08-29 16:41:30</t>
  </si>
  <si>
    <t>2023-08-28</t>
  </si>
  <si>
    <t>3848917</t>
  </si>
  <si>
    <t>CHE KASIM ZULKIPLI</t>
  </si>
  <si>
    <t>2023-08-28 18:03:25</t>
  </si>
  <si>
    <t>2023-08-27</t>
  </si>
  <si>
    <t>3846290</t>
  </si>
  <si>
    <t>欧文之家酒店公寓</t>
  </si>
  <si>
    <t>adelia sutandar janice,adelia sutandar janice</t>
  </si>
  <si>
    <t>1722.00</t>
  </si>
  <si>
    <t>2023-08-28 13:28:49</t>
  </si>
  <si>
    <t>2023-08-26</t>
  </si>
  <si>
    <t>3839532</t>
  </si>
  <si>
    <t>哥打京那巴鲁皇宫酒店</t>
  </si>
  <si>
    <t>WANG WEIJIE,WU JUN</t>
  </si>
  <si>
    <t>300.00</t>
  </si>
  <si>
    <t>2023-08-26 16:49:44</t>
  </si>
  <si>
    <t>2023-08-25</t>
  </si>
  <si>
    <t>3833668</t>
  </si>
  <si>
    <t>明洞大使宜必思酒店</t>
  </si>
  <si>
    <t>LIM YEE WEI,THAM HWEE LENG PAULINE</t>
  </si>
  <si>
    <t>3140.00</t>
  </si>
  <si>
    <t>2023-08-25 13:58:00</t>
  </si>
  <si>
    <t>2023-08-24</t>
  </si>
  <si>
    <t>3829230</t>
  </si>
  <si>
    <t>江南区COEX中心GLAD酒店</t>
  </si>
  <si>
    <t>WU YI</t>
  </si>
  <si>
    <t>13727.00</t>
  </si>
  <si>
    <t>2023-08-24 16:05:27</t>
  </si>
  <si>
    <t>3829506</t>
  </si>
  <si>
    <t>新加坡庄家大酒店</t>
  </si>
  <si>
    <t>GUO HAOZHENG</t>
  </si>
  <si>
    <t>3484.00</t>
  </si>
  <si>
    <t>2023-08-26 14:45:40</t>
  </si>
  <si>
    <t>3828331</t>
  </si>
  <si>
    <t>新加坡半岛怡东酒店</t>
  </si>
  <si>
    <t>VISANUVIMOL NIRADA,KERATIVIRACHKARN PHOTCHARA</t>
  </si>
  <si>
    <t>4480.00</t>
  </si>
  <si>
    <t>2023-08-24 12:24:55</t>
  </si>
  <si>
    <t>3827700</t>
  </si>
  <si>
    <t>普吉岛凯悦度假酒店</t>
  </si>
  <si>
    <t>FENG CHUAN,ZHONG DAN</t>
  </si>
  <si>
    <t>1960.00</t>
  </si>
  <si>
    <t>2023-08-24 14:05:11</t>
  </si>
  <si>
    <t>2023-08-22</t>
  </si>
  <si>
    <t>3820340</t>
  </si>
  <si>
    <t>LIU ZUNCHANG</t>
  </si>
  <si>
    <t>1530.00</t>
  </si>
  <si>
    <t>2023-08-27 00:07:46</t>
  </si>
  <si>
    <t>2023-08-21</t>
  </si>
  <si>
    <t>3816646</t>
  </si>
  <si>
    <t>LI HANNA</t>
  </si>
  <si>
    <t>7582.00</t>
  </si>
  <si>
    <t>2023-08-26 14:38:07</t>
  </si>
  <si>
    <t>3812117</t>
  </si>
  <si>
    <t>DUNNE ROBERT MICHAEL</t>
  </si>
  <si>
    <t>5299.00</t>
  </si>
  <si>
    <t>2023-08-24 19:49:14</t>
  </si>
  <si>
    <t>2023-08-19</t>
  </si>
  <si>
    <t>3807162</t>
  </si>
  <si>
    <t>LI MENGHAN,MA BOYA</t>
  </si>
  <si>
    <t>3150.00</t>
  </si>
  <si>
    <t>2023-08-20 16:22:55</t>
  </si>
  <si>
    <t>3803326</t>
  </si>
  <si>
    <t>新加坡M酒店</t>
  </si>
  <si>
    <t>HAN SONG,HONG PAN</t>
  </si>
  <si>
    <t>10146.00</t>
  </si>
  <si>
    <t>2023-08-22 17:01:42</t>
  </si>
  <si>
    <t>2023-08-17</t>
  </si>
  <si>
    <t>3793977</t>
  </si>
  <si>
    <t>BURLAND TIMOTHY KENNETH</t>
  </si>
  <si>
    <t>3100.00</t>
  </si>
  <si>
    <t>2023-08-17 11:08:10</t>
  </si>
  <si>
    <t>3812606</t>
  </si>
  <si>
    <t>拉查酒店</t>
  </si>
  <si>
    <t>XIE YUNCHEN,WU MENGTING,ZHANG CHUNHUA</t>
  </si>
  <si>
    <t>1629.00</t>
  </si>
  <si>
    <t>2023-08-21 18:29:06</t>
  </si>
  <si>
    <t>3815385</t>
  </si>
  <si>
    <t>首尔广场傲途格精选酒店</t>
  </si>
  <si>
    <t>REEVE CHARLES MICHAEL</t>
  </si>
  <si>
    <t>3030.00</t>
  </si>
  <si>
    <t>2023-08-22 14:23:47</t>
  </si>
  <si>
    <t>2023-08-23</t>
  </si>
  <si>
    <t>3823738</t>
  </si>
  <si>
    <t>SUN QIWEN,Yuen KaFai</t>
  </si>
  <si>
    <t>13312.00</t>
  </si>
  <si>
    <t>2023-08-23 22:18:42</t>
  </si>
  <si>
    <t>2023-08-14</t>
  </si>
  <si>
    <t>3780804</t>
  </si>
  <si>
    <t>吉隆坡四季酒店</t>
  </si>
  <si>
    <t>QU SHAN,JIANG JUNBO,ZHANG SHUIHONG,SHAO KE,KUANG MEILING</t>
  </si>
  <si>
    <t>14900.00</t>
  </si>
  <si>
    <t>16050.00</t>
  </si>
  <si>
    <t>1150</t>
  </si>
  <si>
    <t>2023-08-14 18:03:54</t>
  </si>
  <si>
    <t>2023-08-13</t>
  </si>
  <si>
    <t>3777506</t>
  </si>
  <si>
    <t>曼谷京华大酒店</t>
  </si>
  <si>
    <t>Shishova Kseniia</t>
  </si>
  <si>
    <t>510.00</t>
  </si>
  <si>
    <t>2023-08-14 09:46:42</t>
  </si>
  <si>
    <t>2023-08-08</t>
  </si>
  <si>
    <t>3751458</t>
  </si>
  <si>
    <t>旅定酒店</t>
  </si>
  <si>
    <t>Miyazaki Hayato,Miyazaki Hayato,Miyazaki Hayato,Miyazaki Hayato,Miyazaki Hayato,Miyazaki Hayato</t>
  </si>
  <si>
    <t>8334.00</t>
  </si>
  <si>
    <t>2023-08-09 09:53:56</t>
  </si>
  <si>
    <t>2023-08-07</t>
  </si>
  <si>
    <t>3745426</t>
  </si>
  <si>
    <t>吉隆坡·觅酒店，傲途格精选</t>
  </si>
  <si>
    <t>JI PENG,WANG DAOFANG,ZHENG QI,WANG YING</t>
  </si>
  <si>
    <t>4128.00</t>
  </si>
  <si>
    <t>2023-08-07 17:37:15</t>
  </si>
  <si>
    <t>2023-08-16</t>
  </si>
  <si>
    <t>3790134</t>
  </si>
  <si>
    <t>普吉岛芭东彩灯度假村</t>
  </si>
  <si>
    <t>sng sarah</t>
  </si>
  <si>
    <t>372.00</t>
  </si>
  <si>
    <t>2023-08-16 15:29:00</t>
  </si>
  <si>
    <t>2023-08-05</t>
  </si>
  <si>
    <t>3737609</t>
  </si>
  <si>
    <t>土豆头套房和一室公寓</t>
  </si>
  <si>
    <t>LIANG JIAJIAN,LIU CHANGXUAN</t>
  </si>
  <si>
    <t>2760.00</t>
  </si>
  <si>
    <t>2023-08-07 15:39:18</t>
  </si>
  <si>
    <t>印度尼西亚</t>
  </si>
  <si>
    <t>3789934</t>
  </si>
  <si>
    <t>新加坡凯煌大酒店</t>
  </si>
  <si>
    <t>ZHAO ZHIWEI</t>
  </si>
  <si>
    <t>16710.00</t>
  </si>
  <si>
    <t>2023-08-16 15:45:13</t>
  </si>
  <si>
    <t>3781136</t>
  </si>
  <si>
    <t>TAHLOU YASSIN IBRAHIM</t>
  </si>
  <si>
    <t>765.00</t>
  </si>
  <si>
    <t>2023-08-14 17:56:52</t>
  </si>
  <si>
    <t>2023-08-03</t>
  </si>
  <si>
    <t>3728587</t>
  </si>
  <si>
    <t>哥打京那巴鲁凯悦尚萃酒店</t>
  </si>
  <si>
    <t>LIN WENSHYANG</t>
  </si>
  <si>
    <t>3785.00</t>
  </si>
  <si>
    <t>2023-08-04 12:31:22</t>
  </si>
  <si>
    <t>3728336</t>
  </si>
  <si>
    <t>LIU LIZHI,WANG GUANYANG,LI WEIQIANG,WEN XIAOLI,LU CHUNYAN,DENG WENLI,LUO YASI</t>
  </si>
  <si>
    <t>13720.00</t>
  </si>
  <si>
    <t>2023-08-04 19:18:39</t>
  </si>
  <si>
    <t>2023-08-04</t>
  </si>
  <si>
    <t>3732817</t>
  </si>
  <si>
    <t>CHARANSAP PUANGKAEW,PHANOMCHAIWAT WALAIPORN</t>
  </si>
  <si>
    <t>416.00</t>
  </si>
  <si>
    <t>2023-08-04 19:39:28</t>
  </si>
  <si>
    <t>2023-08-02</t>
  </si>
  <si>
    <t>3724804</t>
  </si>
  <si>
    <t>KUANG YITING,LIU YUANCHAO</t>
  </si>
  <si>
    <t>1293.00</t>
  </si>
  <si>
    <t>2023-08-04 10:45:46</t>
  </si>
  <si>
    <t>3730214</t>
  </si>
  <si>
    <t>Mohamed Adnan Ili Kamila</t>
  </si>
  <si>
    <t>392.00</t>
  </si>
  <si>
    <t>2023-08-05 11:37:45</t>
  </si>
  <si>
    <t>3745208</t>
  </si>
  <si>
    <t>普吉假日酒店 (政府卫生认证)</t>
  </si>
  <si>
    <t>WEI SHUQI</t>
  </si>
  <si>
    <t>2124.00</t>
  </si>
  <si>
    <t>2023-08-07 15:57:21</t>
  </si>
  <si>
    <t>3724490</t>
  </si>
  <si>
    <t>胡志明西贡融合套房酒店</t>
  </si>
  <si>
    <t>CHEN GUANTSUNG</t>
  </si>
  <si>
    <t>1592.00</t>
  </si>
  <si>
    <t>2023-08-03 11:01:44</t>
  </si>
  <si>
    <t>2023-07-31</t>
  </si>
  <si>
    <t>3711308</t>
  </si>
  <si>
    <t>MENG LEI</t>
  </si>
  <si>
    <t>4071.00</t>
  </si>
  <si>
    <t>2023-07-31 17:11:18</t>
  </si>
  <si>
    <t>3727359</t>
  </si>
  <si>
    <t>马尼拉奎松市B酒店(多用途酒店)</t>
  </si>
  <si>
    <t>KAMEDA KOHEI</t>
  </si>
  <si>
    <t>2634.00</t>
  </si>
  <si>
    <t>2023-08-03 15:51:02</t>
  </si>
  <si>
    <t>3710428</t>
  </si>
  <si>
    <t>清迈阿莫拉塔佩酒店</t>
  </si>
  <si>
    <t>quintana christain,quintana christain</t>
  </si>
  <si>
    <t>272.00</t>
  </si>
  <si>
    <t>2023-07-31 11:43:02</t>
  </si>
  <si>
    <t>2023-07-25</t>
  </si>
  <si>
    <t>3681117</t>
  </si>
  <si>
    <t>SHAH PRIT</t>
  </si>
  <si>
    <t>2497.00</t>
  </si>
  <si>
    <t>2023-07-25 09:30:36</t>
  </si>
  <si>
    <t>2023-07-22</t>
  </si>
  <si>
    <t>3668315</t>
  </si>
  <si>
    <t>YU JIE,TONG XUE</t>
  </si>
  <si>
    <t>600.00</t>
  </si>
  <si>
    <t>2023-07-23 12:01:16</t>
  </si>
  <si>
    <t>2023-07-21</t>
  </si>
  <si>
    <t>3664865</t>
  </si>
  <si>
    <t>HUANG JIAYI,SHEN YANPING,CAO YI</t>
  </si>
  <si>
    <t>5864.00</t>
  </si>
  <si>
    <t>2023-07-21 15:48:50</t>
  </si>
  <si>
    <t>2023-07-20</t>
  </si>
  <si>
    <t>3660876</t>
  </si>
  <si>
    <t>JACINTODEOLIVEIRA RAQUEL</t>
  </si>
  <si>
    <t>2023-07-20 18:06:05</t>
  </si>
  <si>
    <t>2023-07-19</t>
  </si>
  <si>
    <t>3658114</t>
  </si>
  <si>
    <t>MOON YO SEB,KANG HEEWON</t>
  </si>
  <si>
    <t>3800.00</t>
  </si>
  <si>
    <t>2023-07-20 10:43:41</t>
  </si>
  <si>
    <t>2023-08-01</t>
  </si>
  <si>
    <t>3717356</t>
  </si>
  <si>
    <t>JEONG MINJI,JEON PILGOO</t>
  </si>
  <si>
    <t>3567.00</t>
  </si>
  <si>
    <t>2023-08-01 16:28:14</t>
  </si>
  <si>
    <t>3714161</t>
  </si>
  <si>
    <t>Siew Jaren</t>
  </si>
  <si>
    <t>3315.00</t>
  </si>
  <si>
    <t>2023-08-01 11:34:34</t>
  </si>
  <si>
    <t>2023-07-18</t>
  </si>
  <si>
    <t>3653145</t>
  </si>
  <si>
    <t>WANG CHAO,YU DANNI</t>
  </si>
  <si>
    <t>1270.00</t>
  </si>
  <si>
    <t>2023-07-19 11:35:00</t>
  </si>
  <si>
    <t>3656788</t>
  </si>
  <si>
    <t>安达凯拉酒店</t>
  </si>
  <si>
    <t>ZHU WENJUN,WANG PENGJUN</t>
  </si>
  <si>
    <t>1136.00</t>
  </si>
  <si>
    <t>2023-07-19 17:23:45</t>
  </si>
  <si>
    <t>2023-07-16</t>
  </si>
  <si>
    <t>3643894</t>
  </si>
  <si>
    <t>EGUCHI YOSEI,EGUCHI YOSEI</t>
  </si>
  <si>
    <t>3925.00</t>
  </si>
  <si>
    <t>2023-07-17 11:32:50</t>
  </si>
  <si>
    <t>3641103</t>
  </si>
  <si>
    <t>智选假日酒店首尔弘大</t>
  </si>
  <si>
    <t>KUO CHUNING,YANG LI</t>
  </si>
  <si>
    <t>6520.00</t>
  </si>
  <si>
    <t>2023-07-17 13:37:23</t>
  </si>
  <si>
    <t>2023-07-13</t>
  </si>
  <si>
    <t>3628950</t>
  </si>
  <si>
    <t>ABE DAISAKU,NAKANO SHOTA</t>
  </si>
  <si>
    <t>1936.00</t>
  </si>
  <si>
    <t>2023-07-13 16:21:09</t>
  </si>
  <si>
    <t>3656312</t>
  </si>
  <si>
    <t>新加坡威大酒店－劳明达</t>
  </si>
  <si>
    <t>LIU/ZECHAO,LIU YUHENG</t>
  </si>
  <si>
    <t>2673.00</t>
  </si>
  <si>
    <t>2023-07-19 23:26:17</t>
  </si>
  <si>
    <t>2023-07-02</t>
  </si>
  <si>
    <t>3583725</t>
  </si>
  <si>
    <t>迪拜中城派拉蒙酒店</t>
  </si>
  <si>
    <t>SEO HYERI,LEE JAEDEOK</t>
  </si>
  <si>
    <t>1212.00</t>
  </si>
  <si>
    <t>2023-07-03 21:34:25</t>
  </si>
  <si>
    <t>阿拉伯联合酋长国</t>
  </si>
  <si>
    <t>2023-07-01</t>
  </si>
  <si>
    <t>3577006</t>
  </si>
  <si>
    <t>曼谷利特酒店</t>
  </si>
  <si>
    <t>LUI PUI KIN,SUEN WAI SHAN</t>
  </si>
  <si>
    <t>2224.00</t>
  </si>
  <si>
    <t>2023-07-01 13:49:23</t>
  </si>
  <si>
    <t>2023-07-27</t>
  </si>
  <si>
    <t>3694183</t>
  </si>
  <si>
    <t>和南恩泻胡度假酒店</t>
  </si>
  <si>
    <t>KANG YOUNGHO</t>
  </si>
  <si>
    <t>3678.00</t>
  </si>
  <si>
    <t>2023-07-28 10:20:26</t>
  </si>
  <si>
    <t>2023-06-19</t>
  </si>
  <si>
    <t>3526159</t>
  </si>
  <si>
    <t>标准酒店 - 曼谷大都会大厦</t>
  </si>
  <si>
    <t>OH SEJOO</t>
  </si>
  <si>
    <t>1353.00</t>
  </si>
  <si>
    <t>2023-06-20 17:42:01</t>
  </si>
  <si>
    <t>3526138</t>
  </si>
  <si>
    <t>2706.00</t>
  </si>
  <si>
    <t>2023-06-20 09:55:35</t>
  </si>
  <si>
    <t>2023-07-11</t>
  </si>
  <si>
    <t>3619257</t>
  </si>
  <si>
    <t>KAWAZU LIBERTY,COLITOY WILFREDO</t>
  </si>
  <si>
    <t>3549.00</t>
  </si>
  <si>
    <t>2023-07-11 10:10:59</t>
  </si>
  <si>
    <t>2023-06-06</t>
  </si>
  <si>
    <t>3470503</t>
  </si>
  <si>
    <t>新加坡客安酒店 (SG Clean)</t>
  </si>
  <si>
    <t>JEON HYESU,GU MINGUE</t>
  </si>
  <si>
    <t>4992.00</t>
  </si>
  <si>
    <t>2023-06-07 14:13:20</t>
  </si>
  <si>
    <t>2023-06-26</t>
  </si>
  <si>
    <t>3552147</t>
  </si>
  <si>
    <t>仁川机场贝斯特韦斯特精品酒店</t>
  </si>
  <si>
    <t>Mui Marcus K</t>
  </si>
  <si>
    <t>499.00</t>
  </si>
  <si>
    <t>2023-06-26 08:22:50</t>
  </si>
  <si>
    <t>2023-07-17</t>
  </si>
  <si>
    <t>3646754</t>
  </si>
  <si>
    <t>双威金字塔酒店</t>
  </si>
  <si>
    <t>CHOI YUET WAH</t>
  </si>
  <si>
    <t>2023-07-18 17:37:07</t>
  </si>
  <si>
    <t>2023-06-15</t>
  </si>
  <si>
    <t>3505992</t>
  </si>
  <si>
    <t>占奈萨拉卜塔酒店</t>
  </si>
  <si>
    <t>Sangster Cameron,Sangster Cameron</t>
  </si>
  <si>
    <t>411.00</t>
  </si>
  <si>
    <t>2023-06-15 17:48:43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</si>
</sst>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142</xdr:row>
      <xdr:rowOff>0</xdr:rowOff>
    </xdr:from>
    <xdr:to>
      <xdr:col>14</xdr:col>
      <xdr:colOff>666750</xdr:colOff>
      <xdr:row>172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782300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142</xdr:row>
      <xdr:rowOff>0</xdr:rowOff>
    </xdr:from>
    <xdr:to>
      <xdr:col>30</xdr:col>
      <xdr:colOff>161925</xdr:colOff>
      <xdr:row>185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87150" y="3086100"/>
          <a:ext cx="9763125" cy="7439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45180</v>
      </c>
      <c r="G2" s="6">
        <v>45181</v>
      </c>
      <c r="H2" s="4">
        <v>1</v>
      </c>
      <c r="I2" s="4">
        <v>1</v>
      </c>
      <c r="J2" s="4">
        <v>1</v>
      </c>
      <c r="K2" s="4" t="s">
        <v>30</v>
      </c>
      <c r="L2" s="4">
        <v>411</v>
      </c>
      <c r="M2" s="4">
        <v>411</v>
      </c>
      <c r="N2" s="4" t="s">
        <v>31</v>
      </c>
      <c r="O2" s="4" t="s">
        <v>32</v>
      </c>
      <c r="P2" s="4" t="s">
        <v>33</v>
      </c>
      <c r="Q2" s="4">
        <v>0</v>
      </c>
      <c r="R2" s="7">
        <v>45092</v>
      </c>
      <c r="S2" s="6">
        <v>45184</v>
      </c>
      <c r="T2" s="4" t="s">
        <v>34</v>
      </c>
      <c r="U2" s="4">
        <v>411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45177</v>
      </c>
      <c r="G3" s="6">
        <v>45181</v>
      </c>
      <c r="H3" s="4">
        <v>1</v>
      </c>
      <c r="I3" s="4">
        <v>4</v>
      </c>
      <c r="J3" s="4">
        <v>4</v>
      </c>
      <c r="K3" s="4" t="s">
        <v>30</v>
      </c>
      <c r="L3" s="4">
        <v>2224</v>
      </c>
      <c r="M3" s="4">
        <v>2224</v>
      </c>
      <c r="N3" s="4" t="s">
        <v>40</v>
      </c>
      <c r="O3" s="4" t="s">
        <v>32</v>
      </c>
      <c r="P3" s="4" t="s">
        <v>33</v>
      </c>
      <c r="Q3" s="4">
        <v>0</v>
      </c>
      <c r="R3" s="7">
        <v>45108</v>
      </c>
      <c r="S3" s="6">
        <v>45184</v>
      </c>
      <c r="T3" s="4" t="s">
        <v>34</v>
      </c>
      <c r="U3" s="4">
        <v>2224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45179</v>
      </c>
      <c r="G4" s="6">
        <v>45181</v>
      </c>
      <c r="H4" s="4">
        <v>1</v>
      </c>
      <c r="I4" s="4">
        <v>2</v>
      </c>
      <c r="J4" s="4">
        <v>2</v>
      </c>
      <c r="K4" s="4" t="s">
        <v>30</v>
      </c>
      <c r="L4" s="4">
        <v>1212</v>
      </c>
      <c r="M4" s="4">
        <v>1212</v>
      </c>
      <c r="N4" s="4" t="s">
        <v>46</v>
      </c>
      <c r="O4" s="4" t="s">
        <v>32</v>
      </c>
      <c r="P4" s="4" t="s">
        <v>33</v>
      </c>
      <c r="Q4" s="4">
        <v>0</v>
      </c>
      <c r="R4" s="7">
        <v>45109</v>
      </c>
      <c r="S4" s="6">
        <v>45184</v>
      </c>
      <c r="T4" s="4" t="s">
        <v>34</v>
      </c>
      <c r="U4" s="4">
        <v>1212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45178</v>
      </c>
      <c r="G5" s="6">
        <v>45181</v>
      </c>
      <c r="H5" s="4">
        <v>1</v>
      </c>
      <c r="I5" s="4">
        <v>3</v>
      </c>
      <c r="J5" s="4">
        <v>3</v>
      </c>
      <c r="K5" s="4" t="s">
        <v>30</v>
      </c>
      <c r="L5" s="4">
        <v>4194</v>
      </c>
      <c r="M5" s="4">
        <v>4194</v>
      </c>
      <c r="N5" s="4" t="s">
        <v>52</v>
      </c>
      <c r="O5" s="4" t="s">
        <v>32</v>
      </c>
      <c r="P5" s="4" t="s">
        <v>33</v>
      </c>
      <c r="Q5" s="4">
        <v>0</v>
      </c>
      <c r="R5" s="7">
        <v>45119.0000115741</v>
      </c>
      <c r="S5" s="6">
        <v>45184</v>
      </c>
      <c r="T5" s="4" t="s">
        <v>34</v>
      </c>
      <c r="U5" s="4">
        <v>4194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49</v>
      </c>
      <c r="B6" s="4" t="s">
        <v>26</v>
      </c>
      <c r="C6" s="4" t="s">
        <v>55</v>
      </c>
      <c r="D6" s="4" t="s">
        <v>50</v>
      </c>
      <c r="E6" s="4" t="s">
        <v>51</v>
      </c>
      <c r="F6" s="6">
        <v>45178</v>
      </c>
      <c r="G6" s="6">
        <v>45181</v>
      </c>
      <c r="H6" s="4">
        <v>1</v>
      </c>
      <c r="I6" s="4">
        <v>3</v>
      </c>
      <c r="J6" s="4">
        <v>3</v>
      </c>
      <c r="K6" s="4" t="s">
        <v>30</v>
      </c>
      <c r="L6" s="4">
        <v>-4194</v>
      </c>
      <c r="M6" s="4">
        <v>-4194</v>
      </c>
      <c r="N6" s="4" t="s">
        <v>52</v>
      </c>
      <c r="O6" s="4" t="s">
        <v>32</v>
      </c>
      <c r="P6" s="4" t="s">
        <v>33</v>
      </c>
      <c r="Q6" s="4">
        <v>0</v>
      </c>
      <c r="R6" s="7">
        <v>45119.0000115741</v>
      </c>
      <c r="S6" s="6">
        <v>45184</v>
      </c>
      <c r="T6" s="4" t="s">
        <v>34</v>
      </c>
      <c r="U6" s="4">
        <v>-4194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45176</v>
      </c>
      <c r="G7" s="6">
        <v>45181</v>
      </c>
      <c r="H7" s="4">
        <v>1</v>
      </c>
      <c r="I7" s="4">
        <v>5</v>
      </c>
      <c r="J7" s="4">
        <v>5</v>
      </c>
      <c r="K7" s="4" t="s">
        <v>30</v>
      </c>
      <c r="L7" s="4">
        <v>3925</v>
      </c>
      <c r="M7" s="4">
        <v>3925</v>
      </c>
      <c r="N7" s="4" t="s">
        <v>59</v>
      </c>
      <c r="O7" s="4" t="s">
        <v>32</v>
      </c>
      <c r="P7" s="4" t="s">
        <v>33</v>
      </c>
      <c r="Q7" s="4">
        <v>0</v>
      </c>
      <c r="R7" s="7">
        <v>45123.0000115741</v>
      </c>
      <c r="S7" s="6">
        <v>45184</v>
      </c>
      <c r="T7" s="4" t="s">
        <v>34</v>
      </c>
      <c r="U7" s="4">
        <v>3925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45178</v>
      </c>
      <c r="G8" s="6">
        <v>45181</v>
      </c>
      <c r="H8" s="4">
        <v>1</v>
      </c>
      <c r="I8" s="4">
        <v>3</v>
      </c>
      <c r="J8" s="4">
        <v>3</v>
      </c>
      <c r="K8" s="4" t="s">
        <v>30</v>
      </c>
      <c r="L8" s="4">
        <v>2673</v>
      </c>
      <c r="M8" s="4">
        <v>2673</v>
      </c>
      <c r="N8" s="4" t="s">
        <v>65</v>
      </c>
      <c r="O8" s="4" t="s">
        <v>32</v>
      </c>
      <c r="P8" s="4" t="s">
        <v>33</v>
      </c>
      <c r="Q8" s="4">
        <v>0</v>
      </c>
      <c r="R8" s="7">
        <v>45126.0000115741</v>
      </c>
      <c r="S8" s="6">
        <v>45184</v>
      </c>
      <c r="T8" s="4" t="s">
        <v>34</v>
      </c>
      <c r="U8" s="4">
        <v>2673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45179</v>
      </c>
      <c r="G9" s="6">
        <v>45181</v>
      </c>
      <c r="H9" s="4">
        <v>1</v>
      </c>
      <c r="I9" s="4">
        <v>2</v>
      </c>
      <c r="J9" s="4">
        <v>2</v>
      </c>
      <c r="K9" s="4" t="s">
        <v>30</v>
      </c>
      <c r="L9" s="4">
        <v>3800</v>
      </c>
      <c r="M9" s="4">
        <v>3800</v>
      </c>
      <c r="N9" s="4" t="s">
        <v>71</v>
      </c>
      <c r="O9" s="4" t="s">
        <v>32</v>
      </c>
      <c r="P9" s="4" t="s">
        <v>33</v>
      </c>
      <c r="Q9" s="4">
        <v>0</v>
      </c>
      <c r="R9" s="7">
        <v>45126</v>
      </c>
      <c r="S9" s="6">
        <v>45184</v>
      </c>
      <c r="T9" s="4" t="s">
        <v>34</v>
      </c>
      <c r="U9" s="4">
        <v>3800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45179</v>
      </c>
      <c r="G10" s="6">
        <v>45181</v>
      </c>
      <c r="H10" s="4">
        <v>1</v>
      </c>
      <c r="I10" s="4">
        <v>2</v>
      </c>
      <c r="J10" s="4">
        <v>2</v>
      </c>
      <c r="K10" s="4" t="s">
        <v>30</v>
      </c>
      <c r="L10" s="4">
        <v>600</v>
      </c>
      <c r="M10" s="4">
        <v>600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45129</v>
      </c>
      <c r="S10" s="6">
        <v>45184</v>
      </c>
      <c r="T10" s="4" t="s">
        <v>34</v>
      </c>
      <c r="U10" s="4">
        <v>600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45177</v>
      </c>
      <c r="G11" s="6">
        <v>45181</v>
      </c>
      <c r="H11" s="4">
        <v>1</v>
      </c>
      <c r="I11" s="4">
        <v>4</v>
      </c>
      <c r="J11" s="4">
        <v>4</v>
      </c>
      <c r="K11" s="4" t="s">
        <v>30</v>
      </c>
      <c r="L11" s="4">
        <v>2497</v>
      </c>
      <c r="M11" s="4">
        <v>2497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45132.0000115741</v>
      </c>
      <c r="S11" s="6">
        <v>45184</v>
      </c>
      <c r="T11" s="4" t="s">
        <v>34</v>
      </c>
      <c r="U11" s="4">
        <v>2497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45177</v>
      </c>
      <c r="G12" s="6">
        <v>45181</v>
      </c>
      <c r="H12" s="4">
        <v>1</v>
      </c>
      <c r="I12" s="4">
        <v>4</v>
      </c>
      <c r="J12" s="4">
        <v>4</v>
      </c>
      <c r="K12" s="4" t="s">
        <v>30</v>
      </c>
      <c r="L12" s="4">
        <v>3678</v>
      </c>
      <c r="M12" s="4">
        <v>3678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45134</v>
      </c>
      <c r="S12" s="6">
        <v>45184</v>
      </c>
      <c r="T12" s="4" t="s">
        <v>34</v>
      </c>
      <c r="U12" s="4">
        <v>3678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45178</v>
      </c>
      <c r="G13" s="6">
        <v>45181</v>
      </c>
      <c r="H13" s="4">
        <v>1</v>
      </c>
      <c r="I13" s="4">
        <v>3</v>
      </c>
      <c r="J13" s="4">
        <v>3</v>
      </c>
      <c r="K13" s="4" t="s">
        <v>30</v>
      </c>
      <c r="L13" s="4">
        <v>4071</v>
      </c>
      <c r="M13" s="4">
        <v>4071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45138.0000115741</v>
      </c>
      <c r="S13" s="6">
        <v>45184</v>
      </c>
      <c r="T13" s="4" t="s">
        <v>34</v>
      </c>
      <c r="U13" s="4">
        <v>4071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8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45176</v>
      </c>
      <c r="G14" s="6">
        <v>45181</v>
      </c>
      <c r="H14" s="4">
        <v>4</v>
      </c>
      <c r="I14" s="4">
        <v>5</v>
      </c>
      <c r="J14" s="4">
        <v>20</v>
      </c>
      <c r="K14" s="4" t="s">
        <v>30</v>
      </c>
      <c r="L14" s="4">
        <v>13720</v>
      </c>
      <c r="M14" s="4">
        <v>13720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45141.0000115741</v>
      </c>
      <c r="S14" s="6">
        <v>45184</v>
      </c>
      <c r="T14" s="4" t="s">
        <v>34</v>
      </c>
      <c r="U14" s="4">
        <v>13720</v>
      </c>
      <c r="V14" s="4">
        <v>0</v>
      </c>
      <c r="W14" s="4">
        <v>0</v>
      </c>
      <c r="X14" s="4" t="s">
        <v>102</v>
      </c>
      <c r="Y14" s="4">
        <v>57551798</v>
      </c>
      <c r="Z14" s="4">
        <v>33567313</v>
      </c>
      <c r="AA14" s="4">
        <v>53137663</v>
      </c>
      <c r="AB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99</v>
      </c>
      <c r="E15" s="4" t="s">
        <v>105</v>
      </c>
      <c r="F15" s="6">
        <v>45176</v>
      </c>
      <c r="G15" s="6">
        <v>45181</v>
      </c>
      <c r="H15" s="4">
        <v>1</v>
      </c>
      <c r="I15" s="4">
        <v>5</v>
      </c>
      <c r="J15" s="4">
        <v>5</v>
      </c>
      <c r="K15" s="4" t="s">
        <v>30</v>
      </c>
      <c r="L15" s="4">
        <v>3785</v>
      </c>
      <c r="M15" s="4">
        <v>3785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45141</v>
      </c>
      <c r="S15" s="6">
        <v>45184</v>
      </c>
      <c r="T15" s="4" t="s">
        <v>34</v>
      </c>
      <c r="U15" s="4">
        <v>3785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45180</v>
      </c>
      <c r="G16" s="6">
        <v>45181</v>
      </c>
      <c r="H16" s="4">
        <v>1</v>
      </c>
      <c r="I16" s="4">
        <v>1</v>
      </c>
      <c r="J16" s="4">
        <v>1</v>
      </c>
      <c r="K16" s="4" t="s">
        <v>30</v>
      </c>
      <c r="L16" s="4">
        <v>392</v>
      </c>
      <c r="M16" s="4">
        <v>392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45141.0000115741</v>
      </c>
      <c r="S16" s="6">
        <v>45184</v>
      </c>
      <c r="T16" s="4" t="s">
        <v>34</v>
      </c>
      <c r="U16" s="4">
        <v>392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6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45180</v>
      </c>
      <c r="G17" s="6">
        <v>45183</v>
      </c>
      <c r="H17" s="4">
        <v>2</v>
      </c>
      <c r="I17" s="4">
        <v>3</v>
      </c>
      <c r="J17" s="4">
        <v>6</v>
      </c>
      <c r="K17" s="4" t="s">
        <v>30</v>
      </c>
      <c r="L17" s="4">
        <v>8334</v>
      </c>
      <c r="M17" s="4">
        <v>8334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45146.0000115741</v>
      </c>
      <c r="S17" s="6">
        <v>45184</v>
      </c>
      <c r="T17" s="4" t="s">
        <v>34</v>
      </c>
      <c r="U17" s="4">
        <v>8334</v>
      </c>
      <c r="V17" s="4">
        <v>0</v>
      </c>
      <c r="W17" s="4">
        <v>0</v>
      </c>
      <c r="X17" s="4" t="s">
        <v>119</v>
      </c>
      <c r="Y17" s="4">
        <v>399177</v>
      </c>
      <c r="Z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45181</v>
      </c>
      <c r="G18" s="6">
        <v>45183</v>
      </c>
      <c r="H18" s="4">
        <v>1</v>
      </c>
      <c r="I18" s="4">
        <v>2</v>
      </c>
      <c r="J18" s="4">
        <v>2</v>
      </c>
      <c r="K18" s="4" t="s">
        <v>30</v>
      </c>
      <c r="L18" s="4">
        <v>510</v>
      </c>
      <c r="M18" s="4">
        <v>510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45151.0000115741</v>
      </c>
      <c r="S18" s="6">
        <v>45184</v>
      </c>
      <c r="T18" s="4" t="s">
        <v>34</v>
      </c>
      <c r="U18" s="4">
        <v>510</v>
      </c>
      <c r="V18" s="4">
        <v>0</v>
      </c>
      <c r="W18" s="4">
        <v>0</v>
      </c>
      <c r="X18" s="4" t="s">
        <v>125</v>
      </c>
      <c r="Y18" s="4" t="s">
        <v>42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45181</v>
      </c>
      <c r="G19" s="6">
        <v>45183</v>
      </c>
      <c r="H19" s="4">
        <v>5</v>
      </c>
      <c r="I19" s="4">
        <v>2</v>
      </c>
      <c r="J19" s="4">
        <v>10</v>
      </c>
      <c r="K19" s="4" t="s">
        <v>30</v>
      </c>
      <c r="L19" s="4">
        <v>14900</v>
      </c>
      <c r="M19" s="4">
        <v>14900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45152.0000115741</v>
      </c>
      <c r="S19" s="6">
        <v>45184</v>
      </c>
      <c r="T19" s="4" t="s">
        <v>34</v>
      </c>
      <c r="U19" s="4">
        <v>14900</v>
      </c>
      <c r="V19" s="4">
        <v>0</v>
      </c>
      <c r="W19" s="4">
        <v>0</v>
      </c>
      <c r="X19" s="4" t="s">
        <v>130</v>
      </c>
      <c r="Y19" s="4" t="s">
        <v>42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45180</v>
      </c>
      <c r="G20" s="6">
        <v>45183</v>
      </c>
      <c r="H20" s="4">
        <v>1</v>
      </c>
      <c r="I20" s="4">
        <v>3</v>
      </c>
      <c r="J20" s="4">
        <v>3</v>
      </c>
      <c r="K20" s="4" t="s">
        <v>30</v>
      </c>
      <c r="L20" s="4">
        <v>765</v>
      </c>
      <c r="M20" s="4">
        <v>765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45152</v>
      </c>
      <c r="S20" s="6">
        <v>45184</v>
      </c>
      <c r="T20" s="4" t="s">
        <v>34</v>
      </c>
      <c r="U20" s="4">
        <v>765</v>
      </c>
      <c r="V20" s="4">
        <v>0</v>
      </c>
      <c r="W20" s="4">
        <v>0</v>
      </c>
      <c r="X20" s="4" t="s">
        <v>133</v>
      </c>
      <c r="Y20" s="4" t="s">
        <v>42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45173</v>
      </c>
      <c r="G21" s="6">
        <v>45183</v>
      </c>
      <c r="H21" s="4">
        <v>1</v>
      </c>
      <c r="I21" s="4">
        <v>10</v>
      </c>
      <c r="J21" s="4">
        <v>10</v>
      </c>
      <c r="K21" s="4" t="s">
        <v>30</v>
      </c>
      <c r="L21" s="4">
        <v>16710</v>
      </c>
      <c r="M21" s="4">
        <v>16710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45154</v>
      </c>
      <c r="S21" s="6">
        <v>45184</v>
      </c>
      <c r="T21" s="4" t="s">
        <v>34</v>
      </c>
      <c r="U21" s="4">
        <v>16710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45182</v>
      </c>
      <c r="G22" s="6">
        <v>45183</v>
      </c>
      <c r="H22" s="4">
        <v>1</v>
      </c>
      <c r="I22" s="4">
        <v>1</v>
      </c>
      <c r="J22" s="4">
        <v>1</v>
      </c>
      <c r="K22" s="4" t="s">
        <v>30</v>
      </c>
      <c r="L22" s="4">
        <v>372</v>
      </c>
      <c r="M22" s="4">
        <v>372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45154.0000115741</v>
      </c>
      <c r="S22" s="6">
        <v>45184</v>
      </c>
      <c r="T22" s="4" t="s">
        <v>34</v>
      </c>
      <c r="U22" s="4">
        <v>372</v>
      </c>
      <c r="V22" s="4">
        <v>0</v>
      </c>
      <c r="W22" s="4">
        <v>0</v>
      </c>
      <c r="X22" s="4" t="s">
        <v>144</v>
      </c>
      <c r="Y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45179</v>
      </c>
      <c r="G23" s="6">
        <v>45183</v>
      </c>
      <c r="H23" s="4">
        <v>1</v>
      </c>
      <c r="I23" s="4">
        <v>4</v>
      </c>
      <c r="J23" s="4">
        <v>4</v>
      </c>
      <c r="K23" s="4" t="s">
        <v>30</v>
      </c>
      <c r="L23" s="4">
        <v>3100</v>
      </c>
      <c r="M23" s="4">
        <v>3100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45155</v>
      </c>
      <c r="S23" s="6">
        <v>45184</v>
      </c>
      <c r="T23" s="4" t="s">
        <v>34</v>
      </c>
      <c r="U23" s="4">
        <v>3100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127</v>
      </c>
      <c r="E24" s="4" t="s">
        <v>128</v>
      </c>
      <c r="F24" s="6">
        <v>45181</v>
      </c>
      <c r="G24" s="6">
        <v>45183</v>
      </c>
      <c r="H24" s="4">
        <v>1</v>
      </c>
      <c r="I24" s="4">
        <v>2</v>
      </c>
      <c r="J24" s="4">
        <v>2</v>
      </c>
      <c r="K24" s="4" t="s">
        <v>30</v>
      </c>
      <c r="L24" s="4">
        <v>1150</v>
      </c>
      <c r="M24" s="4">
        <v>1150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45155</v>
      </c>
      <c r="S24" s="6">
        <v>45184</v>
      </c>
      <c r="T24" s="4" t="s">
        <v>34</v>
      </c>
      <c r="U24" s="4">
        <v>1150</v>
      </c>
      <c r="V24" s="4">
        <v>0</v>
      </c>
      <c r="W24" s="4">
        <v>0</v>
      </c>
      <c r="X24" s="4" t="s">
        <v>42</v>
      </c>
      <c r="Y24" s="4" t="s">
        <v>42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45180</v>
      </c>
      <c r="G25" s="6">
        <v>45183</v>
      </c>
      <c r="H25" s="4">
        <v>2</v>
      </c>
      <c r="I25" s="4">
        <v>3</v>
      </c>
      <c r="J25" s="4">
        <v>6</v>
      </c>
      <c r="K25" s="4" t="s">
        <v>30</v>
      </c>
      <c r="L25" s="4">
        <v>10146</v>
      </c>
      <c r="M25" s="4">
        <v>10146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45157.0000115741</v>
      </c>
      <c r="S25" s="6">
        <v>45184</v>
      </c>
      <c r="T25" s="4" t="s">
        <v>34</v>
      </c>
      <c r="U25" s="4">
        <v>10146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45181</v>
      </c>
      <c r="G26" s="6">
        <v>45183</v>
      </c>
      <c r="H26" s="4">
        <v>1</v>
      </c>
      <c r="I26" s="4">
        <v>2</v>
      </c>
      <c r="J26" s="4">
        <v>2</v>
      </c>
      <c r="K26" s="4" t="s">
        <v>30</v>
      </c>
      <c r="L26" s="4">
        <v>3150</v>
      </c>
      <c r="M26" s="4">
        <v>3150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45157.0000115741</v>
      </c>
      <c r="S26" s="6">
        <v>45184</v>
      </c>
      <c r="T26" s="4" t="s">
        <v>34</v>
      </c>
      <c r="U26" s="4">
        <v>3150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45176</v>
      </c>
      <c r="G27" s="6">
        <v>45183</v>
      </c>
      <c r="H27" s="4">
        <v>1</v>
      </c>
      <c r="I27" s="4">
        <v>7</v>
      </c>
      <c r="J27" s="4">
        <v>7</v>
      </c>
      <c r="K27" s="4" t="s">
        <v>30</v>
      </c>
      <c r="L27" s="4">
        <v>5299</v>
      </c>
      <c r="M27" s="4">
        <v>5299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45159</v>
      </c>
      <c r="S27" s="6">
        <v>45184</v>
      </c>
      <c r="T27" s="4" t="s">
        <v>34</v>
      </c>
      <c r="U27" s="4">
        <v>5299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45182</v>
      </c>
      <c r="G28" s="6">
        <v>45183</v>
      </c>
      <c r="H28" s="4">
        <v>1</v>
      </c>
      <c r="I28" s="4">
        <v>1</v>
      </c>
      <c r="J28" s="4">
        <v>1</v>
      </c>
      <c r="K28" s="4" t="s">
        <v>30</v>
      </c>
      <c r="L28" s="4">
        <v>1629</v>
      </c>
      <c r="M28" s="4">
        <v>1629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45159.0000115741</v>
      </c>
      <c r="S28" s="6">
        <v>45184</v>
      </c>
      <c r="T28" s="4" t="s">
        <v>34</v>
      </c>
      <c r="U28" s="4">
        <v>1629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45181</v>
      </c>
      <c r="G29" s="6">
        <v>45183</v>
      </c>
      <c r="H29" s="4">
        <v>1</v>
      </c>
      <c r="I29" s="4">
        <v>2</v>
      </c>
      <c r="J29" s="4">
        <v>2</v>
      </c>
      <c r="K29" s="4" t="s">
        <v>30</v>
      </c>
      <c r="L29" s="4">
        <v>3030</v>
      </c>
      <c r="M29" s="4">
        <v>3030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45159</v>
      </c>
      <c r="S29" s="6">
        <v>45184</v>
      </c>
      <c r="T29" s="4" t="s">
        <v>34</v>
      </c>
      <c r="U29" s="4">
        <v>3030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167</v>
      </c>
      <c r="E30" s="4" t="s">
        <v>185</v>
      </c>
      <c r="F30" s="6">
        <v>45173</v>
      </c>
      <c r="G30" s="6">
        <v>45183</v>
      </c>
      <c r="H30" s="4">
        <v>1</v>
      </c>
      <c r="I30" s="4">
        <v>10</v>
      </c>
      <c r="J30" s="4">
        <v>10</v>
      </c>
      <c r="K30" s="4" t="s">
        <v>30</v>
      </c>
      <c r="L30" s="4">
        <v>7582</v>
      </c>
      <c r="M30" s="4">
        <v>7582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45159</v>
      </c>
      <c r="S30" s="6">
        <v>45184</v>
      </c>
      <c r="T30" s="4" t="s">
        <v>34</v>
      </c>
      <c r="U30" s="4">
        <v>7582</v>
      </c>
      <c r="V30" s="4">
        <v>0</v>
      </c>
      <c r="W30" s="4">
        <v>0</v>
      </c>
      <c r="X30" s="4" t="s">
        <v>187</v>
      </c>
      <c r="Y30" s="4" t="s">
        <v>188</v>
      </c>
    </row>
    <row r="31" s="4" customFormat="1" spans="1:25">
      <c r="A31" s="4" t="s">
        <v>189</v>
      </c>
      <c r="B31" s="4" t="s">
        <v>26</v>
      </c>
      <c r="C31" s="4" t="s">
        <v>27</v>
      </c>
      <c r="D31" s="4" t="s">
        <v>167</v>
      </c>
      <c r="E31" s="4" t="s">
        <v>168</v>
      </c>
      <c r="F31" s="6">
        <v>45181</v>
      </c>
      <c r="G31" s="6">
        <v>45183</v>
      </c>
      <c r="H31" s="4">
        <v>1</v>
      </c>
      <c r="I31" s="4">
        <v>2</v>
      </c>
      <c r="J31" s="4">
        <v>2</v>
      </c>
      <c r="K31" s="4" t="s">
        <v>30</v>
      </c>
      <c r="L31" s="4">
        <v>1530</v>
      </c>
      <c r="M31" s="4">
        <v>1530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45160.0000115741</v>
      </c>
      <c r="S31" s="6">
        <v>45184</v>
      </c>
      <c r="T31" s="4" t="s">
        <v>34</v>
      </c>
      <c r="U31" s="4">
        <v>1530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6">
      <c r="A32" s="4" t="s">
        <v>193</v>
      </c>
      <c r="B32" s="4" t="s">
        <v>26</v>
      </c>
      <c r="C32" s="4" t="s">
        <v>27</v>
      </c>
      <c r="D32" s="4" t="s">
        <v>155</v>
      </c>
      <c r="E32" s="4" t="s">
        <v>156</v>
      </c>
      <c r="F32" s="6">
        <v>45179</v>
      </c>
      <c r="G32" s="6">
        <v>45183</v>
      </c>
      <c r="H32" s="4">
        <v>2</v>
      </c>
      <c r="I32" s="4">
        <v>4</v>
      </c>
      <c r="J32" s="4">
        <v>8</v>
      </c>
      <c r="K32" s="4" t="s">
        <v>30</v>
      </c>
      <c r="L32" s="4">
        <v>13312</v>
      </c>
      <c r="M32" s="4">
        <v>13312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45161</v>
      </c>
      <c r="S32" s="6">
        <v>45184</v>
      </c>
      <c r="T32" s="4" t="s">
        <v>34</v>
      </c>
      <c r="U32" s="4">
        <v>13312</v>
      </c>
      <c r="V32" s="4">
        <v>0</v>
      </c>
      <c r="W32" s="4">
        <v>0</v>
      </c>
      <c r="X32" s="4" t="s">
        <v>195</v>
      </c>
      <c r="Y32" s="4">
        <v>13255685</v>
      </c>
      <c r="Z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198</v>
      </c>
      <c r="E33" s="4" t="s">
        <v>199</v>
      </c>
      <c r="F33" s="6">
        <v>45181</v>
      </c>
      <c r="G33" s="6">
        <v>45183</v>
      </c>
      <c r="H33" s="4">
        <v>1</v>
      </c>
      <c r="I33" s="4">
        <v>2</v>
      </c>
      <c r="J33" s="4">
        <v>2</v>
      </c>
      <c r="K33" s="4" t="s">
        <v>30</v>
      </c>
      <c r="L33" s="4">
        <v>1960</v>
      </c>
      <c r="M33" s="4">
        <v>1960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45162</v>
      </c>
      <c r="S33" s="6">
        <v>45184</v>
      </c>
      <c r="T33" s="4" t="s">
        <v>34</v>
      </c>
      <c r="U33" s="4">
        <v>1960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6">
      <c r="A34" s="4" t="s">
        <v>203</v>
      </c>
      <c r="B34" s="4" t="s">
        <v>26</v>
      </c>
      <c r="C34" s="4" t="s">
        <v>27</v>
      </c>
      <c r="D34" s="4" t="s">
        <v>204</v>
      </c>
      <c r="E34" s="4" t="s">
        <v>205</v>
      </c>
      <c r="F34" s="6">
        <v>45181</v>
      </c>
      <c r="G34" s="6">
        <v>45183</v>
      </c>
      <c r="H34" s="4">
        <v>2</v>
      </c>
      <c r="I34" s="4">
        <v>2</v>
      </c>
      <c r="J34" s="4">
        <v>4</v>
      </c>
      <c r="K34" s="4" t="s">
        <v>30</v>
      </c>
      <c r="L34" s="4">
        <v>4480</v>
      </c>
      <c r="M34" s="4">
        <v>4480</v>
      </c>
      <c r="N34" s="4" t="s">
        <v>206</v>
      </c>
      <c r="O34" s="4" t="s">
        <v>32</v>
      </c>
      <c r="P34" s="4" t="s">
        <v>33</v>
      </c>
      <c r="Q34" s="4">
        <v>0</v>
      </c>
      <c r="R34" s="7">
        <v>45162</v>
      </c>
      <c r="S34" s="6">
        <v>45184</v>
      </c>
      <c r="T34" s="4" t="s">
        <v>34</v>
      </c>
      <c r="U34" s="4">
        <v>4480</v>
      </c>
      <c r="V34" s="4">
        <v>0</v>
      </c>
      <c r="W34" s="4">
        <v>0</v>
      </c>
      <c r="X34" s="4" t="s">
        <v>207</v>
      </c>
      <c r="Y34" s="4">
        <v>266088055</v>
      </c>
      <c r="Z34" s="4" t="s">
        <v>208</v>
      </c>
    </row>
    <row r="35" s="4" customFormat="1" spans="1:25">
      <c r="A35" s="4" t="s">
        <v>209</v>
      </c>
      <c r="B35" s="4" t="s">
        <v>26</v>
      </c>
      <c r="C35" s="4" t="s">
        <v>27</v>
      </c>
      <c r="D35" s="4" t="s">
        <v>210</v>
      </c>
      <c r="E35" s="4" t="s">
        <v>211</v>
      </c>
      <c r="F35" s="6">
        <v>45174</v>
      </c>
      <c r="G35" s="6">
        <v>45183</v>
      </c>
      <c r="H35" s="4">
        <v>1</v>
      </c>
      <c r="I35" s="4">
        <v>9</v>
      </c>
      <c r="J35" s="4">
        <v>9</v>
      </c>
      <c r="K35" s="4" t="s">
        <v>30</v>
      </c>
      <c r="L35" s="4">
        <v>13727</v>
      </c>
      <c r="M35" s="4">
        <v>13727</v>
      </c>
      <c r="N35" s="4" t="s">
        <v>212</v>
      </c>
      <c r="O35" s="4" t="s">
        <v>32</v>
      </c>
      <c r="P35" s="4" t="s">
        <v>33</v>
      </c>
      <c r="Q35" s="4">
        <v>0</v>
      </c>
      <c r="R35" s="7">
        <v>45162</v>
      </c>
      <c r="S35" s="6">
        <v>45184</v>
      </c>
      <c r="T35" s="4" t="s">
        <v>34</v>
      </c>
      <c r="U35" s="4">
        <v>13727</v>
      </c>
      <c r="V35" s="4">
        <v>0</v>
      </c>
      <c r="W35" s="4">
        <v>0</v>
      </c>
      <c r="X35" s="4" t="s">
        <v>213</v>
      </c>
      <c r="Y35" s="4" t="s">
        <v>214</v>
      </c>
    </row>
    <row r="36" s="4" customFormat="1" spans="1:25">
      <c r="A36" s="4" t="s">
        <v>215</v>
      </c>
      <c r="B36" s="4" t="s">
        <v>26</v>
      </c>
      <c r="C36" s="4" t="s">
        <v>27</v>
      </c>
      <c r="D36" s="4" t="s">
        <v>167</v>
      </c>
      <c r="E36" s="4" t="s">
        <v>216</v>
      </c>
      <c r="F36" s="6">
        <v>45179</v>
      </c>
      <c r="G36" s="6">
        <v>45183</v>
      </c>
      <c r="H36" s="4">
        <v>1</v>
      </c>
      <c r="I36" s="4">
        <v>4</v>
      </c>
      <c r="J36" s="4">
        <v>4</v>
      </c>
      <c r="K36" s="4" t="s">
        <v>30</v>
      </c>
      <c r="L36" s="4">
        <v>3484</v>
      </c>
      <c r="M36" s="4">
        <v>3484</v>
      </c>
      <c r="N36" s="4" t="s">
        <v>217</v>
      </c>
      <c r="O36" s="4" t="s">
        <v>32</v>
      </c>
      <c r="P36" s="4" t="s">
        <v>33</v>
      </c>
      <c r="Q36" s="4">
        <v>0</v>
      </c>
      <c r="R36" s="7">
        <v>45162.0000115741</v>
      </c>
      <c r="S36" s="6">
        <v>45184</v>
      </c>
      <c r="T36" s="4" t="s">
        <v>34</v>
      </c>
      <c r="U36" s="4">
        <v>3484</v>
      </c>
      <c r="V36" s="4">
        <v>0</v>
      </c>
      <c r="W36" s="4">
        <v>0</v>
      </c>
      <c r="X36" s="4" t="s">
        <v>218</v>
      </c>
      <c r="Y36" s="4" t="s">
        <v>219</v>
      </c>
    </row>
    <row r="37" s="4" customFormat="1" spans="1:25">
      <c r="A37" s="4" t="s">
        <v>220</v>
      </c>
      <c r="B37" s="4" t="s">
        <v>26</v>
      </c>
      <c r="C37" s="4" t="s">
        <v>27</v>
      </c>
      <c r="D37" s="4" t="s">
        <v>221</v>
      </c>
      <c r="E37" s="4" t="s">
        <v>222</v>
      </c>
      <c r="F37" s="6">
        <v>45182</v>
      </c>
      <c r="G37" s="6">
        <v>45183</v>
      </c>
      <c r="H37" s="4">
        <v>1</v>
      </c>
      <c r="I37" s="4">
        <v>1</v>
      </c>
      <c r="J37" s="4">
        <v>1</v>
      </c>
      <c r="K37" s="4" t="s">
        <v>30</v>
      </c>
      <c r="L37" s="4">
        <v>380</v>
      </c>
      <c r="M37" s="4">
        <v>380</v>
      </c>
      <c r="N37" s="4" t="s">
        <v>223</v>
      </c>
      <c r="O37" s="4" t="s">
        <v>32</v>
      </c>
      <c r="P37" s="4" t="s">
        <v>33</v>
      </c>
      <c r="Q37" s="4">
        <v>0</v>
      </c>
      <c r="R37" s="7">
        <v>45163</v>
      </c>
      <c r="S37" s="6">
        <v>45184</v>
      </c>
      <c r="T37" s="4" t="s">
        <v>34</v>
      </c>
      <c r="U37" s="4">
        <v>380</v>
      </c>
      <c r="V37" s="4">
        <v>0</v>
      </c>
      <c r="W37" s="4">
        <v>0</v>
      </c>
      <c r="X37" s="4" t="s">
        <v>224</v>
      </c>
      <c r="Y37" s="4" t="s">
        <v>42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147</v>
      </c>
      <c r="E38" s="4" t="s">
        <v>226</v>
      </c>
      <c r="F38" s="6">
        <v>45179</v>
      </c>
      <c r="G38" s="6">
        <v>45183</v>
      </c>
      <c r="H38" s="4">
        <v>1</v>
      </c>
      <c r="I38" s="4">
        <v>4</v>
      </c>
      <c r="J38" s="4">
        <v>4</v>
      </c>
      <c r="K38" s="4" t="s">
        <v>30</v>
      </c>
      <c r="L38" s="4">
        <v>3140</v>
      </c>
      <c r="M38" s="4">
        <v>3140</v>
      </c>
      <c r="N38" s="4" t="s">
        <v>227</v>
      </c>
      <c r="O38" s="4" t="s">
        <v>32</v>
      </c>
      <c r="P38" s="4" t="s">
        <v>33</v>
      </c>
      <c r="Q38" s="4">
        <v>0</v>
      </c>
      <c r="R38" s="7">
        <v>45163.0000115741</v>
      </c>
      <c r="S38" s="6">
        <v>45184</v>
      </c>
      <c r="T38" s="4" t="s">
        <v>34</v>
      </c>
      <c r="U38" s="4">
        <v>3140</v>
      </c>
      <c r="V38" s="4">
        <v>0</v>
      </c>
      <c r="W38" s="4">
        <v>0</v>
      </c>
      <c r="X38" s="4" t="s">
        <v>228</v>
      </c>
      <c r="Y38" s="4" t="s">
        <v>229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75</v>
      </c>
      <c r="E39" s="4" t="s">
        <v>76</v>
      </c>
      <c r="F39" s="6">
        <v>45182</v>
      </c>
      <c r="G39" s="6">
        <v>45183</v>
      </c>
      <c r="H39" s="4">
        <v>1</v>
      </c>
      <c r="I39" s="4">
        <v>1</v>
      </c>
      <c r="J39" s="4">
        <v>1</v>
      </c>
      <c r="K39" s="4" t="s">
        <v>30</v>
      </c>
      <c r="L39" s="4">
        <v>300</v>
      </c>
      <c r="M39" s="4">
        <v>300</v>
      </c>
      <c r="N39" s="4" t="s">
        <v>231</v>
      </c>
      <c r="O39" s="4" t="s">
        <v>32</v>
      </c>
      <c r="P39" s="4" t="s">
        <v>33</v>
      </c>
      <c r="Q39" s="4">
        <v>0</v>
      </c>
      <c r="R39" s="7">
        <v>45164.0000115741</v>
      </c>
      <c r="S39" s="6">
        <v>45184</v>
      </c>
      <c r="T39" s="4" t="s">
        <v>34</v>
      </c>
      <c r="U39" s="4">
        <v>300</v>
      </c>
      <c r="V39" s="4">
        <v>0</v>
      </c>
      <c r="W39" s="4">
        <v>0</v>
      </c>
      <c r="X39" s="4" t="s">
        <v>232</v>
      </c>
      <c r="Y39" s="4" t="s">
        <v>233</v>
      </c>
    </row>
    <row r="40" s="4" customFormat="1" spans="1:25">
      <c r="A40" s="4" t="s">
        <v>234</v>
      </c>
      <c r="B40" s="4" t="s">
        <v>26</v>
      </c>
      <c r="C40" s="4" t="s">
        <v>27</v>
      </c>
      <c r="D40" s="4" t="s">
        <v>57</v>
      </c>
      <c r="E40" s="4" t="s">
        <v>235</v>
      </c>
      <c r="F40" s="6">
        <v>45181</v>
      </c>
      <c r="G40" s="6">
        <v>45183</v>
      </c>
      <c r="H40" s="4">
        <v>1</v>
      </c>
      <c r="I40" s="4">
        <v>2</v>
      </c>
      <c r="J40" s="4">
        <v>2</v>
      </c>
      <c r="K40" s="4" t="s">
        <v>30</v>
      </c>
      <c r="L40" s="4">
        <v>1722</v>
      </c>
      <c r="M40" s="4">
        <v>1722</v>
      </c>
      <c r="N40" s="4" t="s">
        <v>236</v>
      </c>
      <c r="O40" s="4" t="s">
        <v>32</v>
      </c>
      <c r="P40" s="4" t="s">
        <v>33</v>
      </c>
      <c r="Q40" s="4">
        <v>0</v>
      </c>
      <c r="R40" s="7">
        <v>45165</v>
      </c>
      <c r="S40" s="6">
        <v>45184</v>
      </c>
      <c r="T40" s="4" t="s">
        <v>34</v>
      </c>
      <c r="U40" s="4">
        <v>1722</v>
      </c>
      <c r="V40" s="4">
        <v>0</v>
      </c>
      <c r="W40" s="4">
        <v>0</v>
      </c>
      <c r="X40" s="4" t="s">
        <v>237</v>
      </c>
      <c r="Y40" s="4" t="s">
        <v>238</v>
      </c>
    </row>
    <row r="41" s="4" customFormat="1" spans="1:25">
      <c r="A41" s="4" t="s">
        <v>220</v>
      </c>
      <c r="B41" s="4" t="s">
        <v>26</v>
      </c>
      <c r="C41" s="4" t="s">
        <v>55</v>
      </c>
      <c r="D41" s="4" t="s">
        <v>221</v>
      </c>
      <c r="E41" s="4" t="s">
        <v>222</v>
      </c>
      <c r="F41" s="6">
        <v>45182</v>
      </c>
      <c r="G41" s="6">
        <v>45183</v>
      </c>
      <c r="H41" s="4">
        <v>1</v>
      </c>
      <c r="I41" s="4">
        <v>1</v>
      </c>
      <c r="J41" s="4">
        <v>1</v>
      </c>
      <c r="K41" s="4" t="s">
        <v>30</v>
      </c>
      <c r="L41" s="4">
        <v>-380</v>
      </c>
      <c r="M41" s="4">
        <v>-380</v>
      </c>
      <c r="N41" s="4" t="s">
        <v>223</v>
      </c>
      <c r="O41" s="4" t="s">
        <v>32</v>
      </c>
      <c r="P41" s="4" t="s">
        <v>33</v>
      </c>
      <c r="Q41" s="4">
        <v>0</v>
      </c>
      <c r="R41" s="7">
        <v>45163</v>
      </c>
      <c r="S41" s="6">
        <v>45184</v>
      </c>
      <c r="T41" s="4" t="s">
        <v>34</v>
      </c>
      <c r="U41" s="4">
        <v>-380</v>
      </c>
      <c r="V41" s="4">
        <v>0</v>
      </c>
      <c r="W41" s="4">
        <v>0</v>
      </c>
      <c r="X41" s="4" t="s">
        <v>224</v>
      </c>
      <c r="Y41" s="4" t="s">
        <v>42</v>
      </c>
    </row>
    <row r="42" s="4" customFormat="1" spans="1:25">
      <c r="A42" s="4" t="s">
        <v>239</v>
      </c>
      <c r="B42" s="4" t="s">
        <v>26</v>
      </c>
      <c r="C42" s="4" t="s">
        <v>27</v>
      </c>
      <c r="D42" s="4" t="s">
        <v>240</v>
      </c>
      <c r="E42" s="4" t="s">
        <v>241</v>
      </c>
      <c r="F42" s="6">
        <v>45181</v>
      </c>
      <c r="G42" s="6">
        <v>45183</v>
      </c>
      <c r="H42" s="4">
        <v>1</v>
      </c>
      <c r="I42" s="4">
        <v>2</v>
      </c>
      <c r="J42" s="4">
        <v>2</v>
      </c>
      <c r="K42" s="4" t="s">
        <v>30</v>
      </c>
      <c r="L42" s="4">
        <v>530</v>
      </c>
      <c r="M42" s="4">
        <v>530</v>
      </c>
      <c r="N42" s="4" t="s">
        <v>242</v>
      </c>
      <c r="O42" s="4" t="s">
        <v>32</v>
      </c>
      <c r="P42" s="4" t="s">
        <v>33</v>
      </c>
      <c r="Q42" s="4">
        <v>0</v>
      </c>
      <c r="R42" s="7">
        <v>45166</v>
      </c>
      <c r="S42" s="6">
        <v>45184</v>
      </c>
      <c r="T42" s="4" t="s">
        <v>34</v>
      </c>
      <c r="U42" s="4">
        <v>530</v>
      </c>
      <c r="V42" s="4">
        <v>0</v>
      </c>
      <c r="W42" s="4">
        <v>0</v>
      </c>
      <c r="X42" s="4" t="s">
        <v>243</v>
      </c>
      <c r="Y42" s="4" t="s">
        <v>244</v>
      </c>
    </row>
    <row r="43" s="4" customFormat="1" spans="1:25">
      <c r="A43" s="4" t="s">
        <v>245</v>
      </c>
      <c r="B43" s="4" t="s">
        <v>26</v>
      </c>
      <c r="C43" s="4" t="s">
        <v>27</v>
      </c>
      <c r="D43" s="4" t="s">
        <v>246</v>
      </c>
      <c r="E43" s="4" t="s">
        <v>247</v>
      </c>
      <c r="F43" s="6">
        <v>45180</v>
      </c>
      <c r="G43" s="6">
        <v>45183</v>
      </c>
      <c r="H43" s="4">
        <v>1</v>
      </c>
      <c r="I43" s="4">
        <v>3</v>
      </c>
      <c r="J43" s="4">
        <v>3</v>
      </c>
      <c r="K43" s="4" t="s">
        <v>30</v>
      </c>
      <c r="L43" s="4">
        <v>5223</v>
      </c>
      <c r="M43" s="4">
        <v>5223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45167</v>
      </c>
      <c r="S43" s="6">
        <v>45184</v>
      </c>
      <c r="T43" s="4" t="s">
        <v>34</v>
      </c>
      <c r="U43" s="4">
        <v>5223</v>
      </c>
      <c r="V43" s="4">
        <v>0</v>
      </c>
      <c r="W43" s="4">
        <v>0</v>
      </c>
      <c r="X43" s="4" t="s">
        <v>249</v>
      </c>
      <c r="Y43" s="4" t="s">
        <v>250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252</v>
      </c>
      <c r="E44" s="4" t="s">
        <v>253</v>
      </c>
      <c r="F44" s="6">
        <v>45179</v>
      </c>
      <c r="G44" s="6">
        <v>45183</v>
      </c>
      <c r="H44" s="4">
        <v>1</v>
      </c>
      <c r="I44" s="4">
        <v>4</v>
      </c>
      <c r="J44" s="4">
        <v>4</v>
      </c>
      <c r="K44" s="4" t="s">
        <v>30</v>
      </c>
      <c r="L44" s="4">
        <v>1596</v>
      </c>
      <c r="M44" s="4">
        <v>1596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45168</v>
      </c>
      <c r="S44" s="6">
        <v>45184</v>
      </c>
      <c r="T44" s="4" t="s">
        <v>34</v>
      </c>
      <c r="U44" s="4">
        <v>1596</v>
      </c>
      <c r="V44" s="4">
        <v>0</v>
      </c>
      <c r="W44" s="4">
        <v>0</v>
      </c>
      <c r="X44" s="4" t="s">
        <v>255</v>
      </c>
      <c r="Y44" s="4" t="s">
        <v>256</v>
      </c>
    </row>
    <row r="45" s="4" customFormat="1" spans="1:25">
      <c r="A45" s="4" t="s">
        <v>257</v>
      </c>
      <c r="B45" s="4" t="s">
        <v>26</v>
      </c>
      <c r="C45" s="4" t="s">
        <v>27</v>
      </c>
      <c r="D45" s="4" t="s">
        <v>258</v>
      </c>
      <c r="E45" s="4" t="s">
        <v>259</v>
      </c>
      <c r="F45" s="6">
        <v>45181</v>
      </c>
      <c r="G45" s="6">
        <v>45183</v>
      </c>
      <c r="H45" s="4">
        <v>1</v>
      </c>
      <c r="I45" s="4">
        <v>2</v>
      </c>
      <c r="J45" s="4">
        <v>2</v>
      </c>
      <c r="K45" s="4" t="s">
        <v>30</v>
      </c>
      <c r="L45" s="4">
        <v>3996</v>
      </c>
      <c r="M45" s="4">
        <v>3996</v>
      </c>
      <c r="N45" s="4" t="s">
        <v>260</v>
      </c>
      <c r="O45" s="4" t="s">
        <v>32</v>
      </c>
      <c r="P45" s="4" t="s">
        <v>33</v>
      </c>
      <c r="Q45" s="4">
        <v>0</v>
      </c>
      <c r="R45" s="7">
        <v>45168</v>
      </c>
      <c r="S45" s="6">
        <v>45184</v>
      </c>
      <c r="T45" s="4" t="s">
        <v>34</v>
      </c>
      <c r="U45" s="4">
        <v>3996</v>
      </c>
      <c r="V45" s="4">
        <v>0</v>
      </c>
      <c r="W45" s="4">
        <v>0</v>
      </c>
      <c r="X45" s="4" t="s">
        <v>261</v>
      </c>
      <c r="Y45" s="4" t="s">
        <v>262</v>
      </c>
    </row>
    <row r="46" s="4" customFormat="1" spans="1:25">
      <c r="A46" s="4" t="s">
        <v>263</v>
      </c>
      <c r="B46" s="4" t="s">
        <v>26</v>
      </c>
      <c r="C46" s="4" t="s">
        <v>27</v>
      </c>
      <c r="D46" s="4" t="s">
        <v>252</v>
      </c>
      <c r="E46" s="4" t="s">
        <v>253</v>
      </c>
      <c r="F46" s="6">
        <v>45181</v>
      </c>
      <c r="G46" s="6">
        <v>45183</v>
      </c>
      <c r="H46" s="4">
        <v>1</v>
      </c>
      <c r="I46" s="4">
        <v>2</v>
      </c>
      <c r="J46" s="4">
        <v>2</v>
      </c>
      <c r="K46" s="4" t="s">
        <v>30</v>
      </c>
      <c r="L46" s="4">
        <v>798</v>
      </c>
      <c r="M46" s="4">
        <v>798</v>
      </c>
      <c r="N46" s="4" t="s">
        <v>264</v>
      </c>
      <c r="O46" s="4" t="s">
        <v>32</v>
      </c>
      <c r="P46" s="4" t="s">
        <v>33</v>
      </c>
      <c r="Q46" s="4">
        <v>0</v>
      </c>
      <c r="R46" s="7">
        <v>45168</v>
      </c>
      <c r="S46" s="6">
        <v>45184</v>
      </c>
      <c r="T46" s="4" t="s">
        <v>34</v>
      </c>
      <c r="U46" s="4">
        <v>798</v>
      </c>
      <c r="V46" s="4">
        <v>0</v>
      </c>
      <c r="W46" s="4">
        <v>0</v>
      </c>
      <c r="X46" s="4" t="s">
        <v>265</v>
      </c>
      <c r="Y46" s="4" t="s">
        <v>266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268</v>
      </c>
      <c r="E47" s="4" t="s">
        <v>269</v>
      </c>
      <c r="F47" s="6">
        <v>45174</v>
      </c>
      <c r="G47" s="6">
        <v>45183</v>
      </c>
      <c r="H47" s="4">
        <v>1</v>
      </c>
      <c r="I47" s="4">
        <v>9</v>
      </c>
      <c r="J47" s="4">
        <v>9</v>
      </c>
      <c r="K47" s="4" t="s">
        <v>30</v>
      </c>
      <c r="L47" s="4">
        <v>4430</v>
      </c>
      <c r="M47" s="4">
        <v>4430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45169</v>
      </c>
      <c r="S47" s="6">
        <v>45184</v>
      </c>
      <c r="T47" s="4" t="s">
        <v>34</v>
      </c>
      <c r="U47" s="4">
        <v>4430</v>
      </c>
      <c r="V47" s="4">
        <v>0</v>
      </c>
      <c r="W47" s="4">
        <v>0</v>
      </c>
      <c r="X47" s="4" t="s">
        <v>271</v>
      </c>
      <c r="Y47" s="4" t="s">
        <v>272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274</v>
      </c>
      <c r="E48" s="4" t="s">
        <v>275</v>
      </c>
      <c r="F48" s="6">
        <v>45181</v>
      </c>
      <c r="G48" s="6">
        <v>45183</v>
      </c>
      <c r="H48" s="4">
        <v>1</v>
      </c>
      <c r="I48" s="4">
        <v>2</v>
      </c>
      <c r="J48" s="4">
        <v>2</v>
      </c>
      <c r="K48" s="4" t="s">
        <v>30</v>
      </c>
      <c r="L48" s="4">
        <v>1574</v>
      </c>
      <c r="M48" s="4">
        <v>1574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45169</v>
      </c>
      <c r="S48" s="6">
        <v>45184</v>
      </c>
      <c r="T48" s="4" t="s">
        <v>34</v>
      </c>
      <c r="U48" s="4">
        <v>1574</v>
      </c>
      <c r="V48" s="4">
        <v>0</v>
      </c>
      <c r="W48" s="4">
        <v>0</v>
      </c>
      <c r="X48" s="4" t="s">
        <v>277</v>
      </c>
      <c r="Y48" s="4" t="s">
        <v>278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274</v>
      </c>
      <c r="E49" s="4" t="s">
        <v>275</v>
      </c>
      <c r="F49" s="6">
        <v>45181</v>
      </c>
      <c r="G49" s="6">
        <v>45183</v>
      </c>
      <c r="H49" s="4">
        <v>1</v>
      </c>
      <c r="I49" s="4">
        <v>2</v>
      </c>
      <c r="J49" s="4">
        <v>2</v>
      </c>
      <c r="K49" s="4" t="s">
        <v>30</v>
      </c>
      <c r="L49" s="4">
        <v>1574</v>
      </c>
      <c r="M49" s="4">
        <v>1574</v>
      </c>
      <c r="N49" s="4" t="s">
        <v>280</v>
      </c>
      <c r="O49" s="4" t="s">
        <v>32</v>
      </c>
      <c r="P49" s="4" t="s">
        <v>33</v>
      </c>
      <c r="Q49" s="4">
        <v>0</v>
      </c>
      <c r="R49" s="7">
        <v>45169.0000115741</v>
      </c>
      <c r="S49" s="6">
        <v>45184</v>
      </c>
      <c r="T49" s="4" t="s">
        <v>34</v>
      </c>
      <c r="U49" s="4">
        <v>1574</v>
      </c>
      <c r="V49" s="4">
        <v>0</v>
      </c>
      <c r="W49" s="4">
        <v>0</v>
      </c>
      <c r="X49" s="4" t="s">
        <v>281</v>
      </c>
      <c r="Y49" s="4" t="s">
        <v>282</v>
      </c>
    </row>
    <row r="50" s="4" customFormat="1" spans="1:25">
      <c r="A50" s="4" t="s">
        <v>283</v>
      </c>
      <c r="B50" s="4" t="s">
        <v>26</v>
      </c>
      <c r="C50" s="4" t="s">
        <v>27</v>
      </c>
      <c r="D50" s="4" t="s">
        <v>284</v>
      </c>
      <c r="E50" s="4" t="s">
        <v>285</v>
      </c>
      <c r="F50" s="6">
        <v>45182</v>
      </c>
      <c r="G50" s="6">
        <v>45183</v>
      </c>
      <c r="H50" s="4">
        <v>1</v>
      </c>
      <c r="I50" s="4">
        <v>1</v>
      </c>
      <c r="J50" s="4">
        <v>1</v>
      </c>
      <c r="K50" s="4" t="s">
        <v>30</v>
      </c>
      <c r="L50" s="4">
        <v>351</v>
      </c>
      <c r="M50" s="4">
        <v>351</v>
      </c>
      <c r="N50" s="4" t="s">
        <v>286</v>
      </c>
      <c r="O50" s="4" t="s">
        <v>32</v>
      </c>
      <c r="P50" s="4" t="s">
        <v>33</v>
      </c>
      <c r="Q50" s="4">
        <v>0</v>
      </c>
      <c r="R50" s="7">
        <v>45170.0000115741</v>
      </c>
      <c r="S50" s="6">
        <v>45184</v>
      </c>
      <c r="T50" s="4" t="s">
        <v>34</v>
      </c>
      <c r="U50" s="4">
        <v>351</v>
      </c>
      <c r="V50" s="4">
        <v>0</v>
      </c>
      <c r="W50" s="4">
        <v>0</v>
      </c>
      <c r="X50" s="4" t="s">
        <v>287</v>
      </c>
      <c r="Y50" s="4" t="s">
        <v>288</v>
      </c>
    </row>
    <row r="51" s="4" customFormat="1" spans="1:25">
      <c r="A51" s="4" t="s">
        <v>289</v>
      </c>
      <c r="B51" s="4" t="s">
        <v>26</v>
      </c>
      <c r="C51" s="4" t="s">
        <v>27</v>
      </c>
      <c r="D51" s="4" t="s">
        <v>240</v>
      </c>
      <c r="E51" s="4" t="s">
        <v>29</v>
      </c>
      <c r="F51" s="6">
        <v>45180</v>
      </c>
      <c r="G51" s="6">
        <v>45183</v>
      </c>
      <c r="H51" s="4">
        <v>1</v>
      </c>
      <c r="I51" s="4">
        <v>3</v>
      </c>
      <c r="J51" s="4">
        <v>3</v>
      </c>
      <c r="K51" s="4" t="s">
        <v>30</v>
      </c>
      <c r="L51" s="4">
        <v>915</v>
      </c>
      <c r="M51" s="4">
        <v>915</v>
      </c>
      <c r="N51" s="4" t="s">
        <v>290</v>
      </c>
      <c r="O51" s="4" t="s">
        <v>32</v>
      </c>
      <c r="P51" s="4" t="s">
        <v>33</v>
      </c>
      <c r="Q51" s="4">
        <v>0</v>
      </c>
      <c r="R51" s="7">
        <v>45170.0000115741</v>
      </c>
      <c r="S51" s="6">
        <v>45184</v>
      </c>
      <c r="T51" s="4" t="s">
        <v>34</v>
      </c>
      <c r="U51" s="4">
        <v>915</v>
      </c>
      <c r="V51" s="4">
        <v>0</v>
      </c>
      <c r="W51" s="4">
        <v>0</v>
      </c>
      <c r="X51" s="4" t="s">
        <v>291</v>
      </c>
      <c r="Y51" s="4" t="s">
        <v>292</v>
      </c>
    </row>
    <row r="52" s="4" customFormat="1" spans="1:25">
      <c r="A52" s="4" t="s">
        <v>293</v>
      </c>
      <c r="B52" s="4" t="s">
        <v>26</v>
      </c>
      <c r="C52" s="4" t="s">
        <v>27</v>
      </c>
      <c r="D52" s="4" t="s">
        <v>294</v>
      </c>
      <c r="E52" s="4" t="s">
        <v>295</v>
      </c>
      <c r="F52" s="6">
        <v>45178</v>
      </c>
      <c r="G52" s="6">
        <v>45183</v>
      </c>
      <c r="H52" s="4">
        <v>1</v>
      </c>
      <c r="I52" s="4">
        <v>5</v>
      </c>
      <c r="J52" s="4">
        <v>5</v>
      </c>
      <c r="K52" s="4" t="s">
        <v>30</v>
      </c>
      <c r="L52" s="4">
        <v>9100</v>
      </c>
      <c r="M52" s="4">
        <v>9100</v>
      </c>
      <c r="N52" s="4" t="s">
        <v>296</v>
      </c>
      <c r="O52" s="4" t="s">
        <v>32</v>
      </c>
      <c r="P52" s="4" t="s">
        <v>33</v>
      </c>
      <c r="Q52" s="4">
        <v>0</v>
      </c>
      <c r="R52" s="7">
        <v>45171.0000115741</v>
      </c>
      <c r="S52" s="6">
        <v>45184</v>
      </c>
      <c r="T52" s="4" t="s">
        <v>34</v>
      </c>
      <c r="U52" s="4">
        <v>9100</v>
      </c>
      <c r="V52" s="4">
        <v>0</v>
      </c>
      <c r="W52" s="4">
        <v>0</v>
      </c>
      <c r="X52" s="4" t="s">
        <v>297</v>
      </c>
      <c r="Y52" s="4" t="s">
        <v>298</v>
      </c>
    </row>
    <row r="53" s="4" customFormat="1" spans="1:25">
      <c r="A53" s="4" t="s">
        <v>299</v>
      </c>
      <c r="B53" s="4" t="s">
        <v>26</v>
      </c>
      <c r="C53" s="4" t="s">
        <v>27</v>
      </c>
      <c r="D53" s="4" t="s">
        <v>300</v>
      </c>
      <c r="E53" s="4" t="s">
        <v>301</v>
      </c>
      <c r="F53" s="6">
        <v>45180</v>
      </c>
      <c r="G53" s="6">
        <v>45183</v>
      </c>
      <c r="H53" s="4">
        <v>1</v>
      </c>
      <c r="I53" s="4">
        <v>3</v>
      </c>
      <c r="J53" s="4">
        <v>3</v>
      </c>
      <c r="K53" s="4" t="s">
        <v>30</v>
      </c>
      <c r="L53" s="4">
        <v>1050</v>
      </c>
      <c r="M53" s="4">
        <v>1050</v>
      </c>
      <c r="N53" s="4" t="s">
        <v>302</v>
      </c>
      <c r="O53" s="4" t="s">
        <v>32</v>
      </c>
      <c r="P53" s="4" t="s">
        <v>33</v>
      </c>
      <c r="Q53" s="4">
        <v>0</v>
      </c>
      <c r="R53" s="7">
        <v>45171.0000115741</v>
      </c>
      <c r="S53" s="6">
        <v>45184</v>
      </c>
      <c r="T53" s="4" t="s">
        <v>34</v>
      </c>
      <c r="U53" s="4">
        <v>1050</v>
      </c>
      <c r="V53" s="4">
        <v>0</v>
      </c>
      <c r="W53" s="4">
        <v>0</v>
      </c>
      <c r="X53" s="4" t="s">
        <v>303</v>
      </c>
      <c r="Y53" s="4" t="s">
        <v>304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306</v>
      </c>
      <c r="E54" s="4" t="s">
        <v>307</v>
      </c>
      <c r="F54" s="6">
        <v>45181</v>
      </c>
      <c r="G54" s="6">
        <v>45183</v>
      </c>
      <c r="H54" s="4">
        <v>2</v>
      </c>
      <c r="I54" s="4">
        <v>2</v>
      </c>
      <c r="J54" s="4">
        <v>4</v>
      </c>
      <c r="K54" s="4" t="s">
        <v>30</v>
      </c>
      <c r="L54" s="4">
        <v>1740</v>
      </c>
      <c r="M54" s="4">
        <v>1740</v>
      </c>
      <c r="N54" s="4" t="s">
        <v>308</v>
      </c>
      <c r="O54" s="4" t="s">
        <v>32</v>
      </c>
      <c r="P54" s="4" t="s">
        <v>33</v>
      </c>
      <c r="Q54" s="4">
        <v>0</v>
      </c>
      <c r="R54" s="7">
        <v>45171</v>
      </c>
      <c r="S54" s="6">
        <v>45184</v>
      </c>
      <c r="T54" s="4" t="s">
        <v>34</v>
      </c>
      <c r="U54" s="4">
        <v>1740</v>
      </c>
      <c r="V54" s="4">
        <v>0</v>
      </c>
      <c r="W54" s="4">
        <v>0</v>
      </c>
      <c r="X54" s="4" t="s">
        <v>309</v>
      </c>
      <c r="Y54" s="4" t="s">
        <v>310</v>
      </c>
    </row>
    <row r="55" s="4" customFormat="1" spans="1:25">
      <c r="A55" s="4" t="s">
        <v>311</v>
      </c>
      <c r="B55" s="4" t="s">
        <v>26</v>
      </c>
      <c r="C55" s="4" t="s">
        <v>27</v>
      </c>
      <c r="D55" s="4" t="s">
        <v>312</v>
      </c>
      <c r="E55" s="4" t="s">
        <v>313</v>
      </c>
      <c r="F55" s="6">
        <v>45182</v>
      </c>
      <c r="G55" s="6">
        <v>45183</v>
      </c>
      <c r="H55" s="4">
        <v>1</v>
      </c>
      <c r="I55" s="4">
        <v>1</v>
      </c>
      <c r="J55" s="4">
        <v>1</v>
      </c>
      <c r="K55" s="4" t="s">
        <v>30</v>
      </c>
      <c r="L55" s="4">
        <v>1900</v>
      </c>
      <c r="M55" s="4">
        <v>1900</v>
      </c>
      <c r="N55" s="4" t="s">
        <v>314</v>
      </c>
      <c r="O55" s="4" t="s">
        <v>32</v>
      </c>
      <c r="P55" s="4" t="s">
        <v>33</v>
      </c>
      <c r="Q55" s="4">
        <v>0</v>
      </c>
      <c r="R55" s="7">
        <v>45172</v>
      </c>
      <c r="S55" s="6">
        <v>45184</v>
      </c>
      <c r="T55" s="4" t="s">
        <v>34</v>
      </c>
      <c r="U55" s="4">
        <v>1900</v>
      </c>
      <c r="V55" s="4">
        <v>0</v>
      </c>
      <c r="W55" s="4">
        <v>0</v>
      </c>
      <c r="X55" s="4" t="s">
        <v>315</v>
      </c>
      <c r="Y55" s="4" t="s">
        <v>42</v>
      </c>
    </row>
    <row r="56" s="4" customFormat="1" spans="1:25">
      <c r="A56" s="4" t="s">
        <v>316</v>
      </c>
      <c r="B56" s="4" t="s">
        <v>26</v>
      </c>
      <c r="C56" s="4" t="s">
        <v>27</v>
      </c>
      <c r="D56" s="4" t="s">
        <v>312</v>
      </c>
      <c r="E56" s="4" t="s">
        <v>313</v>
      </c>
      <c r="F56" s="6">
        <v>45182</v>
      </c>
      <c r="G56" s="6">
        <v>45183</v>
      </c>
      <c r="H56" s="4">
        <v>1</v>
      </c>
      <c r="I56" s="4">
        <v>1</v>
      </c>
      <c r="J56" s="4">
        <v>1</v>
      </c>
      <c r="K56" s="4" t="s">
        <v>30</v>
      </c>
      <c r="L56" s="4">
        <v>1900</v>
      </c>
      <c r="M56" s="4">
        <v>1900</v>
      </c>
      <c r="N56" s="4" t="s">
        <v>314</v>
      </c>
      <c r="O56" s="4" t="s">
        <v>32</v>
      </c>
      <c r="P56" s="4" t="s">
        <v>33</v>
      </c>
      <c r="Q56" s="4">
        <v>0</v>
      </c>
      <c r="R56" s="7">
        <v>45172</v>
      </c>
      <c r="S56" s="6">
        <v>45184</v>
      </c>
      <c r="T56" s="4" t="s">
        <v>34</v>
      </c>
      <c r="U56" s="4">
        <v>1900</v>
      </c>
      <c r="V56" s="4">
        <v>0</v>
      </c>
      <c r="W56" s="4">
        <v>0</v>
      </c>
      <c r="X56" s="4" t="s">
        <v>317</v>
      </c>
      <c r="Y56" s="4" t="s">
        <v>318</v>
      </c>
    </row>
    <row r="57" s="4" customFormat="1" spans="1:25">
      <c r="A57" s="4" t="s">
        <v>311</v>
      </c>
      <c r="B57" s="4" t="s">
        <v>26</v>
      </c>
      <c r="C57" s="4" t="s">
        <v>55</v>
      </c>
      <c r="D57" s="4" t="s">
        <v>312</v>
      </c>
      <c r="E57" s="4" t="s">
        <v>313</v>
      </c>
      <c r="F57" s="6">
        <v>45182</v>
      </c>
      <c r="G57" s="6">
        <v>45183</v>
      </c>
      <c r="H57" s="4">
        <v>1</v>
      </c>
      <c r="I57" s="4">
        <v>1</v>
      </c>
      <c r="J57" s="4">
        <v>1</v>
      </c>
      <c r="K57" s="4" t="s">
        <v>30</v>
      </c>
      <c r="L57" s="4">
        <v>-1900</v>
      </c>
      <c r="M57" s="4">
        <v>-1900</v>
      </c>
      <c r="N57" s="4" t="s">
        <v>314</v>
      </c>
      <c r="O57" s="4" t="s">
        <v>32</v>
      </c>
      <c r="P57" s="4" t="s">
        <v>33</v>
      </c>
      <c r="Q57" s="4">
        <v>0</v>
      </c>
      <c r="R57" s="7">
        <v>45172</v>
      </c>
      <c r="S57" s="6">
        <v>45184</v>
      </c>
      <c r="T57" s="4" t="s">
        <v>34</v>
      </c>
      <c r="U57" s="4">
        <v>-1900</v>
      </c>
      <c r="V57" s="4">
        <v>0</v>
      </c>
      <c r="W57" s="4">
        <v>0</v>
      </c>
      <c r="X57" s="4" t="s">
        <v>315</v>
      </c>
      <c r="Y57" s="4" t="s">
        <v>42</v>
      </c>
    </row>
    <row r="58" s="4" customFormat="1" spans="1:25">
      <c r="A58" s="4" t="s">
        <v>319</v>
      </c>
      <c r="B58" s="4" t="s">
        <v>26</v>
      </c>
      <c r="C58" s="4" t="s">
        <v>27</v>
      </c>
      <c r="D58" s="4" t="s">
        <v>320</v>
      </c>
      <c r="E58" s="4" t="s">
        <v>321</v>
      </c>
      <c r="F58" s="6">
        <v>45180</v>
      </c>
      <c r="G58" s="6">
        <v>45183</v>
      </c>
      <c r="H58" s="4">
        <v>1</v>
      </c>
      <c r="I58" s="4">
        <v>3</v>
      </c>
      <c r="J58" s="4">
        <v>3</v>
      </c>
      <c r="K58" s="4" t="s">
        <v>30</v>
      </c>
      <c r="L58" s="4">
        <v>1086</v>
      </c>
      <c r="M58" s="4">
        <v>1086</v>
      </c>
      <c r="N58" s="4" t="s">
        <v>322</v>
      </c>
      <c r="O58" s="4" t="s">
        <v>32</v>
      </c>
      <c r="P58" s="4" t="s">
        <v>33</v>
      </c>
      <c r="Q58" s="4">
        <v>0</v>
      </c>
      <c r="R58" s="7">
        <v>45172</v>
      </c>
      <c r="S58" s="6">
        <v>45184</v>
      </c>
      <c r="T58" s="4" t="s">
        <v>34</v>
      </c>
      <c r="U58" s="4">
        <v>1086</v>
      </c>
      <c r="V58" s="4">
        <v>0</v>
      </c>
      <c r="W58" s="4">
        <v>0</v>
      </c>
      <c r="X58" s="4" t="s">
        <v>323</v>
      </c>
      <c r="Y58" s="4" t="s">
        <v>324</v>
      </c>
    </row>
    <row r="59" s="4" customFormat="1" spans="1:25">
      <c r="A59" s="4" t="s">
        <v>325</v>
      </c>
      <c r="B59" s="4" t="s">
        <v>26</v>
      </c>
      <c r="C59" s="4" t="s">
        <v>27</v>
      </c>
      <c r="D59" s="4" t="s">
        <v>326</v>
      </c>
      <c r="E59" s="4" t="s">
        <v>327</v>
      </c>
      <c r="F59" s="6">
        <v>45181</v>
      </c>
      <c r="G59" s="6">
        <v>45183</v>
      </c>
      <c r="H59" s="4">
        <v>1</v>
      </c>
      <c r="I59" s="4">
        <v>2</v>
      </c>
      <c r="J59" s="4">
        <v>2</v>
      </c>
      <c r="K59" s="4" t="s">
        <v>30</v>
      </c>
      <c r="L59" s="4">
        <v>1576</v>
      </c>
      <c r="M59" s="4">
        <v>1576</v>
      </c>
      <c r="N59" s="4" t="s">
        <v>328</v>
      </c>
      <c r="O59" s="4" t="s">
        <v>32</v>
      </c>
      <c r="P59" s="4" t="s">
        <v>33</v>
      </c>
      <c r="Q59" s="4">
        <v>0</v>
      </c>
      <c r="R59" s="7">
        <v>45173</v>
      </c>
      <c r="S59" s="6">
        <v>45184</v>
      </c>
      <c r="T59" s="4" t="s">
        <v>34</v>
      </c>
      <c r="U59" s="4">
        <v>1576</v>
      </c>
      <c r="V59" s="4">
        <v>0</v>
      </c>
      <c r="W59" s="4">
        <v>0</v>
      </c>
      <c r="X59" s="4" t="s">
        <v>329</v>
      </c>
      <c r="Y59" s="4" t="s">
        <v>330</v>
      </c>
    </row>
    <row r="60" s="4" customFormat="1" spans="1:25">
      <c r="A60" s="4" t="s">
        <v>331</v>
      </c>
      <c r="B60" s="4" t="s">
        <v>26</v>
      </c>
      <c r="C60" s="4" t="s">
        <v>27</v>
      </c>
      <c r="D60" s="4" t="s">
        <v>332</v>
      </c>
      <c r="E60" s="4" t="s">
        <v>333</v>
      </c>
      <c r="F60" s="6">
        <v>45181</v>
      </c>
      <c r="G60" s="6">
        <v>45183</v>
      </c>
      <c r="H60" s="4">
        <v>1</v>
      </c>
      <c r="I60" s="4">
        <v>2</v>
      </c>
      <c r="J60" s="4">
        <v>2</v>
      </c>
      <c r="K60" s="4" t="s">
        <v>30</v>
      </c>
      <c r="L60" s="4">
        <v>1336</v>
      </c>
      <c r="M60" s="4">
        <v>1336</v>
      </c>
      <c r="N60" s="4" t="s">
        <v>334</v>
      </c>
      <c r="O60" s="4" t="s">
        <v>32</v>
      </c>
      <c r="P60" s="4" t="s">
        <v>33</v>
      </c>
      <c r="Q60" s="4">
        <v>0</v>
      </c>
      <c r="R60" s="7">
        <v>45173.0000115741</v>
      </c>
      <c r="S60" s="6">
        <v>45184</v>
      </c>
      <c r="T60" s="4" t="s">
        <v>34</v>
      </c>
      <c r="U60" s="4">
        <v>1336</v>
      </c>
      <c r="V60" s="4">
        <v>0</v>
      </c>
      <c r="W60" s="4">
        <v>0</v>
      </c>
      <c r="X60" s="4" t="s">
        <v>335</v>
      </c>
      <c r="Y60" s="4" t="s">
        <v>336</v>
      </c>
    </row>
    <row r="61" s="4" customFormat="1" spans="1:25">
      <c r="A61" s="4" t="s">
        <v>337</v>
      </c>
      <c r="B61" s="4" t="s">
        <v>26</v>
      </c>
      <c r="C61" s="4" t="s">
        <v>27</v>
      </c>
      <c r="D61" s="4" t="s">
        <v>338</v>
      </c>
      <c r="E61" s="4" t="s">
        <v>339</v>
      </c>
      <c r="F61" s="6">
        <v>45182</v>
      </c>
      <c r="G61" s="6">
        <v>45183</v>
      </c>
      <c r="H61" s="4">
        <v>1</v>
      </c>
      <c r="I61" s="4">
        <v>1</v>
      </c>
      <c r="J61" s="4">
        <v>1</v>
      </c>
      <c r="K61" s="4" t="s">
        <v>30</v>
      </c>
      <c r="L61" s="4">
        <v>845</v>
      </c>
      <c r="M61" s="4">
        <v>845</v>
      </c>
      <c r="N61" s="4" t="s">
        <v>340</v>
      </c>
      <c r="O61" s="4" t="s">
        <v>32</v>
      </c>
      <c r="P61" s="4" t="s">
        <v>33</v>
      </c>
      <c r="Q61" s="4">
        <v>0</v>
      </c>
      <c r="R61" s="7">
        <v>45173</v>
      </c>
      <c r="S61" s="6">
        <v>45184</v>
      </c>
      <c r="T61" s="4" t="s">
        <v>34</v>
      </c>
      <c r="U61" s="4">
        <v>845</v>
      </c>
      <c r="V61" s="4">
        <v>0</v>
      </c>
      <c r="W61" s="4">
        <v>0</v>
      </c>
      <c r="X61" s="4" t="s">
        <v>341</v>
      </c>
      <c r="Y61" s="4" t="s">
        <v>342</v>
      </c>
    </row>
    <row r="62" s="4" customFormat="1" spans="1:25">
      <c r="A62" s="4" t="s">
        <v>343</v>
      </c>
      <c r="B62" s="4" t="s">
        <v>26</v>
      </c>
      <c r="C62" s="4" t="s">
        <v>27</v>
      </c>
      <c r="D62" s="4" t="s">
        <v>246</v>
      </c>
      <c r="E62" s="4" t="s">
        <v>344</v>
      </c>
      <c r="F62" s="6">
        <v>45181</v>
      </c>
      <c r="G62" s="6">
        <v>45183</v>
      </c>
      <c r="H62" s="4">
        <v>1</v>
      </c>
      <c r="I62" s="4">
        <v>2</v>
      </c>
      <c r="J62" s="4">
        <v>2</v>
      </c>
      <c r="K62" s="4" t="s">
        <v>30</v>
      </c>
      <c r="L62" s="4">
        <v>3408</v>
      </c>
      <c r="M62" s="4">
        <v>3408</v>
      </c>
      <c r="N62" s="4" t="s">
        <v>345</v>
      </c>
      <c r="O62" s="4" t="s">
        <v>32</v>
      </c>
      <c r="P62" s="4" t="s">
        <v>33</v>
      </c>
      <c r="Q62" s="4">
        <v>0</v>
      </c>
      <c r="R62" s="7">
        <v>45173</v>
      </c>
      <c r="S62" s="6">
        <v>45184</v>
      </c>
      <c r="T62" s="4" t="s">
        <v>34</v>
      </c>
      <c r="U62" s="4">
        <v>3408</v>
      </c>
      <c r="V62" s="4">
        <v>0</v>
      </c>
      <c r="W62" s="4">
        <v>0</v>
      </c>
      <c r="X62" s="4" t="s">
        <v>346</v>
      </c>
      <c r="Y62" s="4" t="s">
        <v>347</v>
      </c>
    </row>
    <row r="63" s="4" customFormat="1" spans="1:25">
      <c r="A63" s="4" t="s">
        <v>348</v>
      </c>
      <c r="B63" s="4" t="s">
        <v>26</v>
      </c>
      <c r="C63" s="4" t="s">
        <v>27</v>
      </c>
      <c r="D63" s="4" t="s">
        <v>349</v>
      </c>
      <c r="E63" s="4" t="s">
        <v>350</v>
      </c>
      <c r="F63" s="6">
        <v>45182</v>
      </c>
      <c r="G63" s="6">
        <v>45183</v>
      </c>
      <c r="H63" s="4">
        <v>1</v>
      </c>
      <c r="I63" s="4">
        <v>1</v>
      </c>
      <c r="J63" s="4">
        <v>1</v>
      </c>
      <c r="K63" s="4" t="s">
        <v>30</v>
      </c>
      <c r="L63" s="4">
        <v>1224</v>
      </c>
      <c r="M63" s="4">
        <v>1224</v>
      </c>
      <c r="N63" s="4" t="s">
        <v>351</v>
      </c>
      <c r="O63" s="4" t="s">
        <v>32</v>
      </c>
      <c r="P63" s="4" t="s">
        <v>33</v>
      </c>
      <c r="Q63" s="4">
        <v>0</v>
      </c>
      <c r="R63" s="7">
        <v>45174</v>
      </c>
      <c r="S63" s="6">
        <v>45184</v>
      </c>
      <c r="T63" s="4" t="s">
        <v>34</v>
      </c>
      <c r="U63" s="4">
        <v>1224</v>
      </c>
      <c r="V63" s="4">
        <v>0</v>
      </c>
      <c r="W63" s="4">
        <v>0</v>
      </c>
      <c r="X63" s="4" t="s">
        <v>352</v>
      </c>
      <c r="Y63" s="4" t="s">
        <v>353</v>
      </c>
    </row>
    <row r="64" s="4" customFormat="1" spans="1:25">
      <c r="A64" s="4" t="s">
        <v>354</v>
      </c>
      <c r="B64" s="4" t="s">
        <v>26</v>
      </c>
      <c r="C64" s="4" t="s">
        <v>27</v>
      </c>
      <c r="D64" s="4" t="s">
        <v>355</v>
      </c>
      <c r="E64" s="4" t="s">
        <v>356</v>
      </c>
      <c r="F64" s="6">
        <v>45180</v>
      </c>
      <c r="G64" s="6">
        <v>45183</v>
      </c>
      <c r="H64" s="4">
        <v>1</v>
      </c>
      <c r="I64" s="4">
        <v>3</v>
      </c>
      <c r="J64" s="4">
        <v>3</v>
      </c>
      <c r="K64" s="4" t="s">
        <v>30</v>
      </c>
      <c r="L64" s="4">
        <v>3600</v>
      </c>
      <c r="M64" s="4">
        <v>3600</v>
      </c>
      <c r="N64" s="4" t="s">
        <v>357</v>
      </c>
      <c r="O64" s="4" t="s">
        <v>32</v>
      </c>
      <c r="P64" s="4" t="s">
        <v>33</v>
      </c>
      <c r="Q64" s="4">
        <v>0</v>
      </c>
      <c r="R64" s="7">
        <v>45174</v>
      </c>
      <c r="S64" s="6">
        <v>45184</v>
      </c>
      <c r="T64" s="4" t="s">
        <v>34</v>
      </c>
      <c r="U64" s="4">
        <v>3600</v>
      </c>
      <c r="V64" s="4">
        <v>0</v>
      </c>
      <c r="W64" s="4">
        <v>0</v>
      </c>
      <c r="X64" s="4" t="s">
        <v>358</v>
      </c>
      <c r="Y64" s="4" t="s">
        <v>359</v>
      </c>
    </row>
    <row r="65" s="4" customFormat="1" spans="1:25">
      <c r="A65" s="4" t="s">
        <v>360</v>
      </c>
      <c r="B65" s="4" t="s">
        <v>26</v>
      </c>
      <c r="C65" s="4" t="s">
        <v>27</v>
      </c>
      <c r="D65" s="4" t="s">
        <v>361</v>
      </c>
      <c r="E65" s="4" t="s">
        <v>362</v>
      </c>
      <c r="F65" s="6">
        <v>45181</v>
      </c>
      <c r="G65" s="6">
        <v>45183</v>
      </c>
      <c r="H65" s="4">
        <v>1</v>
      </c>
      <c r="I65" s="4">
        <v>2</v>
      </c>
      <c r="J65" s="4">
        <v>2</v>
      </c>
      <c r="K65" s="4" t="s">
        <v>30</v>
      </c>
      <c r="L65" s="4">
        <v>657</v>
      </c>
      <c r="M65" s="4">
        <v>657</v>
      </c>
      <c r="N65" s="4" t="s">
        <v>363</v>
      </c>
      <c r="O65" s="4" t="s">
        <v>32</v>
      </c>
      <c r="P65" s="4" t="s">
        <v>33</v>
      </c>
      <c r="Q65" s="4">
        <v>0</v>
      </c>
      <c r="R65" s="7">
        <v>45174</v>
      </c>
      <c r="S65" s="6">
        <v>45184</v>
      </c>
      <c r="T65" s="4" t="s">
        <v>34</v>
      </c>
      <c r="U65" s="4">
        <v>657</v>
      </c>
      <c r="V65" s="4">
        <v>0</v>
      </c>
      <c r="W65" s="4">
        <v>0</v>
      </c>
      <c r="X65" s="4" t="s">
        <v>364</v>
      </c>
      <c r="Y65" s="4" t="s">
        <v>365</v>
      </c>
    </row>
    <row r="66" s="4" customFormat="1" spans="1:25">
      <c r="A66" s="4" t="s">
        <v>366</v>
      </c>
      <c r="B66" s="4" t="s">
        <v>26</v>
      </c>
      <c r="C66" s="4" t="s">
        <v>27</v>
      </c>
      <c r="D66" s="4" t="s">
        <v>367</v>
      </c>
      <c r="E66" s="4" t="s">
        <v>368</v>
      </c>
      <c r="F66" s="6">
        <v>45182</v>
      </c>
      <c r="G66" s="6">
        <v>45183</v>
      </c>
      <c r="H66" s="4">
        <v>1</v>
      </c>
      <c r="I66" s="4">
        <v>1</v>
      </c>
      <c r="J66" s="4">
        <v>1</v>
      </c>
      <c r="K66" s="4" t="s">
        <v>30</v>
      </c>
      <c r="L66" s="4">
        <v>316</v>
      </c>
      <c r="M66" s="4">
        <v>316</v>
      </c>
      <c r="N66" s="4" t="s">
        <v>369</v>
      </c>
      <c r="O66" s="4" t="s">
        <v>32</v>
      </c>
      <c r="P66" s="4" t="s">
        <v>33</v>
      </c>
      <c r="Q66" s="4">
        <v>0</v>
      </c>
      <c r="R66" s="7">
        <v>45175</v>
      </c>
      <c r="S66" s="6">
        <v>45184</v>
      </c>
      <c r="T66" s="4" t="s">
        <v>34</v>
      </c>
      <c r="U66" s="4">
        <v>316</v>
      </c>
      <c r="V66" s="4">
        <v>0</v>
      </c>
      <c r="W66" s="4">
        <v>0</v>
      </c>
      <c r="X66" s="4" t="s">
        <v>370</v>
      </c>
      <c r="Y66" s="4" t="s">
        <v>371</v>
      </c>
    </row>
    <row r="67" s="4" customFormat="1" spans="1:25">
      <c r="A67" s="4" t="s">
        <v>372</v>
      </c>
      <c r="B67" s="4" t="s">
        <v>26</v>
      </c>
      <c r="C67" s="4" t="s">
        <v>27</v>
      </c>
      <c r="D67" s="4" t="s">
        <v>373</v>
      </c>
      <c r="E67" s="4" t="s">
        <v>374</v>
      </c>
      <c r="F67" s="6">
        <v>45177</v>
      </c>
      <c r="G67" s="6">
        <v>45183</v>
      </c>
      <c r="H67" s="4">
        <v>1</v>
      </c>
      <c r="I67" s="4">
        <v>6</v>
      </c>
      <c r="J67" s="4">
        <v>6</v>
      </c>
      <c r="K67" s="4" t="s">
        <v>30</v>
      </c>
      <c r="L67" s="4">
        <v>3470</v>
      </c>
      <c r="M67" s="4">
        <v>3470</v>
      </c>
      <c r="N67" s="4" t="s">
        <v>375</v>
      </c>
      <c r="O67" s="4" t="s">
        <v>32</v>
      </c>
      <c r="P67" s="4" t="s">
        <v>33</v>
      </c>
      <c r="Q67" s="4">
        <v>0</v>
      </c>
      <c r="R67" s="7">
        <v>45175</v>
      </c>
      <c r="S67" s="6">
        <v>45184</v>
      </c>
      <c r="T67" s="4" t="s">
        <v>34</v>
      </c>
      <c r="U67" s="4">
        <v>3470</v>
      </c>
      <c r="V67" s="4">
        <v>0</v>
      </c>
      <c r="W67" s="4">
        <v>0</v>
      </c>
      <c r="X67" s="4" t="s">
        <v>376</v>
      </c>
      <c r="Y67" s="4" t="s">
        <v>377</v>
      </c>
    </row>
    <row r="68" s="4" customFormat="1" spans="1:26">
      <c r="A68" s="4" t="s">
        <v>378</v>
      </c>
      <c r="B68" s="4" t="s">
        <v>26</v>
      </c>
      <c r="C68" s="4" t="s">
        <v>27</v>
      </c>
      <c r="D68" s="4" t="s">
        <v>161</v>
      </c>
      <c r="E68" s="4" t="s">
        <v>379</v>
      </c>
      <c r="F68" s="6">
        <v>45180</v>
      </c>
      <c r="G68" s="6">
        <v>45183</v>
      </c>
      <c r="H68" s="4">
        <v>1</v>
      </c>
      <c r="I68" s="4">
        <v>3</v>
      </c>
      <c r="J68" s="4">
        <v>3</v>
      </c>
      <c r="K68" s="4" t="s">
        <v>30</v>
      </c>
      <c r="L68" s="4">
        <v>6700</v>
      </c>
      <c r="M68" s="4">
        <v>6700</v>
      </c>
      <c r="N68" s="4" t="s">
        <v>380</v>
      </c>
      <c r="O68" s="4" t="s">
        <v>32</v>
      </c>
      <c r="P68" s="4" t="s">
        <v>33</v>
      </c>
      <c r="Q68" s="4">
        <v>0</v>
      </c>
      <c r="R68" s="7">
        <v>45175.0000115741</v>
      </c>
      <c r="S68" s="6">
        <v>45184</v>
      </c>
      <c r="T68" s="4" t="s">
        <v>34</v>
      </c>
      <c r="U68" s="4">
        <v>6700</v>
      </c>
      <c r="V68" s="4">
        <v>0</v>
      </c>
      <c r="W68" s="4">
        <v>0</v>
      </c>
      <c r="X68" s="4" t="s">
        <v>381</v>
      </c>
      <c r="Y68" s="4">
        <v>178377299</v>
      </c>
      <c r="Z68" s="4" t="s">
        <v>382</v>
      </c>
    </row>
    <row r="69" s="4" customFormat="1" spans="1:25">
      <c r="A69" s="4" t="s">
        <v>383</v>
      </c>
      <c r="B69" s="4" t="s">
        <v>26</v>
      </c>
      <c r="C69" s="4" t="s">
        <v>27</v>
      </c>
      <c r="D69" s="4" t="s">
        <v>69</v>
      </c>
      <c r="E69" s="4" t="s">
        <v>384</v>
      </c>
      <c r="F69" s="6">
        <v>45181</v>
      </c>
      <c r="G69" s="6">
        <v>45183</v>
      </c>
      <c r="H69" s="4">
        <v>1</v>
      </c>
      <c r="I69" s="4">
        <v>2</v>
      </c>
      <c r="J69" s="4">
        <v>2</v>
      </c>
      <c r="K69" s="4" t="s">
        <v>30</v>
      </c>
      <c r="L69" s="4">
        <v>3160</v>
      </c>
      <c r="M69" s="4">
        <v>3160</v>
      </c>
      <c r="N69" s="4" t="s">
        <v>385</v>
      </c>
      <c r="O69" s="4" t="s">
        <v>32</v>
      </c>
      <c r="P69" s="4" t="s">
        <v>33</v>
      </c>
      <c r="Q69" s="4">
        <v>0</v>
      </c>
      <c r="R69" s="7">
        <v>45175</v>
      </c>
      <c r="S69" s="6">
        <v>45184</v>
      </c>
      <c r="T69" s="4" t="s">
        <v>34</v>
      </c>
      <c r="U69" s="4">
        <v>3160</v>
      </c>
      <c r="V69" s="4">
        <v>0</v>
      </c>
      <c r="W69" s="4">
        <v>0</v>
      </c>
      <c r="X69" s="4" t="s">
        <v>386</v>
      </c>
      <c r="Y69" s="4" t="s">
        <v>387</v>
      </c>
    </row>
    <row r="70" s="4" customFormat="1" spans="1:25">
      <c r="A70" s="4" t="s">
        <v>388</v>
      </c>
      <c r="B70" s="4" t="s">
        <v>26</v>
      </c>
      <c r="C70" s="4" t="s">
        <v>27</v>
      </c>
      <c r="D70" s="4" t="s">
        <v>69</v>
      </c>
      <c r="E70" s="4" t="s">
        <v>384</v>
      </c>
      <c r="F70" s="6">
        <v>45180</v>
      </c>
      <c r="G70" s="6">
        <v>45183</v>
      </c>
      <c r="H70" s="4">
        <v>1</v>
      </c>
      <c r="I70" s="4">
        <v>3</v>
      </c>
      <c r="J70" s="4">
        <v>3</v>
      </c>
      <c r="K70" s="4" t="s">
        <v>30</v>
      </c>
      <c r="L70" s="4">
        <v>4740</v>
      </c>
      <c r="M70" s="4">
        <v>4740</v>
      </c>
      <c r="N70" s="4" t="s">
        <v>389</v>
      </c>
      <c r="O70" s="4" t="s">
        <v>32</v>
      </c>
      <c r="P70" s="4" t="s">
        <v>33</v>
      </c>
      <c r="Q70" s="4">
        <v>0</v>
      </c>
      <c r="R70" s="7">
        <v>45175</v>
      </c>
      <c r="S70" s="6">
        <v>45184</v>
      </c>
      <c r="T70" s="4" t="s">
        <v>34</v>
      </c>
      <c r="U70" s="4">
        <v>4740</v>
      </c>
      <c r="V70" s="4">
        <v>0</v>
      </c>
      <c r="W70" s="4">
        <v>0</v>
      </c>
      <c r="X70" s="4" t="s">
        <v>390</v>
      </c>
      <c r="Y70" s="4" t="s">
        <v>391</v>
      </c>
    </row>
    <row r="71" s="4" customFormat="1" spans="1:25">
      <c r="A71" s="4" t="s">
        <v>392</v>
      </c>
      <c r="B71" s="4" t="s">
        <v>26</v>
      </c>
      <c r="C71" s="4" t="s">
        <v>27</v>
      </c>
      <c r="D71" s="4" t="s">
        <v>393</v>
      </c>
      <c r="E71" s="4" t="s">
        <v>394</v>
      </c>
      <c r="F71" s="6">
        <v>45180</v>
      </c>
      <c r="G71" s="6">
        <v>45183</v>
      </c>
      <c r="H71" s="4">
        <v>1</v>
      </c>
      <c r="I71" s="4">
        <v>3</v>
      </c>
      <c r="J71" s="4">
        <v>3</v>
      </c>
      <c r="K71" s="4" t="s">
        <v>30</v>
      </c>
      <c r="L71" s="4">
        <v>3318</v>
      </c>
      <c r="M71" s="4">
        <v>3318</v>
      </c>
      <c r="N71" s="4" t="s">
        <v>395</v>
      </c>
      <c r="O71" s="4" t="s">
        <v>32</v>
      </c>
      <c r="P71" s="4" t="s">
        <v>33</v>
      </c>
      <c r="Q71" s="4">
        <v>0</v>
      </c>
      <c r="R71" s="7">
        <v>45175</v>
      </c>
      <c r="S71" s="6">
        <v>45184</v>
      </c>
      <c r="T71" s="4" t="s">
        <v>34</v>
      </c>
      <c r="U71" s="4">
        <v>3318</v>
      </c>
      <c r="V71" s="4">
        <v>0</v>
      </c>
      <c r="W71" s="4">
        <v>0</v>
      </c>
      <c r="X71" s="4" t="s">
        <v>396</v>
      </c>
      <c r="Y71" s="4" t="s">
        <v>397</v>
      </c>
    </row>
    <row r="72" s="4" customFormat="1" spans="1:25">
      <c r="A72" s="4" t="s">
        <v>398</v>
      </c>
      <c r="B72" s="4" t="s">
        <v>26</v>
      </c>
      <c r="C72" s="4" t="s">
        <v>27</v>
      </c>
      <c r="D72" s="4" t="s">
        <v>399</v>
      </c>
      <c r="E72" s="4" t="s">
        <v>400</v>
      </c>
      <c r="F72" s="6">
        <v>45176</v>
      </c>
      <c r="G72" s="6">
        <v>45183</v>
      </c>
      <c r="H72" s="4">
        <v>1</v>
      </c>
      <c r="I72" s="4">
        <v>7</v>
      </c>
      <c r="J72" s="4">
        <v>7</v>
      </c>
      <c r="K72" s="4" t="s">
        <v>30</v>
      </c>
      <c r="L72" s="4">
        <v>1764</v>
      </c>
      <c r="M72" s="4">
        <v>1764</v>
      </c>
      <c r="N72" s="4" t="s">
        <v>401</v>
      </c>
      <c r="O72" s="4" t="s">
        <v>32</v>
      </c>
      <c r="P72" s="4" t="s">
        <v>33</v>
      </c>
      <c r="Q72" s="4">
        <v>0</v>
      </c>
      <c r="R72" s="7">
        <v>45176.0000115741</v>
      </c>
      <c r="S72" s="6">
        <v>45184</v>
      </c>
      <c r="T72" s="4" t="s">
        <v>34</v>
      </c>
      <c r="U72" s="4">
        <v>1764</v>
      </c>
      <c r="V72" s="4">
        <v>0</v>
      </c>
      <c r="W72" s="4">
        <v>0</v>
      </c>
      <c r="X72" s="4" t="s">
        <v>402</v>
      </c>
      <c r="Y72" s="4" t="s">
        <v>402</v>
      </c>
    </row>
    <row r="73" s="4" customFormat="1" spans="1:25">
      <c r="A73" s="4" t="s">
        <v>403</v>
      </c>
      <c r="B73" s="4" t="s">
        <v>26</v>
      </c>
      <c r="C73" s="4" t="s">
        <v>27</v>
      </c>
      <c r="D73" s="4" t="s">
        <v>404</v>
      </c>
      <c r="E73" s="4" t="s">
        <v>405</v>
      </c>
      <c r="F73" s="6">
        <v>45182</v>
      </c>
      <c r="G73" s="6">
        <v>45183</v>
      </c>
      <c r="H73" s="4">
        <v>1</v>
      </c>
      <c r="I73" s="4">
        <v>1</v>
      </c>
      <c r="J73" s="4">
        <v>1</v>
      </c>
      <c r="K73" s="4" t="s">
        <v>30</v>
      </c>
      <c r="L73" s="4">
        <v>1219</v>
      </c>
      <c r="M73" s="4">
        <v>1219</v>
      </c>
      <c r="N73" s="4" t="s">
        <v>406</v>
      </c>
      <c r="O73" s="4" t="s">
        <v>32</v>
      </c>
      <c r="P73" s="4" t="s">
        <v>33</v>
      </c>
      <c r="Q73" s="4">
        <v>0</v>
      </c>
      <c r="R73" s="7">
        <v>45176</v>
      </c>
      <c r="S73" s="6">
        <v>45184</v>
      </c>
      <c r="T73" s="4" t="s">
        <v>34</v>
      </c>
      <c r="U73" s="4">
        <v>1219</v>
      </c>
      <c r="V73" s="4">
        <v>0</v>
      </c>
      <c r="W73" s="4">
        <v>0</v>
      </c>
      <c r="X73" s="4" t="s">
        <v>407</v>
      </c>
      <c r="Y73" s="4" t="s">
        <v>408</v>
      </c>
    </row>
    <row r="74" s="4" customFormat="1" spans="1:25">
      <c r="A74" s="4" t="s">
        <v>409</v>
      </c>
      <c r="B74" s="4" t="s">
        <v>26</v>
      </c>
      <c r="C74" s="4" t="s">
        <v>27</v>
      </c>
      <c r="D74" s="4" t="s">
        <v>410</v>
      </c>
      <c r="E74" s="4" t="s">
        <v>411</v>
      </c>
      <c r="F74" s="6">
        <v>45181</v>
      </c>
      <c r="G74" s="6">
        <v>45183</v>
      </c>
      <c r="H74" s="4">
        <v>6</v>
      </c>
      <c r="I74" s="4">
        <v>2</v>
      </c>
      <c r="J74" s="4">
        <v>12</v>
      </c>
      <c r="K74" s="4" t="s">
        <v>30</v>
      </c>
      <c r="L74" s="4">
        <v>3468</v>
      </c>
      <c r="M74" s="4">
        <v>3468</v>
      </c>
      <c r="N74" s="4" t="s">
        <v>412</v>
      </c>
      <c r="O74" s="4" t="s">
        <v>32</v>
      </c>
      <c r="P74" s="4" t="s">
        <v>33</v>
      </c>
      <c r="Q74" s="4">
        <v>0</v>
      </c>
      <c r="R74" s="7">
        <v>45176</v>
      </c>
      <c r="S74" s="6">
        <v>45184</v>
      </c>
      <c r="T74" s="4" t="s">
        <v>34</v>
      </c>
      <c r="U74" s="4">
        <v>3468</v>
      </c>
      <c r="V74" s="4">
        <v>0</v>
      </c>
      <c r="W74" s="4">
        <v>0</v>
      </c>
      <c r="X74" s="4" t="s">
        <v>413</v>
      </c>
      <c r="Y74" s="4" t="s">
        <v>414</v>
      </c>
    </row>
    <row r="75" s="4" customFormat="1" spans="1:25">
      <c r="A75" s="4" t="s">
        <v>415</v>
      </c>
      <c r="B75" s="4" t="s">
        <v>26</v>
      </c>
      <c r="C75" s="4" t="s">
        <v>27</v>
      </c>
      <c r="D75" s="4" t="s">
        <v>416</v>
      </c>
      <c r="E75" s="4" t="s">
        <v>417</v>
      </c>
      <c r="F75" s="6">
        <v>45182</v>
      </c>
      <c r="G75" s="6">
        <v>45183</v>
      </c>
      <c r="H75" s="4">
        <v>1</v>
      </c>
      <c r="I75" s="4">
        <v>1</v>
      </c>
      <c r="J75" s="4">
        <v>1</v>
      </c>
      <c r="K75" s="4" t="s">
        <v>30</v>
      </c>
      <c r="L75" s="4">
        <v>530</v>
      </c>
      <c r="M75" s="4">
        <v>530</v>
      </c>
      <c r="N75" s="4" t="s">
        <v>418</v>
      </c>
      <c r="O75" s="4" t="s">
        <v>32</v>
      </c>
      <c r="P75" s="4" t="s">
        <v>33</v>
      </c>
      <c r="Q75" s="4">
        <v>0</v>
      </c>
      <c r="R75" s="7">
        <v>45176.0000115741</v>
      </c>
      <c r="S75" s="6">
        <v>45184</v>
      </c>
      <c r="T75" s="4" t="s">
        <v>34</v>
      </c>
      <c r="U75" s="4">
        <v>530</v>
      </c>
      <c r="V75" s="4">
        <v>0</v>
      </c>
      <c r="W75" s="4">
        <v>0</v>
      </c>
      <c r="X75" s="4" t="s">
        <v>419</v>
      </c>
      <c r="Y75" s="4" t="s">
        <v>420</v>
      </c>
    </row>
    <row r="76" s="4" customFormat="1" spans="1:25">
      <c r="A76" s="4" t="s">
        <v>421</v>
      </c>
      <c r="B76" s="4" t="s">
        <v>26</v>
      </c>
      <c r="C76" s="4" t="s">
        <v>27</v>
      </c>
      <c r="D76" s="4" t="s">
        <v>246</v>
      </c>
      <c r="E76" s="4" t="s">
        <v>422</v>
      </c>
      <c r="F76" s="6">
        <v>45182</v>
      </c>
      <c r="G76" s="6">
        <v>45183</v>
      </c>
      <c r="H76" s="4">
        <v>1</v>
      </c>
      <c r="I76" s="4">
        <v>1</v>
      </c>
      <c r="J76" s="4">
        <v>1</v>
      </c>
      <c r="K76" s="4" t="s">
        <v>30</v>
      </c>
      <c r="L76" s="4">
        <v>1446</v>
      </c>
      <c r="M76" s="4">
        <v>1446</v>
      </c>
      <c r="N76" s="4" t="s">
        <v>423</v>
      </c>
      <c r="O76" s="4" t="s">
        <v>32</v>
      </c>
      <c r="P76" s="4" t="s">
        <v>33</v>
      </c>
      <c r="Q76" s="4">
        <v>0</v>
      </c>
      <c r="R76" s="7">
        <v>45176</v>
      </c>
      <c r="S76" s="6">
        <v>45184</v>
      </c>
      <c r="T76" s="4" t="s">
        <v>34</v>
      </c>
      <c r="U76" s="4">
        <v>1446</v>
      </c>
      <c r="V76" s="4">
        <v>0</v>
      </c>
      <c r="W76" s="4">
        <v>0</v>
      </c>
      <c r="X76" s="4" t="s">
        <v>424</v>
      </c>
      <c r="Y76" s="4" t="s">
        <v>425</v>
      </c>
    </row>
    <row r="77" s="4" customFormat="1" spans="1:25">
      <c r="A77" s="4" t="s">
        <v>426</v>
      </c>
      <c r="B77" s="4" t="s">
        <v>26</v>
      </c>
      <c r="C77" s="4" t="s">
        <v>27</v>
      </c>
      <c r="D77" s="4" t="s">
        <v>246</v>
      </c>
      <c r="E77" s="4" t="s">
        <v>422</v>
      </c>
      <c r="F77" s="6">
        <v>45179</v>
      </c>
      <c r="G77" s="6">
        <v>45183</v>
      </c>
      <c r="H77" s="4">
        <v>1</v>
      </c>
      <c r="I77" s="4">
        <v>4</v>
      </c>
      <c r="J77" s="4">
        <v>4</v>
      </c>
      <c r="K77" s="4" t="s">
        <v>30</v>
      </c>
      <c r="L77" s="4">
        <v>5784</v>
      </c>
      <c r="M77" s="4">
        <v>5784</v>
      </c>
      <c r="N77" s="4" t="s">
        <v>427</v>
      </c>
      <c r="O77" s="4" t="s">
        <v>32</v>
      </c>
      <c r="P77" s="4" t="s">
        <v>33</v>
      </c>
      <c r="Q77" s="4">
        <v>0</v>
      </c>
      <c r="R77" s="7">
        <v>45176</v>
      </c>
      <c r="S77" s="6">
        <v>45184</v>
      </c>
      <c r="T77" s="4" t="s">
        <v>34</v>
      </c>
      <c r="U77" s="4">
        <v>5784</v>
      </c>
      <c r="V77" s="4">
        <v>0</v>
      </c>
      <c r="W77" s="4">
        <v>0</v>
      </c>
      <c r="X77" s="4" t="s">
        <v>428</v>
      </c>
      <c r="Y77" s="4" t="s">
        <v>429</v>
      </c>
    </row>
    <row r="78" s="4" customFormat="1" spans="1:25">
      <c r="A78" s="4" t="s">
        <v>430</v>
      </c>
      <c r="B78" s="4" t="s">
        <v>26</v>
      </c>
      <c r="C78" s="4" t="s">
        <v>27</v>
      </c>
      <c r="D78" s="4" t="s">
        <v>431</v>
      </c>
      <c r="E78" s="4" t="s">
        <v>432</v>
      </c>
      <c r="F78" s="6">
        <v>45180</v>
      </c>
      <c r="G78" s="6">
        <v>45183</v>
      </c>
      <c r="H78" s="4">
        <v>1</v>
      </c>
      <c r="I78" s="4">
        <v>3</v>
      </c>
      <c r="J78" s="4">
        <v>3</v>
      </c>
      <c r="K78" s="4" t="s">
        <v>30</v>
      </c>
      <c r="L78" s="4">
        <v>6600</v>
      </c>
      <c r="M78" s="4">
        <v>6600</v>
      </c>
      <c r="N78" s="4" t="s">
        <v>433</v>
      </c>
      <c r="O78" s="4" t="s">
        <v>32</v>
      </c>
      <c r="P78" s="4" t="s">
        <v>33</v>
      </c>
      <c r="Q78" s="4">
        <v>0</v>
      </c>
      <c r="R78" s="7">
        <v>45176.0000115741</v>
      </c>
      <c r="S78" s="6">
        <v>45184</v>
      </c>
      <c r="T78" s="4" t="s">
        <v>34</v>
      </c>
      <c r="U78" s="4">
        <v>6600</v>
      </c>
      <c r="V78" s="4">
        <v>0</v>
      </c>
      <c r="W78" s="4">
        <v>0</v>
      </c>
      <c r="X78" s="4" t="s">
        <v>434</v>
      </c>
      <c r="Y78" s="4" t="s">
        <v>435</v>
      </c>
    </row>
    <row r="79" s="4" customFormat="1" spans="1:25">
      <c r="A79" s="4" t="s">
        <v>436</v>
      </c>
      <c r="B79" s="4" t="s">
        <v>26</v>
      </c>
      <c r="C79" s="4" t="s">
        <v>27</v>
      </c>
      <c r="D79" s="4" t="s">
        <v>437</v>
      </c>
      <c r="E79" s="4" t="s">
        <v>438</v>
      </c>
      <c r="F79" s="6">
        <v>45178</v>
      </c>
      <c r="G79" s="6">
        <v>45183</v>
      </c>
      <c r="H79" s="4">
        <v>1</v>
      </c>
      <c r="I79" s="4">
        <v>5</v>
      </c>
      <c r="J79" s="4">
        <v>5</v>
      </c>
      <c r="K79" s="4" t="s">
        <v>30</v>
      </c>
      <c r="L79" s="4">
        <v>4384</v>
      </c>
      <c r="M79" s="4">
        <v>4384</v>
      </c>
      <c r="N79" s="4" t="s">
        <v>439</v>
      </c>
      <c r="O79" s="4" t="s">
        <v>32</v>
      </c>
      <c r="P79" s="4" t="s">
        <v>33</v>
      </c>
      <c r="Q79" s="4">
        <v>0</v>
      </c>
      <c r="R79" s="7">
        <v>45177</v>
      </c>
      <c r="S79" s="6">
        <v>45184</v>
      </c>
      <c r="T79" s="4" t="s">
        <v>34</v>
      </c>
      <c r="U79" s="4">
        <v>4384</v>
      </c>
      <c r="V79" s="4">
        <v>0</v>
      </c>
      <c r="W79" s="4">
        <v>0</v>
      </c>
      <c r="X79" s="4" t="s">
        <v>440</v>
      </c>
      <c r="Y79" s="4" t="s">
        <v>441</v>
      </c>
    </row>
    <row r="80" s="4" customFormat="1" spans="1:25">
      <c r="A80" s="4" t="s">
        <v>442</v>
      </c>
      <c r="B80" s="4" t="s">
        <v>26</v>
      </c>
      <c r="C80" s="4" t="s">
        <v>27</v>
      </c>
      <c r="D80" s="4" t="s">
        <v>443</v>
      </c>
      <c r="E80" s="4" t="s">
        <v>444</v>
      </c>
      <c r="F80" s="6">
        <v>45181</v>
      </c>
      <c r="G80" s="6">
        <v>45183</v>
      </c>
      <c r="H80" s="4">
        <v>1</v>
      </c>
      <c r="I80" s="4">
        <v>2</v>
      </c>
      <c r="J80" s="4">
        <v>2</v>
      </c>
      <c r="K80" s="4" t="s">
        <v>30</v>
      </c>
      <c r="L80" s="4">
        <v>2300</v>
      </c>
      <c r="M80" s="4">
        <v>2300</v>
      </c>
      <c r="N80" s="4" t="s">
        <v>445</v>
      </c>
      <c r="O80" s="4" t="s">
        <v>32</v>
      </c>
      <c r="P80" s="4" t="s">
        <v>33</v>
      </c>
      <c r="Q80" s="4">
        <v>0</v>
      </c>
      <c r="R80" s="7">
        <v>45177.0000115741</v>
      </c>
      <c r="S80" s="6">
        <v>45184</v>
      </c>
      <c r="T80" s="4" t="s">
        <v>34</v>
      </c>
      <c r="U80" s="4">
        <v>2300</v>
      </c>
      <c r="V80" s="4">
        <v>0</v>
      </c>
      <c r="W80" s="4">
        <v>0</v>
      </c>
      <c r="X80" s="4" t="s">
        <v>446</v>
      </c>
      <c r="Y80" s="4" t="s">
        <v>447</v>
      </c>
    </row>
    <row r="81" s="4" customFormat="1" spans="1:25">
      <c r="A81" s="4" t="s">
        <v>448</v>
      </c>
      <c r="B81" s="4" t="s">
        <v>26</v>
      </c>
      <c r="C81" s="4" t="s">
        <v>27</v>
      </c>
      <c r="D81" s="4" t="s">
        <v>332</v>
      </c>
      <c r="E81" s="4" t="s">
        <v>449</v>
      </c>
      <c r="F81" s="6">
        <v>45178</v>
      </c>
      <c r="G81" s="6">
        <v>45183</v>
      </c>
      <c r="H81" s="4">
        <v>1</v>
      </c>
      <c r="I81" s="4">
        <v>5</v>
      </c>
      <c r="J81" s="4">
        <v>5</v>
      </c>
      <c r="K81" s="4" t="s">
        <v>30</v>
      </c>
      <c r="L81" s="4">
        <v>3320</v>
      </c>
      <c r="M81" s="4">
        <v>3320</v>
      </c>
      <c r="N81" s="4" t="s">
        <v>450</v>
      </c>
      <c r="O81" s="4" t="s">
        <v>32</v>
      </c>
      <c r="P81" s="4" t="s">
        <v>33</v>
      </c>
      <c r="Q81" s="4">
        <v>0</v>
      </c>
      <c r="R81" s="7">
        <v>45177</v>
      </c>
      <c r="S81" s="6">
        <v>45184</v>
      </c>
      <c r="T81" s="4" t="s">
        <v>34</v>
      </c>
      <c r="U81" s="4">
        <v>3320</v>
      </c>
      <c r="V81" s="4">
        <v>0</v>
      </c>
      <c r="W81" s="4">
        <v>0</v>
      </c>
      <c r="X81" s="4" t="s">
        <v>451</v>
      </c>
      <c r="Y81" s="4" t="s">
        <v>452</v>
      </c>
    </row>
    <row r="82" s="4" customFormat="1" spans="1:25">
      <c r="A82" s="4" t="s">
        <v>453</v>
      </c>
      <c r="B82" s="4" t="s">
        <v>26</v>
      </c>
      <c r="C82" s="4" t="s">
        <v>27</v>
      </c>
      <c r="D82" s="4" t="s">
        <v>367</v>
      </c>
      <c r="E82" s="4" t="s">
        <v>454</v>
      </c>
      <c r="F82" s="6">
        <v>45182</v>
      </c>
      <c r="G82" s="6">
        <v>45183</v>
      </c>
      <c r="H82" s="4">
        <v>2</v>
      </c>
      <c r="I82" s="4">
        <v>1</v>
      </c>
      <c r="J82" s="4">
        <v>2</v>
      </c>
      <c r="K82" s="4" t="s">
        <v>30</v>
      </c>
      <c r="L82" s="4">
        <v>624</v>
      </c>
      <c r="M82" s="4">
        <v>624</v>
      </c>
      <c r="N82" s="4" t="s">
        <v>455</v>
      </c>
      <c r="O82" s="4" t="s">
        <v>32</v>
      </c>
      <c r="P82" s="4" t="s">
        <v>33</v>
      </c>
      <c r="Q82" s="4">
        <v>0</v>
      </c>
      <c r="R82" s="7">
        <v>45177</v>
      </c>
      <c r="S82" s="6">
        <v>45184</v>
      </c>
      <c r="T82" s="4" t="s">
        <v>34</v>
      </c>
      <c r="U82" s="4">
        <v>624</v>
      </c>
      <c r="V82" s="4">
        <v>0</v>
      </c>
      <c r="W82" s="4">
        <v>0</v>
      </c>
      <c r="X82" s="4" t="s">
        <v>456</v>
      </c>
      <c r="Y82" s="4" t="s">
        <v>457</v>
      </c>
    </row>
    <row r="83" s="4" customFormat="1" spans="1:25">
      <c r="A83" s="4" t="s">
        <v>458</v>
      </c>
      <c r="B83" s="4" t="s">
        <v>26</v>
      </c>
      <c r="C83" s="4" t="s">
        <v>27</v>
      </c>
      <c r="D83" s="4" t="s">
        <v>312</v>
      </c>
      <c r="E83" s="4" t="s">
        <v>313</v>
      </c>
      <c r="F83" s="6">
        <v>45182</v>
      </c>
      <c r="G83" s="6">
        <v>45183</v>
      </c>
      <c r="H83" s="4">
        <v>1</v>
      </c>
      <c r="I83" s="4">
        <v>1</v>
      </c>
      <c r="J83" s="4">
        <v>1</v>
      </c>
      <c r="K83" s="4" t="s">
        <v>30</v>
      </c>
      <c r="L83" s="4">
        <v>1600</v>
      </c>
      <c r="M83" s="4">
        <v>1600</v>
      </c>
      <c r="N83" s="4" t="s">
        <v>459</v>
      </c>
      <c r="O83" s="4" t="s">
        <v>32</v>
      </c>
      <c r="P83" s="4" t="s">
        <v>33</v>
      </c>
      <c r="Q83" s="4">
        <v>0</v>
      </c>
      <c r="R83" s="7">
        <v>45177.0000115741</v>
      </c>
      <c r="S83" s="6">
        <v>45184</v>
      </c>
      <c r="T83" s="4" t="s">
        <v>34</v>
      </c>
      <c r="U83" s="4">
        <v>1600</v>
      </c>
      <c r="V83" s="4">
        <v>0</v>
      </c>
      <c r="W83" s="4">
        <v>0</v>
      </c>
      <c r="X83" s="4" t="s">
        <v>460</v>
      </c>
      <c r="Y83" s="4" t="s">
        <v>461</v>
      </c>
    </row>
    <row r="84" s="4" customFormat="1" spans="1:25">
      <c r="A84" s="4" t="s">
        <v>462</v>
      </c>
      <c r="B84" s="4" t="s">
        <v>26</v>
      </c>
      <c r="C84" s="4" t="s">
        <v>27</v>
      </c>
      <c r="D84" s="4" t="s">
        <v>326</v>
      </c>
      <c r="E84" s="4" t="s">
        <v>463</v>
      </c>
      <c r="F84" s="6">
        <v>45181</v>
      </c>
      <c r="G84" s="6">
        <v>45183</v>
      </c>
      <c r="H84" s="4">
        <v>1</v>
      </c>
      <c r="I84" s="4">
        <v>2</v>
      </c>
      <c r="J84" s="4">
        <v>2</v>
      </c>
      <c r="K84" s="4" t="s">
        <v>30</v>
      </c>
      <c r="L84" s="4">
        <v>1280</v>
      </c>
      <c r="M84" s="4">
        <v>1280</v>
      </c>
      <c r="N84" s="4" t="s">
        <v>464</v>
      </c>
      <c r="O84" s="4" t="s">
        <v>32</v>
      </c>
      <c r="P84" s="4" t="s">
        <v>33</v>
      </c>
      <c r="Q84" s="4">
        <v>0</v>
      </c>
      <c r="R84" s="7">
        <v>45177.0000115741</v>
      </c>
      <c r="S84" s="6">
        <v>45184</v>
      </c>
      <c r="T84" s="4" t="s">
        <v>34</v>
      </c>
      <c r="U84" s="4">
        <v>1280</v>
      </c>
      <c r="V84" s="4">
        <v>0</v>
      </c>
      <c r="W84" s="4">
        <v>0</v>
      </c>
      <c r="X84" s="4" t="s">
        <v>465</v>
      </c>
      <c r="Y84" s="4" t="s">
        <v>466</v>
      </c>
    </row>
    <row r="85" s="4" customFormat="1" spans="1:25">
      <c r="A85" s="4" t="s">
        <v>467</v>
      </c>
      <c r="B85" s="4" t="s">
        <v>26</v>
      </c>
      <c r="C85" s="4" t="s">
        <v>27</v>
      </c>
      <c r="D85" s="4" t="s">
        <v>361</v>
      </c>
      <c r="E85" s="4" t="s">
        <v>468</v>
      </c>
      <c r="F85" s="6">
        <v>45182</v>
      </c>
      <c r="G85" s="6">
        <v>45183</v>
      </c>
      <c r="H85" s="4">
        <v>1</v>
      </c>
      <c r="I85" s="4">
        <v>1</v>
      </c>
      <c r="J85" s="4">
        <v>1</v>
      </c>
      <c r="K85" s="4" t="s">
        <v>30</v>
      </c>
      <c r="L85" s="4">
        <v>430</v>
      </c>
      <c r="M85" s="4">
        <v>430</v>
      </c>
      <c r="N85" s="4" t="s">
        <v>469</v>
      </c>
      <c r="O85" s="4" t="s">
        <v>32</v>
      </c>
      <c r="P85" s="4" t="s">
        <v>33</v>
      </c>
      <c r="Q85" s="4">
        <v>0</v>
      </c>
      <c r="R85" s="7">
        <v>45177</v>
      </c>
      <c r="S85" s="6">
        <v>45184</v>
      </c>
      <c r="T85" s="4" t="s">
        <v>34</v>
      </c>
      <c r="U85" s="4">
        <v>430</v>
      </c>
      <c r="V85" s="4">
        <v>0</v>
      </c>
      <c r="W85" s="4">
        <v>0</v>
      </c>
      <c r="X85" s="4" t="s">
        <v>470</v>
      </c>
      <c r="Y85" s="4" t="s">
        <v>471</v>
      </c>
    </row>
    <row r="86" s="4" customFormat="1" spans="1:25">
      <c r="A86" s="4" t="s">
        <v>472</v>
      </c>
      <c r="B86" s="4" t="s">
        <v>26</v>
      </c>
      <c r="C86" s="4" t="s">
        <v>27</v>
      </c>
      <c r="D86" s="4" t="s">
        <v>473</v>
      </c>
      <c r="E86" s="4" t="s">
        <v>474</v>
      </c>
      <c r="F86" s="6">
        <v>45182</v>
      </c>
      <c r="G86" s="6">
        <v>45183</v>
      </c>
      <c r="H86" s="4">
        <v>1</v>
      </c>
      <c r="I86" s="4">
        <v>1</v>
      </c>
      <c r="J86" s="4">
        <v>1</v>
      </c>
      <c r="K86" s="4" t="s">
        <v>30</v>
      </c>
      <c r="L86" s="4">
        <v>358</v>
      </c>
      <c r="M86" s="4">
        <v>358</v>
      </c>
      <c r="N86" s="4" t="s">
        <v>475</v>
      </c>
      <c r="O86" s="4" t="s">
        <v>32</v>
      </c>
      <c r="P86" s="4" t="s">
        <v>33</v>
      </c>
      <c r="Q86" s="4">
        <v>0</v>
      </c>
      <c r="R86" s="7">
        <v>45177.0000115741</v>
      </c>
      <c r="S86" s="6">
        <v>45184</v>
      </c>
      <c r="T86" s="4" t="s">
        <v>34</v>
      </c>
      <c r="U86" s="4">
        <v>358</v>
      </c>
      <c r="V86" s="4">
        <v>0</v>
      </c>
      <c r="W86" s="4">
        <v>0</v>
      </c>
      <c r="X86" s="4" t="s">
        <v>476</v>
      </c>
      <c r="Y86" s="4" t="s">
        <v>477</v>
      </c>
    </row>
    <row r="87" s="4" customFormat="1" spans="1:25">
      <c r="A87" s="4" t="s">
        <v>478</v>
      </c>
      <c r="B87" s="4" t="s">
        <v>26</v>
      </c>
      <c r="C87" s="4" t="s">
        <v>27</v>
      </c>
      <c r="D87" s="4" t="s">
        <v>81</v>
      </c>
      <c r="E87" s="4" t="s">
        <v>479</v>
      </c>
      <c r="F87" s="6">
        <v>45179</v>
      </c>
      <c r="G87" s="6">
        <v>45183</v>
      </c>
      <c r="H87" s="4">
        <v>1</v>
      </c>
      <c r="I87" s="4">
        <v>4</v>
      </c>
      <c r="J87" s="4">
        <v>4</v>
      </c>
      <c r="K87" s="4" t="s">
        <v>30</v>
      </c>
      <c r="L87" s="4">
        <v>2636</v>
      </c>
      <c r="M87" s="4">
        <v>2636</v>
      </c>
      <c r="N87" s="4" t="s">
        <v>480</v>
      </c>
      <c r="O87" s="4" t="s">
        <v>32</v>
      </c>
      <c r="P87" s="4" t="s">
        <v>33</v>
      </c>
      <c r="Q87" s="4">
        <v>0</v>
      </c>
      <c r="R87" s="7">
        <v>45178.0000115741</v>
      </c>
      <c r="S87" s="6">
        <v>45184</v>
      </c>
      <c r="T87" s="4" t="s">
        <v>34</v>
      </c>
      <c r="U87" s="4">
        <v>2636</v>
      </c>
      <c r="V87" s="4">
        <v>0</v>
      </c>
      <c r="W87" s="4">
        <v>0</v>
      </c>
      <c r="X87" s="4" t="s">
        <v>481</v>
      </c>
      <c r="Y87" s="4" t="s">
        <v>482</v>
      </c>
    </row>
    <row r="88" s="4" customFormat="1" spans="1:25">
      <c r="A88" s="4" t="s">
        <v>483</v>
      </c>
      <c r="B88" s="4" t="s">
        <v>26</v>
      </c>
      <c r="C88" s="4" t="s">
        <v>27</v>
      </c>
      <c r="D88" s="4" t="s">
        <v>484</v>
      </c>
      <c r="E88" s="4" t="s">
        <v>485</v>
      </c>
      <c r="F88" s="6">
        <v>45180</v>
      </c>
      <c r="G88" s="6">
        <v>45183</v>
      </c>
      <c r="H88" s="4">
        <v>1</v>
      </c>
      <c r="I88" s="4">
        <v>3</v>
      </c>
      <c r="J88" s="4">
        <v>3</v>
      </c>
      <c r="K88" s="4" t="s">
        <v>30</v>
      </c>
      <c r="L88" s="4">
        <v>2298</v>
      </c>
      <c r="M88" s="4">
        <v>2298</v>
      </c>
      <c r="N88" s="4" t="s">
        <v>486</v>
      </c>
      <c r="O88" s="4" t="s">
        <v>32</v>
      </c>
      <c r="P88" s="4" t="s">
        <v>33</v>
      </c>
      <c r="Q88" s="4">
        <v>0</v>
      </c>
      <c r="R88" s="7">
        <v>45178</v>
      </c>
      <c r="S88" s="6">
        <v>45184</v>
      </c>
      <c r="T88" s="4" t="s">
        <v>34</v>
      </c>
      <c r="U88" s="4">
        <v>2298</v>
      </c>
      <c r="V88" s="4">
        <v>0</v>
      </c>
      <c r="W88" s="4">
        <v>0</v>
      </c>
      <c r="X88" s="4" t="s">
        <v>487</v>
      </c>
      <c r="Y88" s="4" t="s">
        <v>488</v>
      </c>
    </row>
    <row r="89" s="4" customFormat="1" spans="1:25">
      <c r="A89" s="4" t="s">
        <v>489</v>
      </c>
      <c r="B89" s="4" t="s">
        <v>26</v>
      </c>
      <c r="C89" s="4" t="s">
        <v>27</v>
      </c>
      <c r="D89" s="4" t="s">
        <v>416</v>
      </c>
      <c r="E89" s="4" t="s">
        <v>417</v>
      </c>
      <c r="F89" s="6">
        <v>45182</v>
      </c>
      <c r="G89" s="6">
        <v>45183</v>
      </c>
      <c r="H89" s="4">
        <v>1</v>
      </c>
      <c r="I89" s="4">
        <v>1</v>
      </c>
      <c r="J89" s="4">
        <v>1</v>
      </c>
      <c r="K89" s="4" t="s">
        <v>30</v>
      </c>
      <c r="L89" s="4">
        <v>530</v>
      </c>
      <c r="M89" s="4">
        <v>530</v>
      </c>
      <c r="N89" s="4" t="s">
        <v>490</v>
      </c>
      <c r="O89" s="4" t="s">
        <v>32</v>
      </c>
      <c r="P89" s="4" t="s">
        <v>33</v>
      </c>
      <c r="Q89" s="4">
        <v>0</v>
      </c>
      <c r="R89" s="7">
        <v>45178.0000115741</v>
      </c>
      <c r="S89" s="6">
        <v>45184</v>
      </c>
      <c r="T89" s="4" t="s">
        <v>34</v>
      </c>
      <c r="U89" s="4">
        <v>530</v>
      </c>
      <c r="V89" s="4">
        <v>0</v>
      </c>
      <c r="W89" s="4">
        <v>0</v>
      </c>
      <c r="X89" s="4" t="s">
        <v>491</v>
      </c>
      <c r="Y89" s="4" t="s">
        <v>492</v>
      </c>
    </row>
    <row r="90" s="4" customFormat="1" spans="1:25">
      <c r="A90" s="4" t="s">
        <v>493</v>
      </c>
      <c r="B90" s="4" t="s">
        <v>26</v>
      </c>
      <c r="C90" s="4" t="s">
        <v>27</v>
      </c>
      <c r="D90" s="4" t="s">
        <v>410</v>
      </c>
      <c r="E90" s="4" t="s">
        <v>411</v>
      </c>
      <c r="F90" s="6">
        <v>45179</v>
      </c>
      <c r="G90" s="6">
        <v>45183</v>
      </c>
      <c r="H90" s="4">
        <v>1</v>
      </c>
      <c r="I90" s="4">
        <v>4</v>
      </c>
      <c r="J90" s="4">
        <v>4</v>
      </c>
      <c r="K90" s="4" t="s">
        <v>30</v>
      </c>
      <c r="L90" s="4">
        <v>1156</v>
      </c>
      <c r="M90" s="4">
        <v>1156</v>
      </c>
      <c r="N90" s="4" t="s">
        <v>494</v>
      </c>
      <c r="O90" s="4" t="s">
        <v>32</v>
      </c>
      <c r="P90" s="4" t="s">
        <v>33</v>
      </c>
      <c r="Q90" s="4">
        <v>0</v>
      </c>
      <c r="R90" s="7">
        <v>45178.0000115741</v>
      </c>
      <c r="S90" s="6">
        <v>45184</v>
      </c>
      <c r="T90" s="4" t="s">
        <v>34</v>
      </c>
      <c r="U90" s="4">
        <v>1156</v>
      </c>
      <c r="V90" s="4">
        <v>0</v>
      </c>
      <c r="W90" s="4">
        <v>0</v>
      </c>
      <c r="X90" s="4" t="s">
        <v>495</v>
      </c>
      <c r="Y90" s="4" t="s">
        <v>496</v>
      </c>
    </row>
    <row r="91" s="4" customFormat="1" spans="1:25">
      <c r="A91" s="4" t="s">
        <v>497</v>
      </c>
      <c r="B91" s="4" t="s">
        <v>26</v>
      </c>
      <c r="C91" s="4" t="s">
        <v>27</v>
      </c>
      <c r="D91" s="4" t="s">
        <v>498</v>
      </c>
      <c r="E91" s="4" t="s">
        <v>222</v>
      </c>
      <c r="F91" s="6">
        <v>45182</v>
      </c>
      <c r="G91" s="6">
        <v>45183</v>
      </c>
      <c r="H91" s="4">
        <v>1</v>
      </c>
      <c r="I91" s="4">
        <v>1</v>
      </c>
      <c r="J91" s="4">
        <v>1</v>
      </c>
      <c r="K91" s="4" t="s">
        <v>30</v>
      </c>
      <c r="L91" s="4">
        <v>400</v>
      </c>
      <c r="M91" s="4">
        <v>400</v>
      </c>
      <c r="N91" s="4" t="s">
        <v>499</v>
      </c>
      <c r="O91" s="4" t="s">
        <v>32</v>
      </c>
      <c r="P91" s="4" t="s">
        <v>33</v>
      </c>
      <c r="Q91" s="4">
        <v>0</v>
      </c>
      <c r="R91" s="7">
        <v>45178</v>
      </c>
      <c r="S91" s="6">
        <v>45184</v>
      </c>
      <c r="T91" s="4" t="s">
        <v>34</v>
      </c>
      <c r="U91" s="4">
        <v>400</v>
      </c>
      <c r="V91" s="4">
        <v>0</v>
      </c>
      <c r="W91" s="4">
        <v>0</v>
      </c>
      <c r="X91" s="4" t="s">
        <v>500</v>
      </c>
      <c r="Y91" s="4" t="s">
        <v>501</v>
      </c>
    </row>
    <row r="92" s="4" customFormat="1" spans="1:25">
      <c r="A92" s="4" t="s">
        <v>502</v>
      </c>
      <c r="B92" s="4" t="s">
        <v>26</v>
      </c>
      <c r="C92" s="4" t="s">
        <v>27</v>
      </c>
      <c r="D92" s="4" t="s">
        <v>503</v>
      </c>
      <c r="E92" s="4" t="s">
        <v>504</v>
      </c>
      <c r="F92" s="6">
        <v>45182</v>
      </c>
      <c r="G92" s="6">
        <v>45183</v>
      </c>
      <c r="H92" s="4">
        <v>1</v>
      </c>
      <c r="I92" s="4">
        <v>1</v>
      </c>
      <c r="J92" s="4">
        <v>1</v>
      </c>
      <c r="K92" s="4" t="s">
        <v>30</v>
      </c>
      <c r="L92" s="4">
        <v>367</v>
      </c>
      <c r="M92" s="4">
        <v>367</v>
      </c>
      <c r="N92" s="4" t="s">
        <v>505</v>
      </c>
      <c r="O92" s="4" t="s">
        <v>32</v>
      </c>
      <c r="P92" s="4" t="s">
        <v>33</v>
      </c>
      <c r="Q92" s="4">
        <v>0</v>
      </c>
      <c r="R92" s="7">
        <v>45178</v>
      </c>
      <c r="S92" s="6">
        <v>45184</v>
      </c>
      <c r="T92" s="4" t="s">
        <v>34</v>
      </c>
      <c r="U92" s="4">
        <v>367</v>
      </c>
      <c r="V92" s="4">
        <v>0</v>
      </c>
      <c r="W92" s="4">
        <v>0</v>
      </c>
      <c r="X92" s="4" t="s">
        <v>506</v>
      </c>
      <c r="Y92" s="4" t="s">
        <v>507</v>
      </c>
    </row>
    <row r="93" s="4" customFormat="1" spans="1:25">
      <c r="A93" s="4" t="s">
        <v>508</v>
      </c>
      <c r="B93" s="4" t="s">
        <v>26</v>
      </c>
      <c r="C93" s="4" t="s">
        <v>27</v>
      </c>
      <c r="D93" s="4" t="s">
        <v>509</v>
      </c>
      <c r="E93" s="4" t="s">
        <v>510</v>
      </c>
      <c r="F93" s="6">
        <v>45180</v>
      </c>
      <c r="G93" s="6">
        <v>45183</v>
      </c>
      <c r="H93" s="4">
        <v>1</v>
      </c>
      <c r="I93" s="4">
        <v>3</v>
      </c>
      <c r="J93" s="4">
        <v>3</v>
      </c>
      <c r="K93" s="4" t="s">
        <v>30</v>
      </c>
      <c r="L93" s="4">
        <v>366</v>
      </c>
      <c r="M93" s="4">
        <v>366</v>
      </c>
      <c r="N93" s="4" t="s">
        <v>511</v>
      </c>
      <c r="O93" s="4" t="s">
        <v>32</v>
      </c>
      <c r="P93" s="4" t="s">
        <v>33</v>
      </c>
      <c r="Q93" s="4">
        <v>0</v>
      </c>
      <c r="R93" s="7">
        <v>45178.0000115741</v>
      </c>
      <c r="S93" s="6">
        <v>45184</v>
      </c>
      <c r="T93" s="4" t="s">
        <v>34</v>
      </c>
      <c r="U93" s="4">
        <v>366</v>
      </c>
      <c r="V93" s="4">
        <v>0</v>
      </c>
      <c r="W93" s="4">
        <v>0</v>
      </c>
      <c r="X93" s="4" t="s">
        <v>512</v>
      </c>
      <c r="Y93" s="4" t="s">
        <v>513</v>
      </c>
    </row>
    <row r="94" s="4" customFormat="1" spans="1:25">
      <c r="A94" s="4" t="s">
        <v>514</v>
      </c>
      <c r="B94" s="4" t="s">
        <v>26</v>
      </c>
      <c r="C94" s="4" t="s">
        <v>27</v>
      </c>
      <c r="D94" s="4" t="s">
        <v>515</v>
      </c>
      <c r="E94" s="4" t="s">
        <v>516</v>
      </c>
      <c r="F94" s="6">
        <v>45180</v>
      </c>
      <c r="G94" s="6">
        <v>45183</v>
      </c>
      <c r="H94" s="4">
        <v>1</v>
      </c>
      <c r="I94" s="4">
        <v>3</v>
      </c>
      <c r="J94" s="4">
        <v>3</v>
      </c>
      <c r="K94" s="4" t="s">
        <v>30</v>
      </c>
      <c r="L94" s="4">
        <v>1670</v>
      </c>
      <c r="M94" s="4">
        <v>1670</v>
      </c>
      <c r="N94" s="4" t="s">
        <v>517</v>
      </c>
      <c r="O94" s="4" t="s">
        <v>32</v>
      </c>
      <c r="P94" s="4" t="s">
        <v>33</v>
      </c>
      <c r="Q94" s="4">
        <v>0</v>
      </c>
      <c r="R94" s="7">
        <v>45178</v>
      </c>
      <c r="S94" s="6">
        <v>45184</v>
      </c>
      <c r="T94" s="4" t="s">
        <v>34</v>
      </c>
      <c r="U94" s="4">
        <v>1670</v>
      </c>
      <c r="V94" s="4">
        <v>0</v>
      </c>
      <c r="W94" s="4">
        <v>0</v>
      </c>
      <c r="X94" s="4" t="s">
        <v>518</v>
      </c>
      <c r="Y94" s="4" t="s">
        <v>519</v>
      </c>
    </row>
    <row r="95" s="4" customFormat="1" spans="1:25">
      <c r="A95" s="4" t="s">
        <v>520</v>
      </c>
      <c r="B95" s="4" t="s">
        <v>26</v>
      </c>
      <c r="C95" s="4" t="s">
        <v>27</v>
      </c>
      <c r="D95" s="4" t="s">
        <v>521</v>
      </c>
      <c r="E95" s="4" t="s">
        <v>522</v>
      </c>
      <c r="F95" s="6">
        <v>45181</v>
      </c>
      <c r="G95" s="6">
        <v>45183</v>
      </c>
      <c r="H95" s="4">
        <v>1</v>
      </c>
      <c r="I95" s="4">
        <v>2</v>
      </c>
      <c r="J95" s="4">
        <v>2</v>
      </c>
      <c r="K95" s="4" t="s">
        <v>30</v>
      </c>
      <c r="L95" s="4">
        <v>1228</v>
      </c>
      <c r="M95" s="4">
        <v>1228</v>
      </c>
      <c r="N95" s="4" t="s">
        <v>523</v>
      </c>
      <c r="O95" s="4" t="s">
        <v>32</v>
      </c>
      <c r="P95" s="4" t="s">
        <v>33</v>
      </c>
      <c r="Q95" s="4">
        <v>0</v>
      </c>
      <c r="R95" s="7">
        <v>45179.0000115741</v>
      </c>
      <c r="S95" s="6">
        <v>45184</v>
      </c>
      <c r="T95" s="4" t="s">
        <v>34</v>
      </c>
      <c r="U95" s="4">
        <v>1228</v>
      </c>
      <c r="V95" s="4">
        <v>0</v>
      </c>
      <c r="W95" s="4">
        <v>0</v>
      </c>
      <c r="X95" s="4" t="s">
        <v>524</v>
      </c>
      <c r="Y95" s="4" t="s">
        <v>525</v>
      </c>
    </row>
    <row r="96" s="4" customFormat="1" spans="1:25">
      <c r="A96" s="4" t="s">
        <v>526</v>
      </c>
      <c r="B96" s="4" t="s">
        <v>26</v>
      </c>
      <c r="C96" s="4" t="s">
        <v>27</v>
      </c>
      <c r="D96" s="4" t="s">
        <v>521</v>
      </c>
      <c r="E96" s="4" t="s">
        <v>275</v>
      </c>
      <c r="F96" s="6">
        <v>45181</v>
      </c>
      <c r="G96" s="6">
        <v>45183</v>
      </c>
      <c r="H96" s="4">
        <v>1</v>
      </c>
      <c r="I96" s="4">
        <v>2</v>
      </c>
      <c r="J96" s="4">
        <v>2</v>
      </c>
      <c r="K96" s="4" t="s">
        <v>30</v>
      </c>
      <c r="L96" s="4">
        <v>1492</v>
      </c>
      <c r="M96" s="4">
        <v>1492</v>
      </c>
      <c r="N96" s="4" t="s">
        <v>527</v>
      </c>
      <c r="O96" s="4" t="s">
        <v>32</v>
      </c>
      <c r="P96" s="4" t="s">
        <v>33</v>
      </c>
      <c r="Q96" s="4">
        <v>0</v>
      </c>
      <c r="R96" s="7">
        <v>45179</v>
      </c>
      <c r="S96" s="6">
        <v>45184</v>
      </c>
      <c r="T96" s="4" t="s">
        <v>34</v>
      </c>
      <c r="U96" s="4">
        <v>1492</v>
      </c>
      <c r="V96" s="4">
        <v>0</v>
      </c>
      <c r="W96" s="4">
        <v>0</v>
      </c>
      <c r="X96" s="4" t="s">
        <v>528</v>
      </c>
      <c r="Y96" s="4" t="s">
        <v>529</v>
      </c>
    </row>
    <row r="97" s="4" customFormat="1" spans="1:25">
      <c r="A97" s="4" t="s">
        <v>530</v>
      </c>
      <c r="B97" s="4" t="s">
        <v>26</v>
      </c>
      <c r="C97" s="4" t="s">
        <v>27</v>
      </c>
      <c r="D97" s="4" t="s">
        <v>361</v>
      </c>
      <c r="E97" s="4" t="s">
        <v>531</v>
      </c>
      <c r="F97" s="6">
        <v>45180</v>
      </c>
      <c r="G97" s="6">
        <v>45183</v>
      </c>
      <c r="H97" s="4">
        <v>1</v>
      </c>
      <c r="I97" s="4">
        <v>3</v>
      </c>
      <c r="J97" s="4">
        <v>3</v>
      </c>
      <c r="K97" s="4" t="s">
        <v>30</v>
      </c>
      <c r="L97" s="4">
        <v>1104</v>
      </c>
      <c r="M97" s="4">
        <v>1104</v>
      </c>
      <c r="N97" s="4" t="s">
        <v>532</v>
      </c>
      <c r="O97" s="4" t="s">
        <v>32</v>
      </c>
      <c r="P97" s="4" t="s">
        <v>33</v>
      </c>
      <c r="Q97" s="4">
        <v>0</v>
      </c>
      <c r="R97" s="7">
        <v>45179</v>
      </c>
      <c r="S97" s="6">
        <v>45184</v>
      </c>
      <c r="T97" s="4" t="s">
        <v>34</v>
      </c>
      <c r="U97" s="4">
        <v>1104</v>
      </c>
      <c r="V97" s="4">
        <v>0</v>
      </c>
      <c r="W97" s="4">
        <v>0</v>
      </c>
      <c r="X97" s="4" t="s">
        <v>533</v>
      </c>
      <c r="Y97" s="4" t="s">
        <v>534</v>
      </c>
    </row>
    <row r="98" s="4" customFormat="1" spans="1:25">
      <c r="A98" s="4" t="s">
        <v>535</v>
      </c>
      <c r="B98" s="4" t="s">
        <v>26</v>
      </c>
      <c r="C98" s="4" t="s">
        <v>27</v>
      </c>
      <c r="D98" s="4" t="s">
        <v>536</v>
      </c>
      <c r="E98" s="4" t="s">
        <v>537</v>
      </c>
      <c r="F98" s="6">
        <v>45181</v>
      </c>
      <c r="G98" s="6">
        <v>45183</v>
      </c>
      <c r="H98" s="4">
        <v>1</v>
      </c>
      <c r="I98" s="4">
        <v>2</v>
      </c>
      <c r="J98" s="4">
        <v>2</v>
      </c>
      <c r="K98" s="4" t="s">
        <v>30</v>
      </c>
      <c r="L98" s="4">
        <v>3174</v>
      </c>
      <c r="M98" s="4">
        <v>3174</v>
      </c>
      <c r="N98" s="4" t="s">
        <v>538</v>
      </c>
      <c r="O98" s="4" t="s">
        <v>32</v>
      </c>
      <c r="P98" s="4" t="s">
        <v>33</v>
      </c>
      <c r="Q98" s="4">
        <v>0</v>
      </c>
      <c r="R98" s="7">
        <v>45179.0000115741</v>
      </c>
      <c r="S98" s="6">
        <v>45184</v>
      </c>
      <c r="T98" s="4" t="s">
        <v>34</v>
      </c>
      <c r="U98" s="4">
        <v>3174</v>
      </c>
      <c r="V98" s="4">
        <v>0</v>
      </c>
      <c r="W98" s="4">
        <v>0</v>
      </c>
      <c r="X98" s="4" t="s">
        <v>539</v>
      </c>
      <c r="Y98" s="4" t="s">
        <v>540</v>
      </c>
    </row>
    <row r="99" s="4" customFormat="1" spans="1:25">
      <c r="A99" s="4" t="s">
        <v>541</v>
      </c>
      <c r="B99" s="4" t="s">
        <v>26</v>
      </c>
      <c r="C99" s="4" t="s">
        <v>27</v>
      </c>
      <c r="D99" s="4" t="s">
        <v>521</v>
      </c>
      <c r="E99" s="4" t="s">
        <v>542</v>
      </c>
      <c r="F99" s="6">
        <v>45181</v>
      </c>
      <c r="G99" s="6">
        <v>45183</v>
      </c>
      <c r="H99" s="4">
        <v>3</v>
      </c>
      <c r="I99" s="4">
        <v>2</v>
      </c>
      <c r="J99" s="4">
        <v>6</v>
      </c>
      <c r="K99" s="4" t="s">
        <v>30</v>
      </c>
      <c r="L99" s="4">
        <v>3684</v>
      </c>
      <c r="M99" s="4">
        <v>3684</v>
      </c>
      <c r="N99" s="4" t="s">
        <v>543</v>
      </c>
      <c r="O99" s="4" t="s">
        <v>32</v>
      </c>
      <c r="P99" s="4" t="s">
        <v>33</v>
      </c>
      <c r="Q99" s="4">
        <v>0</v>
      </c>
      <c r="R99" s="7">
        <v>45179.0000115741</v>
      </c>
      <c r="S99" s="6">
        <v>45184</v>
      </c>
      <c r="T99" s="4" t="s">
        <v>34</v>
      </c>
      <c r="U99" s="4">
        <v>3684</v>
      </c>
      <c r="V99" s="4">
        <v>0</v>
      </c>
      <c r="W99" s="4">
        <v>0</v>
      </c>
      <c r="X99" s="4" t="s">
        <v>544</v>
      </c>
      <c r="Y99" s="4" t="s">
        <v>545</v>
      </c>
    </row>
    <row r="100" s="4" customFormat="1" spans="1:25">
      <c r="A100" s="4" t="s">
        <v>546</v>
      </c>
      <c r="B100" s="4" t="s">
        <v>26</v>
      </c>
      <c r="C100" s="4" t="s">
        <v>27</v>
      </c>
      <c r="D100" s="4" t="s">
        <v>547</v>
      </c>
      <c r="E100" s="4" t="s">
        <v>222</v>
      </c>
      <c r="F100" s="6">
        <v>45180</v>
      </c>
      <c r="G100" s="6">
        <v>45183</v>
      </c>
      <c r="H100" s="4">
        <v>1</v>
      </c>
      <c r="I100" s="4">
        <v>3</v>
      </c>
      <c r="J100" s="4">
        <v>3</v>
      </c>
      <c r="K100" s="4" t="s">
        <v>30</v>
      </c>
      <c r="L100" s="4">
        <v>420</v>
      </c>
      <c r="M100" s="4">
        <v>420</v>
      </c>
      <c r="N100" s="4" t="s">
        <v>548</v>
      </c>
      <c r="O100" s="4" t="s">
        <v>32</v>
      </c>
      <c r="P100" s="4" t="s">
        <v>33</v>
      </c>
      <c r="Q100" s="4">
        <v>0</v>
      </c>
      <c r="R100" s="7">
        <v>45179</v>
      </c>
      <c r="S100" s="6">
        <v>45184</v>
      </c>
      <c r="T100" s="4" t="s">
        <v>34</v>
      </c>
      <c r="U100" s="4">
        <v>420</v>
      </c>
      <c r="V100" s="4">
        <v>0</v>
      </c>
      <c r="W100" s="4">
        <v>0</v>
      </c>
      <c r="X100" s="4" t="s">
        <v>549</v>
      </c>
      <c r="Y100" s="4" t="s">
        <v>549</v>
      </c>
    </row>
    <row r="101" s="4" customFormat="1" spans="1:25">
      <c r="A101" s="4" t="s">
        <v>550</v>
      </c>
      <c r="B101" s="4" t="s">
        <v>26</v>
      </c>
      <c r="C101" s="4" t="s">
        <v>27</v>
      </c>
      <c r="D101" s="4" t="s">
        <v>551</v>
      </c>
      <c r="E101" s="4" t="s">
        <v>552</v>
      </c>
      <c r="F101" s="6">
        <v>45181</v>
      </c>
      <c r="G101" s="6">
        <v>45183</v>
      </c>
      <c r="H101" s="4">
        <v>1</v>
      </c>
      <c r="I101" s="4">
        <v>2</v>
      </c>
      <c r="J101" s="4">
        <v>2</v>
      </c>
      <c r="K101" s="4" t="s">
        <v>30</v>
      </c>
      <c r="L101" s="4">
        <v>334</v>
      </c>
      <c r="M101" s="4">
        <v>334</v>
      </c>
      <c r="N101" s="4" t="s">
        <v>553</v>
      </c>
      <c r="O101" s="4" t="s">
        <v>32</v>
      </c>
      <c r="P101" s="4" t="s">
        <v>33</v>
      </c>
      <c r="Q101" s="4">
        <v>0</v>
      </c>
      <c r="R101" s="7">
        <v>45179</v>
      </c>
      <c r="S101" s="6">
        <v>45184</v>
      </c>
      <c r="T101" s="4" t="s">
        <v>34</v>
      </c>
      <c r="U101" s="4">
        <v>334</v>
      </c>
      <c r="V101" s="4">
        <v>0</v>
      </c>
      <c r="W101" s="4">
        <v>0</v>
      </c>
      <c r="X101" s="4" t="s">
        <v>554</v>
      </c>
      <c r="Y101" s="4" t="s">
        <v>555</v>
      </c>
    </row>
    <row r="102" s="4" customFormat="1" spans="1:25">
      <c r="A102" s="4" t="s">
        <v>556</v>
      </c>
      <c r="B102" s="4" t="s">
        <v>26</v>
      </c>
      <c r="C102" s="4" t="s">
        <v>27</v>
      </c>
      <c r="D102" s="4" t="s">
        <v>557</v>
      </c>
      <c r="E102" s="4" t="s">
        <v>558</v>
      </c>
      <c r="F102" s="6">
        <v>45180</v>
      </c>
      <c r="G102" s="6">
        <v>45183</v>
      </c>
      <c r="H102" s="4">
        <v>1</v>
      </c>
      <c r="I102" s="4">
        <v>3</v>
      </c>
      <c r="J102" s="4">
        <v>3</v>
      </c>
      <c r="K102" s="4" t="s">
        <v>30</v>
      </c>
      <c r="L102" s="4">
        <v>1230</v>
      </c>
      <c r="M102" s="4">
        <v>1230</v>
      </c>
      <c r="N102" s="4" t="s">
        <v>559</v>
      </c>
      <c r="O102" s="4" t="s">
        <v>32</v>
      </c>
      <c r="P102" s="4" t="s">
        <v>33</v>
      </c>
      <c r="Q102" s="4">
        <v>0</v>
      </c>
      <c r="R102" s="7">
        <v>45179</v>
      </c>
      <c r="S102" s="6">
        <v>45184</v>
      </c>
      <c r="T102" s="4" t="s">
        <v>34</v>
      </c>
      <c r="U102" s="4">
        <v>1230</v>
      </c>
      <c r="V102" s="4">
        <v>0</v>
      </c>
      <c r="W102" s="4">
        <v>0</v>
      </c>
      <c r="X102" s="4" t="s">
        <v>560</v>
      </c>
      <c r="Y102" s="4" t="s">
        <v>561</v>
      </c>
    </row>
    <row r="103" s="4" customFormat="1" spans="1:25">
      <c r="A103" s="4" t="s">
        <v>562</v>
      </c>
      <c r="B103" s="4" t="s">
        <v>26</v>
      </c>
      <c r="C103" s="4" t="s">
        <v>27</v>
      </c>
      <c r="D103" s="4" t="s">
        <v>563</v>
      </c>
      <c r="E103" s="4" t="s">
        <v>564</v>
      </c>
      <c r="F103" s="6">
        <v>45182</v>
      </c>
      <c r="G103" s="6">
        <v>45183</v>
      </c>
      <c r="H103" s="4">
        <v>1</v>
      </c>
      <c r="I103" s="4">
        <v>1</v>
      </c>
      <c r="J103" s="4">
        <v>1</v>
      </c>
      <c r="K103" s="4" t="s">
        <v>30</v>
      </c>
      <c r="L103" s="4">
        <v>892</v>
      </c>
      <c r="M103" s="4">
        <v>892</v>
      </c>
      <c r="N103" s="4" t="s">
        <v>565</v>
      </c>
      <c r="O103" s="4" t="s">
        <v>32</v>
      </c>
      <c r="P103" s="4" t="s">
        <v>33</v>
      </c>
      <c r="Q103" s="4">
        <v>0</v>
      </c>
      <c r="R103" s="7">
        <v>45179</v>
      </c>
      <c r="S103" s="6">
        <v>45184</v>
      </c>
      <c r="T103" s="4" t="s">
        <v>34</v>
      </c>
      <c r="U103" s="4">
        <v>892</v>
      </c>
      <c r="V103" s="4">
        <v>0</v>
      </c>
      <c r="W103" s="4">
        <v>0</v>
      </c>
      <c r="X103" s="4" t="s">
        <v>566</v>
      </c>
      <c r="Y103" s="4" t="s">
        <v>567</v>
      </c>
    </row>
    <row r="104" s="4" customFormat="1" spans="1:25">
      <c r="A104" s="4" t="s">
        <v>568</v>
      </c>
      <c r="B104" s="4" t="s">
        <v>26</v>
      </c>
      <c r="C104" s="4" t="s">
        <v>27</v>
      </c>
      <c r="D104" s="4" t="s">
        <v>521</v>
      </c>
      <c r="E104" s="4" t="s">
        <v>569</v>
      </c>
      <c r="F104" s="6">
        <v>45181</v>
      </c>
      <c r="G104" s="6">
        <v>45183</v>
      </c>
      <c r="H104" s="4">
        <v>1</v>
      </c>
      <c r="I104" s="4">
        <v>2</v>
      </c>
      <c r="J104" s="4">
        <v>2</v>
      </c>
      <c r="K104" s="4" t="s">
        <v>30</v>
      </c>
      <c r="L104" s="4">
        <v>1492</v>
      </c>
      <c r="M104" s="4">
        <v>1492</v>
      </c>
      <c r="N104" s="4" t="s">
        <v>570</v>
      </c>
      <c r="O104" s="4" t="s">
        <v>32</v>
      </c>
      <c r="P104" s="4" t="s">
        <v>33</v>
      </c>
      <c r="Q104" s="4">
        <v>0</v>
      </c>
      <c r="R104" s="7">
        <v>45179.0000115741</v>
      </c>
      <c r="S104" s="6">
        <v>45184</v>
      </c>
      <c r="T104" s="4" t="s">
        <v>34</v>
      </c>
      <c r="U104" s="4">
        <v>1492</v>
      </c>
      <c r="V104" s="4">
        <v>0</v>
      </c>
      <c r="W104" s="4">
        <v>0</v>
      </c>
      <c r="X104" s="4" t="s">
        <v>571</v>
      </c>
      <c r="Y104" s="4" t="s">
        <v>572</v>
      </c>
    </row>
    <row r="105" s="4" customFormat="1" spans="1:25">
      <c r="A105" s="4" t="s">
        <v>573</v>
      </c>
      <c r="B105" s="4" t="s">
        <v>26</v>
      </c>
      <c r="C105" s="4" t="s">
        <v>27</v>
      </c>
      <c r="D105" s="4" t="s">
        <v>574</v>
      </c>
      <c r="E105" s="4" t="s">
        <v>575</v>
      </c>
      <c r="F105" s="6">
        <v>45181</v>
      </c>
      <c r="G105" s="6">
        <v>45183</v>
      </c>
      <c r="H105" s="4">
        <v>1</v>
      </c>
      <c r="I105" s="4">
        <v>2</v>
      </c>
      <c r="J105" s="4">
        <v>2</v>
      </c>
      <c r="K105" s="4" t="s">
        <v>30</v>
      </c>
      <c r="L105" s="4">
        <v>778</v>
      </c>
      <c r="M105" s="4">
        <v>778</v>
      </c>
      <c r="N105" s="4" t="s">
        <v>576</v>
      </c>
      <c r="O105" s="4" t="s">
        <v>32</v>
      </c>
      <c r="P105" s="4" t="s">
        <v>33</v>
      </c>
      <c r="Q105" s="4">
        <v>0</v>
      </c>
      <c r="R105" s="7">
        <v>45179.0000115741</v>
      </c>
      <c r="S105" s="6">
        <v>45184</v>
      </c>
      <c r="T105" s="4" t="s">
        <v>34</v>
      </c>
      <c r="U105" s="4">
        <v>778</v>
      </c>
      <c r="V105" s="4">
        <v>0</v>
      </c>
      <c r="W105" s="4">
        <v>0</v>
      </c>
      <c r="X105" s="4" t="s">
        <v>577</v>
      </c>
      <c r="Y105" s="4" t="s">
        <v>578</v>
      </c>
    </row>
    <row r="106" s="4" customFormat="1" spans="1:25">
      <c r="A106" s="4" t="s">
        <v>579</v>
      </c>
      <c r="B106" s="4" t="s">
        <v>26</v>
      </c>
      <c r="C106" s="4" t="s">
        <v>27</v>
      </c>
      <c r="D106" s="4" t="s">
        <v>580</v>
      </c>
      <c r="E106" s="4" t="s">
        <v>581</v>
      </c>
      <c r="F106" s="6">
        <v>45182</v>
      </c>
      <c r="G106" s="6">
        <v>45183</v>
      </c>
      <c r="H106" s="4">
        <v>1</v>
      </c>
      <c r="I106" s="4">
        <v>1</v>
      </c>
      <c r="J106" s="4">
        <v>1</v>
      </c>
      <c r="K106" s="4" t="s">
        <v>30</v>
      </c>
      <c r="L106" s="4">
        <v>434</v>
      </c>
      <c r="M106" s="4">
        <v>434</v>
      </c>
      <c r="N106" s="4" t="s">
        <v>582</v>
      </c>
      <c r="O106" s="4" t="s">
        <v>32</v>
      </c>
      <c r="P106" s="4" t="s">
        <v>33</v>
      </c>
      <c r="Q106" s="4">
        <v>0</v>
      </c>
      <c r="R106" s="7">
        <v>45180</v>
      </c>
      <c r="S106" s="6">
        <v>45184</v>
      </c>
      <c r="T106" s="4" t="s">
        <v>34</v>
      </c>
      <c r="U106" s="4">
        <v>434</v>
      </c>
      <c r="V106" s="4">
        <v>0</v>
      </c>
      <c r="W106" s="4">
        <v>0</v>
      </c>
      <c r="X106" s="4" t="s">
        <v>583</v>
      </c>
      <c r="Y106" s="4" t="s">
        <v>584</v>
      </c>
    </row>
    <row r="107" s="4" customFormat="1" spans="1:25">
      <c r="A107" s="4" t="s">
        <v>585</v>
      </c>
      <c r="B107" s="4" t="s">
        <v>26</v>
      </c>
      <c r="C107" s="4" t="s">
        <v>27</v>
      </c>
      <c r="D107" s="4" t="s">
        <v>586</v>
      </c>
      <c r="E107" s="4" t="s">
        <v>587</v>
      </c>
      <c r="F107" s="6">
        <v>45182</v>
      </c>
      <c r="G107" s="6">
        <v>45183</v>
      </c>
      <c r="H107" s="4">
        <v>1</v>
      </c>
      <c r="I107" s="4">
        <v>1</v>
      </c>
      <c r="J107" s="4">
        <v>1</v>
      </c>
      <c r="K107" s="4" t="s">
        <v>30</v>
      </c>
      <c r="L107" s="4">
        <v>440</v>
      </c>
      <c r="M107" s="4">
        <v>440</v>
      </c>
      <c r="N107" s="4" t="s">
        <v>588</v>
      </c>
      <c r="O107" s="4" t="s">
        <v>32</v>
      </c>
      <c r="P107" s="4" t="s">
        <v>33</v>
      </c>
      <c r="Q107" s="4">
        <v>0</v>
      </c>
      <c r="R107" s="7">
        <v>45180</v>
      </c>
      <c r="S107" s="6">
        <v>45184</v>
      </c>
      <c r="T107" s="4" t="s">
        <v>34</v>
      </c>
      <c r="U107" s="4">
        <v>440</v>
      </c>
      <c r="V107" s="4">
        <v>0</v>
      </c>
      <c r="W107" s="4">
        <v>0</v>
      </c>
      <c r="X107" s="4" t="s">
        <v>589</v>
      </c>
      <c r="Y107" s="4" t="s">
        <v>590</v>
      </c>
    </row>
    <row r="108" s="4" customFormat="1" spans="1:25">
      <c r="A108" s="4" t="s">
        <v>591</v>
      </c>
      <c r="B108" s="4" t="s">
        <v>26</v>
      </c>
      <c r="C108" s="4" t="s">
        <v>27</v>
      </c>
      <c r="D108" s="4" t="s">
        <v>592</v>
      </c>
      <c r="E108" s="4" t="s">
        <v>593</v>
      </c>
      <c r="F108" s="6">
        <v>45182</v>
      </c>
      <c r="G108" s="6">
        <v>45183</v>
      </c>
      <c r="H108" s="4">
        <v>1</v>
      </c>
      <c r="I108" s="4">
        <v>1</v>
      </c>
      <c r="J108" s="4">
        <v>1</v>
      </c>
      <c r="K108" s="4" t="s">
        <v>30</v>
      </c>
      <c r="L108" s="4">
        <v>318</v>
      </c>
      <c r="M108" s="4">
        <v>318</v>
      </c>
      <c r="N108" s="4" t="s">
        <v>594</v>
      </c>
      <c r="O108" s="4" t="s">
        <v>32</v>
      </c>
      <c r="P108" s="4" t="s">
        <v>33</v>
      </c>
      <c r="Q108" s="4">
        <v>0</v>
      </c>
      <c r="R108" s="7">
        <v>45180</v>
      </c>
      <c r="S108" s="6">
        <v>45184</v>
      </c>
      <c r="T108" s="4" t="s">
        <v>34</v>
      </c>
      <c r="U108" s="4">
        <v>318</v>
      </c>
      <c r="V108" s="4">
        <v>0</v>
      </c>
      <c r="W108" s="4">
        <v>0</v>
      </c>
      <c r="X108" s="4" t="s">
        <v>595</v>
      </c>
      <c r="Y108" s="4" t="s">
        <v>596</v>
      </c>
    </row>
    <row r="109" s="4" customFormat="1" spans="1:25">
      <c r="A109" s="4" t="s">
        <v>597</v>
      </c>
      <c r="B109" s="4" t="s">
        <v>26</v>
      </c>
      <c r="C109" s="4" t="s">
        <v>27</v>
      </c>
      <c r="D109" s="4" t="s">
        <v>592</v>
      </c>
      <c r="E109" s="4" t="s">
        <v>598</v>
      </c>
      <c r="F109" s="6">
        <v>45182</v>
      </c>
      <c r="G109" s="6">
        <v>45183</v>
      </c>
      <c r="H109" s="4">
        <v>1</v>
      </c>
      <c r="I109" s="4">
        <v>1</v>
      </c>
      <c r="J109" s="4">
        <v>1</v>
      </c>
      <c r="K109" s="4" t="s">
        <v>30</v>
      </c>
      <c r="L109" s="4">
        <v>318</v>
      </c>
      <c r="M109" s="4">
        <v>318</v>
      </c>
      <c r="N109" s="4" t="s">
        <v>599</v>
      </c>
      <c r="O109" s="4" t="s">
        <v>32</v>
      </c>
      <c r="P109" s="4" t="s">
        <v>33</v>
      </c>
      <c r="Q109" s="4">
        <v>0</v>
      </c>
      <c r="R109" s="7">
        <v>45180</v>
      </c>
      <c r="S109" s="6">
        <v>45184</v>
      </c>
      <c r="T109" s="4" t="s">
        <v>34</v>
      </c>
      <c r="U109" s="4">
        <v>318</v>
      </c>
      <c r="V109" s="4">
        <v>0</v>
      </c>
      <c r="W109" s="4">
        <v>0</v>
      </c>
      <c r="X109" s="4" t="s">
        <v>600</v>
      </c>
      <c r="Y109" s="4" t="s">
        <v>601</v>
      </c>
    </row>
    <row r="110" s="4" customFormat="1" spans="1:25">
      <c r="A110" s="4" t="s">
        <v>602</v>
      </c>
      <c r="B110" s="4" t="s">
        <v>26</v>
      </c>
      <c r="C110" s="4" t="s">
        <v>27</v>
      </c>
      <c r="D110" s="4" t="s">
        <v>603</v>
      </c>
      <c r="E110" s="4" t="s">
        <v>362</v>
      </c>
      <c r="F110" s="6">
        <v>45181</v>
      </c>
      <c r="G110" s="6">
        <v>45183</v>
      </c>
      <c r="H110" s="4">
        <v>1</v>
      </c>
      <c r="I110" s="4">
        <v>2</v>
      </c>
      <c r="J110" s="4">
        <v>2</v>
      </c>
      <c r="K110" s="4" t="s">
        <v>30</v>
      </c>
      <c r="L110" s="4">
        <v>1408</v>
      </c>
      <c r="M110" s="4">
        <v>1408</v>
      </c>
      <c r="N110" s="4" t="s">
        <v>604</v>
      </c>
      <c r="O110" s="4" t="s">
        <v>32</v>
      </c>
      <c r="P110" s="4" t="s">
        <v>33</v>
      </c>
      <c r="Q110" s="4">
        <v>0</v>
      </c>
      <c r="R110" s="7">
        <v>45180</v>
      </c>
      <c r="S110" s="6">
        <v>45184</v>
      </c>
      <c r="T110" s="4" t="s">
        <v>34</v>
      </c>
      <c r="U110" s="4">
        <v>1408</v>
      </c>
      <c r="V110" s="4">
        <v>0</v>
      </c>
      <c r="W110" s="4">
        <v>0</v>
      </c>
      <c r="X110" s="4" t="s">
        <v>605</v>
      </c>
      <c r="Y110" s="4" t="s">
        <v>606</v>
      </c>
    </row>
    <row r="111" s="4" customFormat="1" spans="1:25">
      <c r="A111" s="4" t="s">
        <v>535</v>
      </c>
      <c r="B111" s="4" t="s">
        <v>26</v>
      </c>
      <c r="C111" s="4" t="s">
        <v>55</v>
      </c>
      <c r="D111" s="4" t="s">
        <v>536</v>
      </c>
      <c r="E111" s="4" t="s">
        <v>537</v>
      </c>
      <c r="F111" s="6">
        <v>45181</v>
      </c>
      <c r="G111" s="6">
        <v>45183</v>
      </c>
      <c r="H111" s="4">
        <v>1</v>
      </c>
      <c r="I111" s="4">
        <v>2</v>
      </c>
      <c r="J111" s="4">
        <v>2</v>
      </c>
      <c r="K111" s="4" t="s">
        <v>30</v>
      </c>
      <c r="L111" s="4">
        <v>-3174</v>
      </c>
      <c r="M111" s="4">
        <v>-3174</v>
      </c>
      <c r="N111" s="4" t="s">
        <v>538</v>
      </c>
      <c r="O111" s="4" t="s">
        <v>32</v>
      </c>
      <c r="P111" s="4" t="s">
        <v>33</v>
      </c>
      <c r="Q111" s="4">
        <v>0</v>
      </c>
      <c r="R111" s="7">
        <v>45179.0000115741</v>
      </c>
      <c r="S111" s="6">
        <v>45184</v>
      </c>
      <c r="T111" s="4" t="s">
        <v>34</v>
      </c>
      <c r="U111" s="4">
        <v>-3174</v>
      </c>
      <c r="V111" s="4">
        <v>0</v>
      </c>
      <c r="W111" s="4">
        <v>0</v>
      </c>
      <c r="X111" s="4" t="s">
        <v>539</v>
      </c>
      <c r="Y111" s="4" t="s">
        <v>540</v>
      </c>
    </row>
    <row r="112" s="4" customFormat="1" spans="1:25">
      <c r="A112" s="4" t="s">
        <v>535</v>
      </c>
      <c r="B112" s="4" t="s">
        <v>26</v>
      </c>
      <c r="C112" s="4" t="s">
        <v>607</v>
      </c>
      <c r="D112" s="4" t="s">
        <v>536</v>
      </c>
      <c r="E112" s="4" t="s">
        <v>537</v>
      </c>
      <c r="F112" s="6">
        <v>45181</v>
      </c>
      <c r="G112" s="6">
        <v>45183</v>
      </c>
      <c r="H112" s="4">
        <v>1</v>
      </c>
      <c r="I112" s="4">
        <v>2</v>
      </c>
      <c r="J112" s="4">
        <v>2</v>
      </c>
      <c r="K112" s="4" t="s">
        <v>30</v>
      </c>
      <c r="L112" s="4">
        <v>952.2</v>
      </c>
      <c r="M112" s="4">
        <v>952.2</v>
      </c>
      <c r="N112" s="4" t="s">
        <v>538</v>
      </c>
      <c r="O112" s="4" t="s">
        <v>32</v>
      </c>
      <c r="P112" s="4" t="s">
        <v>33</v>
      </c>
      <c r="Q112" s="4">
        <v>0</v>
      </c>
      <c r="R112" s="7">
        <v>45179.5011111111</v>
      </c>
      <c r="S112" s="6">
        <v>45184</v>
      </c>
      <c r="T112" s="4" t="s">
        <v>34</v>
      </c>
      <c r="U112" s="4">
        <v>952.2</v>
      </c>
      <c r="V112" s="4">
        <v>0</v>
      </c>
      <c r="W112" s="4">
        <v>0</v>
      </c>
      <c r="X112" s="4" t="s">
        <v>539</v>
      </c>
      <c r="Y112" s="4" t="s">
        <v>540</v>
      </c>
    </row>
    <row r="113" s="4" customFormat="1" spans="1:25">
      <c r="A113" s="4" t="s">
        <v>608</v>
      </c>
      <c r="B113" s="4" t="s">
        <v>26</v>
      </c>
      <c r="C113" s="4" t="s">
        <v>27</v>
      </c>
      <c r="D113" s="4" t="s">
        <v>338</v>
      </c>
      <c r="E113" s="4" t="s">
        <v>339</v>
      </c>
      <c r="F113" s="6">
        <v>45182</v>
      </c>
      <c r="G113" s="6">
        <v>45183</v>
      </c>
      <c r="H113" s="4">
        <v>1</v>
      </c>
      <c r="I113" s="4">
        <v>1</v>
      </c>
      <c r="J113" s="4">
        <v>1</v>
      </c>
      <c r="K113" s="4" t="s">
        <v>30</v>
      </c>
      <c r="L113" s="4">
        <v>845</v>
      </c>
      <c r="M113" s="4">
        <v>845</v>
      </c>
      <c r="N113" s="4" t="s">
        <v>609</v>
      </c>
      <c r="O113" s="4" t="s">
        <v>32</v>
      </c>
      <c r="P113" s="4" t="s">
        <v>33</v>
      </c>
      <c r="Q113" s="4">
        <v>0</v>
      </c>
      <c r="R113" s="7">
        <v>45180</v>
      </c>
      <c r="S113" s="6">
        <v>45184</v>
      </c>
      <c r="T113" s="4" t="s">
        <v>34</v>
      </c>
      <c r="U113" s="4">
        <v>845</v>
      </c>
      <c r="V113" s="4">
        <v>0</v>
      </c>
      <c r="W113" s="4">
        <v>0</v>
      </c>
      <c r="X113" s="4" t="s">
        <v>610</v>
      </c>
      <c r="Y113" s="4" t="s">
        <v>611</v>
      </c>
    </row>
    <row r="114" s="4" customFormat="1" spans="1:25">
      <c r="A114" s="4" t="s">
        <v>612</v>
      </c>
      <c r="B114" s="4" t="s">
        <v>26</v>
      </c>
      <c r="C114" s="4" t="s">
        <v>27</v>
      </c>
      <c r="D114" s="4" t="s">
        <v>613</v>
      </c>
      <c r="E114" s="4" t="s">
        <v>614</v>
      </c>
      <c r="F114" s="6">
        <v>45181</v>
      </c>
      <c r="G114" s="6">
        <v>45183</v>
      </c>
      <c r="H114" s="4">
        <v>1</v>
      </c>
      <c r="I114" s="4">
        <v>2</v>
      </c>
      <c r="J114" s="4">
        <v>2</v>
      </c>
      <c r="K114" s="4" t="s">
        <v>30</v>
      </c>
      <c r="L114" s="4">
        <v>1610</v>
      </c>
      <c r="M114" s="4">
        <v>1610</v>
      </c>
      <c r="N114" s="4" t="s">
        <v>615</v>
      </c>
      <c r="O114" s="4" t="s">
        <v>32</v>
      </c>
      <c r="P114" s="4" t="s">
        <v>33</v>
      </c>
      <c r="Q114" s="4">
        <v>0</v>
      </c>
      <c r="R114" s="7">
        <v>45180</v>
      </c>
      <c r="S114" s="6">
        <v>45184</v>
      </c>
      <c r="T114" s="4" t="s">
        <v>34</v>
      </c>
      <c r="U114" s="4">
        <v>1610</v>
      </c>
      <c r="V114" s="4">
        <v>0</v>
      </c>
      <c r="W114" s="4">
        <v>0</v>
      </c>
      <c r="X114" s="4" t="s">
        <v>616</v>
      </c>
      <c r="Y114" s="4" t="s">
        <v>617</v>
      </c>
    </row>
    <row r="115" s="4" customFormat="1" spans="1:25">
      <c r="A115" s="4" t="s">
        <v>618</v>
      </c>
      <c r="B115" s="4" t="s">
        <v>26</v>
      </c>
      <c r="C115" s="4" t="s">
        <v>27</v>
      </c>
      <c r="D115" s="4" t="s">
        <v>410</v>
      </c>
      <c r="E115" s="4" t="s">
        <v>411</v>
      </c>
      <c r="F115" s="6">
        <v>45181</v>
      </c>
      <c r="G115" s="6">
        <v>45183</v>
      </c>
      <c r="H115" s="4">
        <v>1</v>
      </c>
      <c r="I115" s="4">
        <v>2</v>
      </c>
      <c r="J115" s="4">
        <v>2</v>
      </c>
      <c r="K115" s="4" t="s">
        <v>30</v>
      </c>
      <c r="L115" s="4">
        <v>578</v>
      </c>
      <c r="M115" s="4">
        <v>578</v>
      </c>
      <c r="N115" s="4" t="s">
        <v>619</v>
      </c>
      <c r="O115" s="4" t="s">
        <v>32</v>
      </c>
      <c r="P115" s="4" t="s">
        <v>33</v>
      </c>
      <c r="Q115" s="4">
        <v>0</v>
      </c>
      <c r="R115" s="7">
        <v>45181.0000115741</v>
      </c>
      <c r="S115" s="6">
        <v>45184</v>
      </c>
      <c r="T115" s="4" t="s">
        <v>34</v>
      </c>
      <c r="U115" s="4">
        <v>578</v>
      </c>
      <c r="V115" s="4">
        <v>0</v>
      </c>
      <c r="W115" s="4">
        <v>0</v>
      </c>
      <c r="X115" s="4" t="s">
        <v>620</v>
      </c>
      <c r="Y115" s="4" t="s">
        <v>621</v>
      </c>
    </row>
    <row r="116" s="4" customFormat="1" spans="1:25">
      <c r="A116" s="4" t="s">
        <v>622</v>
      </c>
      <c r="B116" s="4" t="s">
        <v>26</v>
      </c>
      <c r="C116" s="4" t="s">
        <v>27</v>
      </c>
      <c r="D116" s="4" t="s">
        <v>580</v>
      </c>
      <c r="E116" s="4" t="s">
        <v>623</v>
      </c>
      <c r="F116" s="6">
        <v>45181</v>
      </c>
      <c r="G116" s="6">
        <v>45183</v>
      </c>
      <c r="H116" s="4">
        <v>1</v>
      </c>
      <c r="I116" s="4">
        <v>2</v>
      </c>
      <c r="J116" s="4">
        <v>2</v>
      </c>
      <c r="K116" s="4" t="s">
        <v>30</v>
      </c>
      <c r="L116" s="4">
        <v>772</v>
      </c>
      <c r="M116" s="4">
        <v>772</v>
      </c>
      <c r="N116" s="4" t="s">
        <v>624</v>
      </c>
      <c r="O116" s="4" t="s">
        <v>32</v>
      </c>
      <c r="P116" s="4" t="s">
        <v>33</v>
      </c>
      <c r="Q116" s="4">
        <v>0</v>
      </c>
      <c r="R116" s="7">
        <v>45181</v>
      </c>
      <c r="S116" s="6">
        <v>45184</v>
      </c>
      <c r="T116" s="4" t="s">
        <v>34</v>
      </c>
      <c r="U116" s="4">
        <v>772</v>
      </c>
      <c r="V116" s="4">
        <v>0</v>
      </c>
      <c r="W116" s="4">
        <v>0</v>
      </c>
      <c r="X116" s="4" t="s">
        <v>625</v>
      </c>
      <c r="Y116" s="4" t="s">
        <v>626</v>
      </c>
    </row>
    <row r="117" s="4" customFormat="1" spans="1:25">
      <c r="A117" s="4" t="s">
        <v>627</v>
      </c>
      <c r="B117" s="4" t="s">
        <v>26</v>
      </c>
      <c r="C117" s="4" t="s">
        <v>27</v>
      </c>
      <c r="D117" s="4" t="s">
        <v>628</v>
      </c>
      <c r="E117" s="4" t="s">
        <v>629</v>
      </c>
      <c r="F117" s="6">
        <v>45181</v>
      </c>
      <c r="G117" s="6">
        <v>45183</v>
      </c>
      <c r="H117" s="4">
        <v>1</v>
      </c>
      <c r="I117" s="4">
        <v>2</v>
      </c>
      <c r="J117" s="4">
        <v>2</v>
      </c>
      <c r="K117" s="4" t="s">
        <v>30</v>
      </c>
      <c r="L117" s="4">
        <v>730</v>
      </c>
      <c r="M117" s="4">
        <v>730</v>
      </c>
      <c r="N117" s="4" t="s">
        <v>630</v>
      </c>
      <c r="O117" s="4" t="s">
        <v>32</v>
      </c>
      <c r="P117" s="4" t="s">
        <v>33</v>
      </c>
      <c r="Q117" s="4">
        <v>0</v>
      </c>
      <c r="R117" s="7">
        <v>45181.0000115741</v>
      </c>
      <c r="S117" s="6">
        <v>45184</v>
      </c>
      <c r="T117" s="4" t="s">
        <v>34</v>
      </c>
      <c r="U117" s="4">
        <v>730</v>
      </c>
      <c r="V117" s="4">
        <v>0</v>
      </c>
      <c r="W117" s="4">
        <v>0</v>
      </c>
      <c r="X117" s="4" t="s">
        <v>631</v>
      </c>
      <c r="Y117" s="4" t="s">
        <v>632</v>
      </c>
    </row>
    <row r="118" s="4" customFormat="1" spans="1:25">
      <c r="A118" s="4" t="s">
        <v>633</v>
      </c>
      <c r="B118" s="4" t="s">
        <v>26</v>
      </c>
      <c r="C118" s="4" t="s">
        <v>27</v>
      </c>
      <c r="D118" s="4" t="s">
        <v>634</v>
      </c>
      <c r="E118" s="4" t="s">
        <v>635</v>
      </c>
      <c r="F118" s="6">
        <v>45181</v>
      </c>
      <c r="G118" s="6">
        <v>45183</v>
      </c>
      <c r="H118" s="4">
        <v>1</v>
      </c>
      <c r="I118" s="4">
        <v>2</v>
      </c>
      <c r="J118" s="4">
        <v>2</v>
      </c>
      <c r="K118" s="4" t="s">
        <v>30</v>
      </c>
      <c r="L118" s="4">
        <v>2451</v>
      </c>
      <c r="M118" s="4">
        <v>2451</v>
      </c>
      <c r="N118" s="4" t="s">
        <v>636</v>
      </c>
      <c r="O118" s="4" t="s">
        <v>32</v>
      </c>
      <c r="P118" s="4" t="s">
        <v>33</v>
      </c>
      <c r="Q118" s="4">
        <v>0</v>
      </c>
      <c r="R118" s="7">
        <v>45181</v>
      </c>
      <c r="S118" s="6">
        <v>45184</v>
      </c>
      <c r="T118" s="4" t="s">
        <v>34</v>
      </c>
      <c r="U118" s="4">
        <v>2451</v>
      </c>
      <c r="V118" s="4">
        <v>0</v>
      </c>
      <c r="W118" s="4">
        <v>0</v>
      </c>
      <c r="X118" s="4" t="s">
        <v>637</v>
      </c>
      <c r="Y118" s="4" t="s">
        <v>638</v>
      </c>
    </row>
    <row r="119" s="4" customFormat="1" spans="1:25">
      <c r="A119" s="4" t="s">
        <v>639</v>
      </c>
      <c r="B119" s="4" t="s">
        <v>26</v>
      </c>
      <c r="C119" s="4" t="s">
        <v>27</v>
      </c>
      <c r="D119" s="4" t="s">
        <v>640</v>
      </c>
      <c r="E119" s="4" t="s">
        <v>641</v>
      </c>
      <c r="F119" s="6">
        <v>45181</v>
      </c>
      <c r="G119" s="6">
        <v>45183</v>
      </c>
      <c r="H119" s="4">
        <v>1</v>
      </c>
      <c r="I119" s="4">
        <v>2</v>
      </c>
      <c r="J119" s="4">
        <v>2</v>
      </c>
      <c r="K119" s="4" t="s">
        <v>30</v>
      </c>
      <c r="L119" s="4">
        <v>506</v>
      </c>
      <c r="M119" s="4">
        <v>506</v>
      </c>
      <c r="N119" s="4" t="s">
        <v>642</v>
      </c>
      <c r="O119" s="4" t="s">
        <v>32</v>
      </c>
      <c r="P119" s="4" t="s">
        <v>33</v>
      </c>
      <c r="Q119" s="4">
        <v>0</v>
      </c>
      <c r="R119" s="7">
        <v>45181</v>
      </c>
      <c r="S119" s="6">
        <v>45184</v>
      </c>
      <c r="T119" s="4" t="s">
        <v>34</v>
      </c>
      <c r="U119" s="4">
        <v>506</v>
      </c>
      <c r="V119" s="4">
        <v>0</v>
      </c>
      <c r="W119" s="4">
        <v>0</v>
      </c>
      <c r="X119" s="4" t="s">
        <v>643</v>
      </c>
      <c r="Y119" s="4" t="s">
        <v>644</v>
      </c>
    </row>
    <row r="120" s="4" customFormat="1" spans="1:25">
      <c r="A120" s="4" t="s">
        <v>645</v>
      </c>
      <c r="B120" s="4" t="s">
        <v>26</v>
      </c>
      <c r="C120" s="4" t="s">
        <v>27</v>
      </c>
      <c r="D120" s="4" t="s">
        <v>646</v>
      </c>
      <c r="E120" s="4" t="s">
        <v>647</v>
      </c>
      <c r="F120" s="6">
        <v>45181</v>
      </c>
      <c r="G120" s="6">
        <v>45183</v>
      </c>
      <c r="H120" s="4">
        <v>1</v>
      </c>
      <c r="I120" s="4">
        <v>2</v>
      </c>
      <c r="J120" s="4">
        <v>2</v>
      </c>
      <c r="K120" s="4" t="s">
        <v>30</v>
      </c>
      <c r="L120" s="4">
        <v>500</v>
      </c>
      <c r="M120" s="4">
        <v>500</v>
      </c>
      <c r="N120" s="4" t="s">
        <v>648</v>
      </c>
      <c r="O120" s="4" t="s">
        <v>32</v>
      </c>
      <c r="P120" s="4" t="s">
        <v>33</v>
      </c>
      <c r="Q120" s="4">
        <v>0</v>
      </c>
      <c r="R120" s="7">
        <v>45181.0000115741</v>
      </c>
      <c r="S120" s="6">
        <v>45184</v>
      </c>
      <c r="T120" s="4" t="s">
        <v>34</v>
      </c>
      <c r="U120" s="4">
        <v>500</v>
      </c>
      <c r="V120" s="4">
        <v>0</v>
      </c>
      <c r="W120" s="4">
        <v>0</v>
      </c>
      <c r="X120" s="4" t="s">
        <v>649</v>
      </c>
      <c r="Y120" s="4" t="s">
        <v>650</v>
      </c>
    </row>
    <row r="121" s="4" customFormat="1" spans="1:25">
      <c r="A121" s="4" t="s">
        <v>651</v>
      </c>
      <c r="B121" s="4" t="s">
        <v>26</v>
      </c>
      <c r="C121" s="4" t="s">
        <v>27</v>
      </c>
      <c r="D121" s="4" t="s">
        <v>652</v>
      </c>
      <c r="E121" s="4" t="s">
        <v>653</v>
      </c>
      <c r="F121" s="6">
        <v>45181</v>
      </c>
      <c r="G121" s="6">
        <v>45183</v>
      </c>
      <c r="H121" s="4">
        <v>1</v>
      </c>
      <c r="I121" s="4">
        <v>2</v>
      </c>
      <c r="J121" s="4">
        <v>2</v>
      </c>
      <c r="K121" s="4" t="s">
        <v>30</v>
      </c>
      <c r="L121" s="4">
        <v>422</v>
      </c>
      <c r="M121" s="4">
        <v>422</v>
      </c>
      <c r="N121" s="4" t="s">
        <v>654</v>
      </c>
      <c r="O121" s="4" t="s">
        <v>32</v>
      </c>
      <c r="P121" s="4" t="s">
        <v>33</v>
      </c>
      <c r="Q121" s="4">
        <v>0</v>
      </c>
      <c r="R121" s="7">
        <v>45181.0000115741</v>
      </c>
      <c r="S121" s="6">
        <v>45184</v>
      </c>
      <c r="T121" s="4" t="s">
        <v>34</v>
      </c>
      <c r="U121" s="4">
        <v>422</v>
      </c>
      <c r="V121" s="4">
        <v>0</v>
      </c>
      <c r="W121" s="4">
        <v>0</v>
      </c>
      <c r="X121" s="4" t="s">
        <v>655</v>
      </c>
      <c r="Y121" s="4" t="s">
        <v>656</v>
      </c>
    </row>
    <row r="122" s="4" customFormat="1" spans="1:25">
      <c r="A122" s="4" t="s">
        <v>657</v>
      </c>
      <c r="B122" s="4" t="s">
        <v>26</v>
      </c>
      <c r="C122" s="4" t="s">
        <v>27</v>
      </c>
      <c r="D122" s="4" t="s">
        <v>658</v>
      </c>
      <c r="E122" s="4" t="s">
        <v>362</v>
      </c>
      <c r="F122" s="6">
        <v>45182</v>
      </c>
      <c r="G122" s="6">
        <v>45183</v>
      </c>
      <c r="H122" s="4">
        <v>1</v>
      </c>
      <c r="I122" s="4">
        <v>1</v>
      </c>
      <c r="J122" s="4">
        <v>1</v>
      </c>
      <c r="K122" s="4" t="s">
        <v>30</v>
      </c>
      <c r="L122" s="4">
        <v>179</v>
      </c>
      <c r="M122" s="4">
        <v>179</v>
      </c>
      <c r="N122" s="4" t="s">
        <v>659</v>
      </c>
      <c r="O122" s="4" t="s">
        <v>32</v>
      </c>
      <c r="P122" s="4" t="s">
        <v>33</v>
      </c>
      <c r="Q122" s="4">
        <v>0</v>
      </c>
      <c r="R122" s="7">
        <v>45181.0000115741</v>
      </c>
      <c r="S122" s="6">
        <v>45184</v>
      </c>
      <c r="T122" s="4" t="s">
        <v>34</v>
      </c>
      <c r="U122" s="4">
        <v>179</v>
      </c>
      <c r="V122" s="4">
        <v>0</v>
      </c>
      <c r="W122" s="4">
        <v>0</v>
      </c>
      <c r="X122" s="4" t="s">
        <v>660</v>
      </c>
      <c r="Y122" s="4" t="s">
        <v>660</v>
      </c>
    </row>
    <row r="123" s="4" customFormat="1" spans="1:25">
      <c r="A123" s="4" t="s">
        <v>661</v>
      </c>
      <c r="B123" s="4" t="s">
        <v>26</v>
      </c>
      <c r="C123" s="4" t="s">
        <v>27</v>
      </c>
      <c r="D123" s="4" t="s">
        <v>658</v>
      </c>
      <c r="E123" s="4" t="s">
        <v>362</v>
      </c>
      <c r="F123" s="6">
        <v>45182</v>
      </c>
      <c r="G123" s="6">
        <v>45183</v>
      </c>
      <c r="H123" s="4">
        <v>1</v>
      </c>
      <c r="I123" s="4">
        <v>1</v>
      </c>
      <c r="J123" s="4">
        <v>1</v>
      </c>
      <c r="K123" s="4" t="s">
        <v>30</v>
      </c>
      <c r="L123" s="4">
        <v>179</v>
      </c>
      <c r="M123" s="4">
        <v>179</v>
      </c>
      <c r="N123" s="4" t="s">
        <v>662</v>
      </c>
      <c r="O123" s="4" t="s">
        <v>32</v>
      </c>
      <c r="P123" s="4" t="s">
        <v>33</v>
      </c>
      <c r="Q123" s="4">
        <v>0</v>
      </c>
      <c r="R123" s="7">
        <v>45181.0000115741</v>
      </c>
      <c r="S123" s="6">
        <v>45184</v>
      </c>
      <c r="T123" s="4" t="s">
        <v>34</v>
      </c>
      <c r="U123" s="4">
        <v>179</v>
      </c>
      <c r="V123" s="4">
        <v>0</v>
      </c>
      <c r="W123" s="4">
        <v>0</v>
      </c>
      <c r="X123" s="4" t="s">
        <v>663</v>
      </c>
      <c r="Y123" s="4" t="s">
        <v>663</v>
      </c>
    </row>
    <row r="124" s="4" customFormat="1" spans="1:25">
      <c r="A124" s="4" t="s">
        <v>664</v>
      </c>
      <c r="B124" s="4" t="s">
        <v>26</v>
      </c>
      <c r="C124" s="4" t="s">
        <v>27</v>
      </c>
      <c r="D124" s="4" t="s">
        <v>665</v>
      </c>
      <c r="E124" s="4" t="s">
        <v>666</v>
      </c>
      <c r="F124" s="6">
        <v>45182</v>
      </c>
      <c r="G124" s="6">
        <v>45183</v>
      </c>
      <c r="H124" s="4">
        <v>1</v>
      </c>
      <c r="I124" s="4">
        <v>1</v>
      </c>
      <c r="J124" s="4">
        <v>1</v>
      </c>
      <c r="K124" s="4" t="s">
        <v>30</v>
      </c>
      <c r="L124" s="4">
        <v>489</v>
      </c>
      <c r="M124" s="4">
        <v>489</v>
      </c>
      <c r="N124" s="4" t="s">
        <v>667</v>
      </c>
      <c r="O124" s="4" t="s">
        <v>32</v>
      </c>
      <c r="P124" s="4" t="s">
        <v>33</v>
      </c>
      <c r="Q124" s="4">
        <v>0</v>
      </c>
      <c r="R124" s="7">
        <v>45182.0000115741</v>
      </c>
      <c r="S124" s="6">
        <v>45184</v>
      </c>
      <c r="T124" s="4" t="s">
        <v>34</v>
      </c>
      <c r="U124" s="4">
        <v>489</v>
      </c>
      <c r="V124" s="4">
        <v>0</v>
      </c>
      <c r="W124" s="4">
        <v>0</v>
      </c>
      <c r="X124" s="4" t="s">
        <v>668</v>
      </c>
      <c r="Y124" s="4" t="s">
        <v>669</v>
      </c>
    </row>
    <row r="125" s="4" customFormat="1" spans="1:25">
      <c r="A125" s="4" t="s">
        <v>670</v>
      </c>
      <c r="B125" s="4" t="s">
        <v>26</v>
      </c>
      <c r="C125" s="4" t="s">
        <v>27</v>
      </c>
      <c r="D125" s="4" t="s">
        <v>284</v>
      </c>
      <c r="E125" s="4" t="s">
        <v>285</v>
      </c>
      <c r="F125" s="6">
        <v>45182</v>
      </c>
      <c r="G125" s="6">
        <v>45183</v>
      </c>
      <c r="H125" s="4">
        <v>1</v>
      </c>
      <c r="I125" s="4">
        <v>1</v>
      </c>
      <c r="J125" s="4">
        <v>1</v>
      </c>
      <c r="K125" s="4" t="s">
        <v>30</v>
      </c>
      <c r="L125" s="4">
        <v>350</v>
      </c>
      <c r="M125" s="4">
        <v>350</v>
      </c>
      <c r="N125" s="4" t="s">
        <v>671</v>
      </c>
      <c r="O125" s="4" t="s">
        <v>32</v>
      </c>
      <c r="P125" s="4" t="s">
        <v>33</v>
      </c>
      <c r="Q125" s="4">
        <v>0</v>
      </c>
      <c r="R125" s="7">
        <v>45182</v>
      </c>
      <c r="S125" s="6">
        <v>45184</v>
      </c>
      <c r="T125" s="4" t="s">
        <v>34</v>
      </c>
      <c r="U125" s="4">
        <v>350</v>
      </c>
      <c r="V125" s="4">
        <v>0</v>
      </c>
      <c r="W125" s="4">
        <v>0</v>
      </c>
      <c r="X125" s="4" t="s">
        <v>672</v>
      </c>
      <c r="Y125" s="4" t="s">
        <v>673</v>
      </c>
    </row>
    <row r="126" s="4" customFormat="1" spans="1:25">
      <c r="A126" s="4" t="s">
        <v>674</v>
      </c>
      <c r="B126" s="4" t="s">
        <v>26</v>
      </c>
      <c r="C126" s="4" t="s">
        <v>27</v>
      </c>
      <c r="D126" s="4" t="s">
        <v>640</v>
      </c>
      <c r="E126" s="4" t="s">
        <v>675</v>
      </c>
      <c r="F126" s="6">
        <v>45182</v>
      </c>
      <c r="G126" s="6">
        <v>45183</v>
      </c>
      <c r="H126" s="4">
        <v>1</v>
      </c>
      <c r="I126" s="4">
        <v>1</v>
      </c>
      <c r="J126" s="4">
        <v>1</v>
      </c>
      <c r="K126" s="4" t="s">
        <v>30</v>
      </c>
      <c r="L126" s="4">
        <v>296</v>
      </c>
      <c r="M126" s="4">
        <v>296</v>
      </c>
      <c r="N126" s="4" t="s">
        <v>676</v>
      </c>
      <c r="O126" s="4" t="s">
        <v>32</v>
      </c>
      <c r="P126" s="4" t="s">
        <v>33</v>
      </c>
      <c r="Q126" s="4">
        <v>0</v>
      </c>
      <c r="R126" s="7">
        <v>45182</v>
      </c>
      <c r="S126" s="6">
        <v>45184</v>
      </c>
      <c r="T126" s="4" t="s">
        <v>34</v>
      </c>
      <c r="U126" s="4">
        <v>296</v>
      </c>
      <c r="V126" s="4">
        <v>0</v>
      </c>
      <c r="W126" s="4">
        <v>0</v>
      </c>
      <c r="X126" s="4" t="s">
        <v>677</v>
      </c>
      <c r="Y126" s="4" t="s">
        <v>678</v>
      </c>
    </row>
    <row r="127" s="4" customFormat="1" spans="1:25">
      <c r="A127" s="4" t="s">
        <v>679</v>
      </c>
      <c r="B127" s="4" t="s">
        <v>26</v>
      </c>
      <c r="C127" s="4" t="s">
        <v>27</v>
      </c>
      <c r="D127" s="4" t="s">
        <v>580</v>
      </c>
      <c r="E127" s="4" t="s">
        <v>680</v>
      </c>
      <c r="F127" s="6">
        <v>45182</v>
      </c>
      <c r="G127" s="6">
        <v>45183</v>
      </c>
      <c r="H127" s="4">
        <v>1</v>
      </c>
      <c r="I127" s="4">
        <v>1</v>
      </c>
      <c r="J127" s="4">
        <v>1</v>
      </c>
      <c r="K127" s="4" t="s">
        <v>30</v>
      </c>
      <c r="L127" s="4">
        <v>386</v>
      </c>
      <c r="M127" s="4">
        <v>386</v>
      </c>
      <c r="N127" s="4" t="s">
        <v>681</v>
      </c>
      <c r="O127" s="4" t="s">
        <v>32</v>
      </c>
      <c r="P127" s="4" t="s">
        <v>33</v>
      </c>
      <c r="Q127" s="4">
        <v>0</v>
      </c>
      <c r="R127" s="7">
        <v>45182.0000115741</v>
      </c>
      <c r="S127" s="6">
        <v>45184</v>
      </c>
      <c r="T127" s="4" t="s">
        <v>34</v>
      </c>
      <c r="U127" s="4">
        <v>386</v>
      </c>
      <c r="V127" s="4">
        <v>0</v>
      </c>
      <c r="W127" s="4">
        <v>0</v>
      </c>
      <c r="X127" s="4" t="s">
        <v>682</v>
      </c>
      <c r="Y127" s="4" t="s">
        <v>683</v>
      </c>
    </row>
    <row r="128" s="4" customFormat="1" spans="1:25">
      <c r="A128" s="4" t="s">
        <v>684</v>
      </c>
      <c r="B128" s="4" t="s">
        <v>26</v>
      </c>
      <c r="C128" s="4" t="s">
        <v>27</v>
      </c>
      <c r="D128" s="4" t="s">
        <v>685</v>
      </c>
      <c r="E128" s="4" t="s">
        <v>686</v>
      </c>
      <c r="F128" s="6">
        <v>45182</v>
      </c>
      <c r="G128" s="6">
        <v>45183</v>
      </c>
      <c r="H128" s="4">
        <v>3</v>
      </c>
      <c r="I128" s="4">
        <v>1</v>
      </c>
      <c r="J128" s="4">
        <v>3</v>
      </c>
      <c r="K128" s="4" t="s">
        <v>30</v>
      </c>
      <c r="L128" s="4">
        <v>1611</v>
      </c>
      <c r="M128" s="4">
        <v>1611</v>
      </c>
      <c r="N128" s="4" t="s">
        <v>687</v>
      </c>
      <c r="O128" s="4" t="s">
        <v>32</v>
      </c>
      <c r="P128" s="4" t="s">
        <v>33</v>
      </c>
      <c r="Q128" s="4">
        <v>0</v>
      </c>
      <c r="R128" s="7">
        <v>45182</v>
      </c>
      <c r="S128" s="6">
        <v>45184</v>
      </c>
      <c r="T128" s="4" t="s">
        <v>34</v>
      </c>
      <c r="U128" s="4">
        <v>1611</v>
      </c>
      <c r="V128" s="4">
        <v>0</v>
      </c>
      <c r="W128" s="4">
        <v>0</v>
      </c>
      <c r="X128" s="4" t="s">
        <v>688</v>
      </c>
      <c r="Y128" s="4" t="s">
        <v>689</v>
      </c>
    </row>
    <row r="129" s="4" customFormat="1" spans="1:25">
      <c r="A129" s="4" t="s">
        <v>690</v>
      </c>
      <c r="B129" s="4" t="s">
        <v>26</v>
      </c>
      <c r="C129" s="4" t="s">
        <v>27</v>
      </c>
      <c r="D129" s="4" t="s">
        <v>691</v>
      </c>
      <c r="E129" s="4" t="s">
        <v>692</v>
      </c>
      <c r="F129" s="6">
        <v>45182</v>
      </c>
      <c r="G129" s="6">
        <v>45183</v>
      </c>
      <c r="H129" s="4">
        <v>1</v>
      </c>
      <c r="I129" s="4">
        <v>1</v>
      </c>
      <c r="J129" s="4">
        <v>1</v>
      </c>
      <c r="K129" s="4" t="s">
        <v>30</v>
      </c>
      <c r="L129" s="4">
        <v>1100</v>
      </c>
      <c r="M129" s="4">
        <v>1100</v>
      </c>
      <c r="N129" s="4" t="s">
        <v>693</v>
      </c>
      <c r="O129" s="4" t="s">
        <v>32</v>
      </c>
      <c r="P129" s="4" t="s">
        <v>33</v>
      </c>
      <c r="Q129" s="4">
        <v>0</v>
      </c>
      <c r="R129" s="7">
        <v>45182.0000115741</v>
      </c>
      <c r="S129" s="6">
        <v>45184</v>
      </c>
      <c r="T129" s="4" t="s">
        <v>34</v>
      </c>
      <c r="U129" s="4">
        <v>1100</v>
      </c>
      <c r="V129" s="4">
        <v>0</v>
      </c>
      <c r="W129" s="4">
        <v>0</v>
      </c>
      <c r="X129" s="4" t="s">
        <v>694</v>
      </c>
      <c r="Y129" s="4" t="s">
        <v>695</v>
      </c>
    </row>
    <row r="130" s="4" customFormat="1" spans="1:25">
      <c r="A130" s="4" t="s">
        <v>696</v>
      </c>
      <c r="B130" s="4" t="s">
        <v>26</v>
      </c>
      <c r="C130" s="4" t="s">
        <v>27</v>
      </c>
      <c r="D130" s="4" t="s">
        <v>685</v>
      </c>
      <c r="E130" s="4" t="s">
        <v>697</v>
      </c>
      <c r="F130" s="6">
        <v>45182</v>
      </c>
      <c r="G130" s="6">
        <v>45183</v>
      </c>
      <c r="H130" s="4">
        <v>1</v>
      </c>
      <c r="I130" s="4">
        <v>1</v>
      </c>
      <c r="J130" s="4">
        <v>1</v>
      </c>
      <c r="K130" s="4" t="s">
        <v>30</v>
      </c>
      <c r="L130" s="4">
        <v>537</v>
      </c>
      <c r="M130" s="4">
        <v>537</v>
      </c>
      <c r="N130" s="4" t="s">
        <v>698</v>
      </c>
      <c r="O130" s="4" t="s">
        <v>32</v>
      </c>
      <c r="P130" s="4" t="s">
        <v>33</v>
      </c>
      <c r="Q130" s="4">
        <v>0</v>
      </c>
      <c r="R130" s="7">
        <v>45182</v>
      </c>
      <c r="S130" s="6">
        <v>45184</v>
      </c>
      <c r="T130" s="4" t="s">
        <v>34</v>
      </c>
      <c r="U130" s="4">
        <v>537</v>
      </c>
      <c r="V130" s="4">
        <v>0</v>
      </c>
      <c r="W130" s="4">
        <v>0</v>
      </c>
      <c r="X130" s="4" t="s">
        <v>699</v>
      </c>
      <c r="Y130" s="4" t="s">
        <v>700</v>
      </c>
    </row>
    <row r="131" s="4" customFormat="1" spans="1:25">
      <c r="A131" s="4" t="s">
        <v>701</v>
      </c>
      <c r="B131" s="4" t="s">
        <v>26</v>
      </c>
      <c r="C131" s="4" t="s">
        <v>27</v>
      </c>
      <c r="D131" s="4" t="s">
        <v>110</v>
      </c>
      <c r="E131" s="4" t="s">
        <v>702</v>
      </c>
      <c r="F131" s="6">
        <v>45182</v>
      </c>
      <c r="G131" s="6">
        <v>45183</v>
      </c>
      <c r="H131" s="4">
        <v>1</v>
      </c>
      <c r="I131" s="4">
        <v>1</v>
      </c>
      <c r="J131" s="4">
        <v>1</v>
      </c>
      <c r="K131" s="4" t="s">
        <v>30</v>
      </c>
      <c r="L131" s="4">
        <v>383</v>
      </c>
      <c r="M131" s="4">
        <v>383</v>
      </c>
      <c r="N131" s="4" t="s">
        <v>703</v>
      </c>
      <c r="O131" s="4" t="s">
        <v>32</v>
      </c>
      <c r="P131" s="4" t="s">
        <v>33</v>
      </c>
      <c r="Q131" s="4">
        <v>0</v>
      </c>
      <c r="R131" s="7">
        <v>45182</v>
      </c>
      <c r="S131" s="6">
        <v>45184</v>
      </c>
      <c r="T131" s="4" t="s">
        <v>34</v>
      </c>
      <c r="U131" s="4">
        <v>383</v>
      </c>
      <c r="V131" s="4">
        <v>0</v>
      </c>
      <c r="W131" s="4">
        <v>0</v>
      </c>
      <c r="X131" s="4" t="s">
        <v>704</v>
      </c>
      <c r="Y131" s="4" t="s">
        <v>705</v>
      </c>
    </row>
    <row r="132" s="4" customFormat="1" spans="1:25">
      <c r="A132" s="4" t="s">
        <v>706</v>
      </c>
      <c r="B132" s="4" t="s">
        <v>26</v>
      </c>
      <c r="C132" s="4" t="s">
        <v>27</v>
      </c>
      <c r="D132" s="4" t="s">
        <v>580</v>
      </c>
      <c r="E132" s="4" t="s">
        <v>680</v>
      </c>
      <c r="F132" s="6">
        <v>45182</v>
      </c>
      <c r="G132" s="6">
        <v>45183</v>
      </c>
      <c r="H132" s="4">
        <v>1</v>
      </c>
      <c r="I132" s="4">
        <v>1</v>
      </c>
      <c r="J132" s="4">
        <v>1</v>
      </c>
      <c r="K132" s="4" t="s">
        <v>30</v>
      </c>
      <c r="L132" s="4">
        <v>386</v>
      </c>
      <c r="M132" s="4">
        <v>386</v>
      </c>
      <c r="N132" s="4" t="s">
        <v>707</v>
      </c>
      <c r="O132" s="4" t="s">
        <v>32</v>
      </c>
      <c r="P132" s="4" t="s">
        <v>33</v>
      </c>
      <c r="Q132" s="4">
        <v>0</v>
      </c>
      <c r="R132" s="7">
        <v>45182</v>
      </c>
      <c r="S132" s="6">
        <v>45184</v>
      </c>
      <c r="T132" s="4" t="s">
        <v>34</v>
      </c>
      <c r="U132" s="4">
        <v>386</v>
      </c>
      <c r="V132" s="4">
        <v>0</v>
      </c>
      <c r="W132" s="4">
        <v>0</v>
      </c>
      <c r="X132" s="4" t="s">
        <v>708</v>
      </c>
      <c r="Y132" s="4" t="s">
        <v>709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8"/>
  <sheetViews>
    <sheetView tabSelected="1" workbookViewId="0">
      <selection activeCell="Q143" sqref="Q14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710</v>
      </c>
    </row>
    <row r="2" s="4" customFormat="1" hidden="1" spans="1:9">
      <c r="A2" s="5">
        <v>999224779176430</v>
      </c>
      <c r="B2" s="6">
        <v>45180</v>
      </c>
      <c r="C2" s="6">
        <v>45181</v>
      </c>
      <c r="D2" s="4">
        <v>411</v>
      </c>
      <c r="E2" s="4" t="str">
        <f>VLOOKUP(A2,HOP!A:L,12,0)</f>
        <v>411.00</v>
      </c>
      <c r="F2" s="4" t="str">
        <f>VLOOKUP(A2,HOP!A:C,3,0)</f>
        <v>3505992</v>
      </c>
      <c r="G2" s="4">
        <f>D2-E2</f>
        <v>0</v>
      </c>
      <c r="H2" s="4" t="str">
        <f>$H$1&amp;F2</f>
        <v>，3505992</v>
      </c>
      <c r="I2" s="4" t="str">
        <f>VLOOKUP(A2,HOP!A:U,21,0)</f>
        <v>直采</v>
      </c>
    </row>
    <row r="3" s="4" customFormat="1" hidden="1" spans="1:9">
      <c r="A3" s="5">
        <v>999225059363901</v>
      </c>
      <c r="B3" s="6">
        <v>45177</v>
      </c>
      <c r="C3" s="6">
        <v>45181</v>
      </c>
      <c r="D3" s="4">
        <v>2224</v>
      </c>
      <c r="E3" s="4" t="str">
        <f>VLOOKUP(A3,HOP!A:L,12,0)</f>
        <v>2224.00</v>
      </c>
      <c r="F3" s="4" t="str">
        <f>VLOOKUP(A3,HOP!A:C,3,0)</f>
        <v>3577006</v>
      </c>
      <c r="G3" s="4">
        <f t="shared" ref="G3:G34" si="0">D3-E3</f>
        <v>0</v>
      </c>
      <c r="H3" s="4" t="str">
        <f t="shared" ref="H3:H34" si="1">$H$1&amp;F3</f>
        <v>，3577006</v>
      </c>
      <c r="I3" s="4" t="str">
        <f>VLOOKUP(A3,HOP!A:U,21,0)</f>
        <v>直采</v>
      </c>
    </row>
    <row r="4" s="4" customFormat="1" hidden="1" spans="1:9">
      <c r="A4" s="5">
        <v>999225087258107</v>
      </c>
      <c r="B4" s="6">
        <v>45179</v>
      </c>
      <c r="C4" s="6">
        <v>45181</v>
      </c>
      <c r="D4" s="4">
        <v>1212</v>
      </c>
      <c r="E4" s="4" t="str">
        <f>VLOOKUP(A4,HOP!A:L,12,0)</f>
        <v>1212.00</v>
      </c>
      <c r="F4" s="4" t="str">
        <f>VLOOKUP(A4,HOP!A:C,3,0)</f>
        <v>3583725</v>
      </c>
      <c r="G4" s="4">
        <f t="shared" si="0"/>
        <v>0</v>
      </c>
      <c r="H4" s="4" t="str">
        <f t="shared" si="1"/>
        <v>，3583725</v>
      </c>
      <c r="I4" s="4" t="str">
        <f>VLOOKUP(A4,HOP!A:U,21,0)</f>
        <v>直采</v>
      </c>
    </row>
    <row r="5" s="4" customFormat="1" hidden="1" spans="1:9">
      <c r="A5" s="5">
        <v>999225281412710</v>
      </c>
      <c r="B5" s="6">
        <v>45178</v>
      </c>
      <c r="C5" s="6">
        <v>45181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999225369306325</v>
      </c>
      <c r="B6" s="6">
        <v>45176</v>
      </c>
      <c r="C6" s="6">
        <v>45181</v>
      </c>
      <c r="D6" s="4">
        <v>3925</v>
      </c>
      <c r="E6" s="4" t="str">
        <f>VLOOKUP(A6,HOP!A:L,12,0)</f>
        <v>3925.00</v>
      </c>
      <c r="F6" s="4" t="str">
        <f>VLOOKUP(A6,HOP!A:C,3,0)</f>
        <v>3643894</v>
      </c>
      <c r="G6" s="4">
        <f t="shared" si="0"/>
        <v>0</v>
      </c>
      <c r="H6" s="4" t="str">
        <f t="shared" si="1"/>
        <v>，3643894</v>
      </c>
      <c r="I6" s="4" t="str">
        <f>VLOOKUP(A6,HOP!A:U,21,0)</f>
        <v>直采</v>
      </c>
    </row>
    <row r="7" s="4" customFormat="1" hidden="1" spans="1:9">
      <c r="A7" s="5">
        <v>999225436695714</v>
      </c>
      <c r="B7" s="6">
        <v>45178</v>
      </c>
      <c r="C7" s="6">
        <v>45181</v>
      </c>
      <c r="D7" s="4">
        <v>2673</v>
      </c>
      <c r="E7" s="4" t="str">
        <f>VLOOKUP(A7,HOP!A:L,12,0)</f>
        <v>2673.00</v>
      </c>
      <c r="F7" s="4" t="str">
        <f>VLOOKUP(A7,HOP!A:C,3,0)</f>
        <v>3656312</v>
      </c>
      <c r="G7" s="4">
        <f t="shared" si="0"/>
        <v>0</v>
      </c>
      <c r="H7" s="4" t="str">
        <f t="shared" si="1"/>
        <v>，3656312</v>
      </c>
      <c r="I7" s="4" t="str">
        <f>VLOOKUP(A7,HOP!A:U,21,0)</f>
        <v>直采</v>
      </c>
    </row>
    <row r="8" s="4" customFormat="1" hidden="1" spans="1:9">
      <c r="A8" s="5">
        <v>999225444399851</v>
      </c>
      <c r="B8" s="6">
        <v>45179</v>
      </c>
      <c r="C8" s="6">
        <v>45181</v>
      </c>
      <c r="D8" s="4">
        <v>3800</v>
      </c>
      <c r="E8" s="4" t="str">
        <f>VLOOKUP(A8,HOP!A:L,12,0)</f>
        <v>3800.00</v>
      </c>
      <c r="F8" s="4" t="str">
        <f>VLOOKUP(A8,HOP!A:C,3,0)</f>
        <v>3658114</v>
      </c>
      <c r="G8" s="4">
        <f t="shared" si="0"/>
        <v>0</v>
      </c>
      <c r="H8" s="4" t="str">
        <f t="shared" si="1"/>
        <v>，3658114</v>
      </c>
      <c r="I8" s="4" t="str">
        <f>VLOOKUP(A8,HOP!A:U,21,0)</f>
        <v>直采</v>
      </c>
    </row>
    <row r="9" s="4" customFormat="1" hidden="1" spans="1:9">
      <c r="A9" s="5">
        <v>25499278232</v>
      </c>
      <c r="B9" s="6">
        <v>45179</v>
      </c>
      <c r="C9" s="6">
        <v>45181</v>
      </c>
      <c r="D9" s="4">
        <v>600</v>
      </c>
      <c r="E9" s="4" t="str">
        <f>VLOOKUP(A9,HOP!A:L,12,0)</f>
        <v>600.00</v>
      </c>
      <c r="F9" s="4" t="str">
        <f>VLOOKUP(A9,HOP!A:C,3,0)</f>
        <v>3668315</v>
      </c>
      <c r="G9" s="4">
        <f t="shared" si="0"/>
        <v>0</v>
      </c>
      <c r="H9" s="4" t="str">
        <f t="shared" si="1"/>
        <v>，3668315</v>
      </c>
      <c r="I9" s="4" t="str">
        <f>VLOOKUP(A9,HOP!A:U,21,0)</f>
        <v>直采</v>
      </c>
    </row>
    <row r="10" s="4" customFormat="1" hidden="1" spans="1:9">
      <c r="A10" s="5">
        <v>999225562454156</v>
      </c>
      <c r="B10" s="6">
        <v>45177</v>
      </c>
      <c r="C10" s="6">
        <v>45181</v>
      </c>
      <c r="D10" s="4">
        <v>2497</v>
      </c>
      <c r="E10" s="4" t="str">
        <f>VLOOKUP(A10,HOP!A:L,12,0)</f>
        <v>2497.00</v>
      </c>
      <c r="F10" s="4" t="str">
        <f>VLOOKUP(A10,HOP!A:C,3,0)</f>
        <v>3681117</v>
      </c>
      <c r="G10" s="4">
        <f t="shared" si="0"/>
        <v>0</v>
      </c>
      <c r="H10" s="4" t="str">
        <f t="shared" si="1"/>
        <v>，3681117</v>
      </c>
      <c r="I10" s="4" t="str">
        <f>VLOOKUP(A10,HOP!A:U,21,0)</f>
        <v>直采</v>
      </c>
    </row>
    <row r="11" s="4" customFormat="1" hidden="1" spans="1:9">
      <c r="A11" s="5">
        <v>999225633405451</v>
      </c>
      <c r="B11" s="6">
        <v>45177</v>
      </c>
      <c r="C11" s="6">
        <v>45181</v>
      </c>
      <c r="D11" s="4">
        <v>3678</v>
      </c>
      <c r="E11" s="4" t="str">
        <f>VLOOKUP(A11,HOP!A:L,12,0)</f>
        <v>3678.00</v>
      </c>
      <c r="F11" s="4" t="str">
        <f>VLOOKUP(A11,HOP!A:C,3,0)</f>
        <v>3694183</v>
      </c>
      <c r="G11" s="4">
        <f t="shared" si="0"/>
        <v>0</v>
      </c>
      <c r="H11" s="4" t="str">
        <f t="shared" si="1"/>
        <v>，3694183</v>
      </c>
      <c r="I11" s="4" t="str">
        <f>VLOOKUP(A11,HOP!A:U,21,0)</f>
        <v>直采</v>
      </c>
    </row>
    <row r="12" s="4" customFormat="1" hidden="1" spans="1:9">
      <c r="A12" s="5">
        <v>999225706399446</v>
      </c>
      <c r="B12" s="6">
        <v>45178</v>
      </c>
      <c r="C12" s="6">
        <v>45181</v>
      </c>
      <c r="D12" s="4">
        <v>4071</v>
      </c>
      <c r="E12" s="4" t="str">
        <f>VLOOKUP(A12,HOP!A:L,12,0)</f>
        <v>4071.00</v>
      </c>
      <c r="F12" s="4" t="str">
        <f>VLOOKUP(A12,HOP!A:C,3,0)</f>
        <v>3711308</v>
      </c>
      <c r="G12" s="4">
        <f t="shared" si="0"/>
        <v>0</v>
      </c>
      <c r="H12" s="4" t="str">
        <f t="shared" si="1"/>
        <v>，3711308</v>
      </c>
      <c r="I12" s="4" t="str">
        <f>VLOOKUP(A12,HOP!A:U,21,0)</f>
        <v>直采</v>
      </c>
    </row>
    <row r="13" s="4" customFormat="1" hidden="1" spans="1:9">
      <c r="A13" s="5">
        <v>999225790476316</v>
      </c>
      <c r="B13" s="6">
        <v>45176</v>
      </c>
      <c r="C13" s="6">
        <v>45181</v>
      </c>
      <c r="D13" s="4">
        <v>13720</v>
      </c>
      <c r="E13" s="4" t="str">
        <f>VLOOKUP(A13,HOP!A:L,12,0)</f>
        <v>13720.00</v>
      </c>
      <c r="F13" s="4" t="str">
        <f>VLOOKUP(A13,HOP!A:C,3,0)</f>
        <v>3728336</v>
      </c>
      <c r="G13" s="4">
        <f t="shared" si="0"/>
        <v>0</v>
      </c>
      <c r="H13" s="4" t="str">
        <f t="shared" si="1"/>
        <v>，3728336</v>
      </c>
      <c r="I13" s="4" t="str">
        <f>VLOOKUP(A13,HOP!A:U,21,0)</f>
        <v>直采</v>
      </c>
    </row>
    <row r="14" s="4" customFormat="1" hidden="1" spans="1:9">
      <c r="A14" s="5">
        <v>999225790959650</v>
      </c>
      <c r="B14" s="6">
        <v>45176</v>
      </c>
      <c r="C14" s="6">
        <v>45181</v>
      </c>
      <c r="D14" s="4">
        <v>3785</v>
      </c>
      <c r="E14" s="4" t="str">
        <f>VLOOKUP(A14,HOP!A:L,12,0)</f>
        <v>3785.00</v>
      </c>
      <c r="F14" s="4" t="str">
        <f>VLOOKUP(A14,HOP!A:C,3,0)</f>
        <v>3728587</v>
      </c>
      <c r="G14" s="4">
        <f t="shared" si="0"/>
        <v>0</v>
      </c>
      <c r="H14" s="4" t="str">
        <f t="shared" si="1"/>
        <v>，3728587</v>
      </c>
      <c r="I14" s="4" t="str">
        <f>VLOOKUP(A14,HOP!A:U,21,0)</f>
        <v>直采</v>
      </c>
    </row>
    <row r="15" s="4" customFormat="1" hidden="1" spans="1:9">
      <c r="A15" s="5">
        <v>999225799481642</v>
      </c>
      <c r="B15" s="6">
        <v>45180</v>
      </c>
      <c r="C15" s="6">
        <v>45181</v>
      </c>
      <c r="D15" s="4">
        <v>392</v>
      </c>
      <c r="E15" s="4" t="str">
        <f>VLOOKUP(A15,HOP!A:L,12,0)</f>
        <v>392.00</v>
      </c>
      <c r="F15" s="4" t="str">
        <f>VLOOKUP(A15,HOP!A:C,3,0)</f>
        <v>3730214</v>
      </c>
      <c r="G15" s="4">
        <f t="shared" si="0"/>
        <v>0</v>
      </c>
      <c r="H15" s="4" t="str">
        <f t="shared" si="1"/>
        <v>，3730214</v>
      </c>
      <c r="I15" s="4" t="str">
        <f>VLOOKUP(A15,HOP!A:U,21,0)</f>
        <v>直采</v>
      </c>
    </row>
    <row r="16" s="4" customFormat="1" hidden="1" spans="1:9">
      <c r="A16" s="5">
        <v>999225907053025</v>
      </c>
      <c r="B16" s="6">
        <v>45180</v>
      </c>
      <c r="C16" s="6">
        <v>45183</v>
      </c>
      <c r="D16" s="4">
        <v>8334</v>
      </c>
      <c r="E16" s="4" t="str">
        <f>VLOOKUP(A16,HOP!A:L,12,0)</f>
        <v>8334.00</v>
      </c>
      <c r="F16" s="4" t="str">
        <f>VLOOKUP(A16,HOP!A:C,3,0)</f>
        <v>3751458</v>
      </c>
      <c r="G16" s="4">
        <f t="shared" si="0"/>
        <v>0</v>
      </c>
      <c r="H16" s="4" t="str">
        <f t="shared" si="1"/>
        <v>，3751458</v>
      </c>
      <c r="I16" s="4" t="str">
        <f>VLOOKUP(A16,HOP!A:U,21,0)</f>
        <v>直采</v>
      </c>
    </row>
    <row r="17" s="4" customFormat="1" hidden="1" spans="1:9">
      <c r="A17" s="5">
        <v>999226029416588</v>
      </c>
      <c r="B17" s="6">
        <v>45181</v>
      </c>
      <c r="C17" s="6">
        <v>45183</v>
      </c>
      <c r="D17" s="4">
        <v>510</v>
      </c>
      <c r="E17" s="4" t="str">
        <f>VLOOKUP(A17,HOP!A:L,12,0)</f>
        <v>510.00</v>
      </c>
      <c r="F17" s="4" t="str">
        <f>VLOOKUP(A17,HOP!A:C,3,0)</f>
        <v>3777506</v>
      </c>
      <c r="G17" s="4">
        <f t="shared" si="0"/>
        <v>0</v>
      </c>
      <c r="H17" s="4" t="str">
        <f t="shared" si="1"/>
        <v>，3777506</v>
      </c>
      <c r="I17" s="4" t="str">
        <f>VLOOKUP(A17,HOP!A:U,21,0)</f>
        <v>直采</v>
      </c>
    </row>
    <row r="18" s="4" customFormat="1" spans="1:10">
      <c r="A18" s="5">
        <v>999226040056099</v>
      </c>
      <c r="B18" s="6">
        <v>45181</v>
      </c>
      <c r="C18" s="6">
        <v>45183</v>
      </c>
      <c r="D18" s="4">
        <v>14900</v>
      </c>
      <c r="E18" s="4" t="str">
        <f>VLOOKUP(A18,HOP!A:L,12,0)</f>
        <v>16050.00</v>
      </c>
      <c r="F18" s="4" t="str">
        <f>VLOOKUP(A18,HOP!A:C,3,0)</f>
        <v>3780804</v>
      </c>
      <c r="G18" s="4">
        <f t="shared" si="0"/>
        <v>-1150</v>
      </c>
      <c r="H18" s="4" t="str">
        <f t="shared" si="1"/>
        <v>，3780804</v>
      </c>
      <c r="I18" s="4" t="str">
        <f>VLOOKUP(A18,HOP!A:U,21,0)</f>
        <v>直采</v>
      </c>
      <c r="J18" s="4" t="s">
        <v>711</v>
      </c>
    </row>
    <row r="19" s="4" customFormat="1" hidden="1" spans="1:9">
      <c r="A19" s="5">
        <v>999226041066775</v>
      </c>
      <c r="B19" s="6">
        <v>45180</v>
      </c>
      <c r="C19" s="6">
        <v>45183</v>
      </c>
      <c r="D19" s="4">
        <v>765</v>
      </c>
      <c r="E19" s="4" t="str">
        <f>VLOOKUP(A19,HOP!A:L,12,0)</f>
        <v>765.00</v>
      </c>
      <c r="F19" s="4" t="str">
        <f>VLOOKUP(A19,HOP!A:C,3,0)</f>
        <v>3781136</v>
      </c>
      <c r="G19" s="4">
        <f t="shared" si="0"/>
        <v>0</v>
      </c>
      <c r="H19" s="4" t="str">
        <f t="shared" si="1"/>
        <v>，3781136</v>
      </c>
      <c r="I19" s="4" t="str">
        <f>VLOOKUP(A19,HOP!A:U,21,0)</f>
        <v>直采</v>
      </c>
    </row>
    <row r="20" s="4" customFormat="1" hidden="1" spans="1:9">
      <c r="A20" s="5">
        <v>999226072784975</v>
      </c>
      <c r="B20" s="6">
        <v>45173</v>
      </c>
      <c r="C20" s="6">
        <v>45183</v>
      </c>
      <c r="D20" s="4">
        <v>16710</v>
      </c>
      <c r="E20" s="4" t="str">
        <f>VLOOKUP(A20,HOP!A:L,12,0)</f>
        <v>16710.00</v>
      </c>
      <c r="F20" s="4" t="str">
        <f>VLOOKUP(A20,HOP!A:C,3,0)</f>
        <v>3789934</v>
      </c>
      <c r="G20" s="4">
        <f t="shared" si="0"/>
        <v>0</v>
      </c>
      <c r="H20" s="4" t="str">
        <f t="shared" si="1"/>
        <v>，3789934</v>
      </c>
      <c r="I20" s="4" t="str">
        <f>VLOOKUP(A20,HOP!A:U,21,0)</f>
        <v>直采</v>
      </c>
    </row>
    <row r="21" s="4" customFormat="1" hidden="1" spans="1:9">
      <c r="A21" s="5">
        <v>999226074347528</v>
      </c>
      <c r="B21" s="6">
        <v>45182</v>
      </c>
      <c r="C21" s="6">
        <v>45183</v>
      </c>
      <c r="D21" s="4">
        <v>372</v>
      </c>
      <c r="E21" s="4" t="str">
        <f>VLOOKUP(A21,HOP!A:L,12,0)</f>
        <v>372.00</v>
      </c>
      <c r="F21" s="4" t="str">
        <f>VLOOKUP(A21,HOP!A:C,3,0)</f>
        <v>3790134</v>
      </c>
      <c r="G21" s="4">
        <f t="shared" si="0"/>
        <v>0</v>
      </c>
      <c r="H21" s="4" t="str">
        <f t="shared" si="1"/>
        <v>，3790134</v>
      </c>
      <c r="I21" s="4" t="str">
        <f>VLOOKUP(A21,HOP!A:U,21,0)</f>
        <v>直采</v>
      </c>
    </row>
    <row r="22" s="4" customFormat="1" hidden="1" spans="1:9">
      <c r="A22" s="5">
        <v>999226113128630</v>
      </c>
      <c r="B22" s="6">
        <v>45179</v>
      </c>
      <c r="C22" s="6">
        <v>45183</v>
      </c>
      <c r="D22" s="4">
        <v>3100</v>
      </c>
      <c r="E22" s="4" t="str">
        <f>VLOOKUP(A22,HOP!A:L,12,0)</f>
        <v>3100.00</v>
      </c>
      <c r="F22" s="4" t="str">
        <f>VLOOKUP(A22,HOP!A:C,3,0)</f>
        <v>3793977</v>
      </c>
      <c r="G22" s="4">
        <f t="shared" si="0"/>
        <v>0</v>
      </c>
      <c r="H22" s="4" t="str">
        <f t="shared" si="1"/>
        <v>，3793977</v>
      </c>
      <c r="I22" s="4" t="str">
        <f>VLOOKUP(A22,HOP!A:U,21,0)</f>
        <v>直采</v>
      </c>
    </row>
    <row r="23" s="4" customFormat="1" spans="1:10">
      <c r="A23" s="5">
        <v>999226117610711</v>
      </c>
      <c r="B23" s="6">
        <v>45181</v>
      </c>
      <c r="C23" s="6">
        <v>45183</v>
      </c>
      <c r="D23" s="4">
        <v>1150</v>
      </c>
      <c r="E23" s="4" t="e">
        <f>VLOOKUP(A23,HOP!A:L,12,0)</f>
        <v>#N/A</v>
      </c>
      <c r="F23" s="4">
        <v>3780804</v>
      </c>
      <c r="G23" s="4" t="e">
        <f t="shared" si="0"/>
        <v>#N/A</v>
      </c>
      <c r="H23" s="4" t="str">
        <f t="shared" si="1"/>
        <v>，3780804</v>
      </c>
      <c r="I23" s="4" t="s">
        <v>712</v>
      </c>
      <c r="J23" s="4" t="s">
        <v>711</v>
      </c>
    </row>
    <row r="24" s="4" customFormat="1" hidden="1" spans="1:9">
      <c r="A24" s="5">
        <v>999226142015954</v>
      </c>
      <c r="B24" s="6">
        <v>45180</v>
      </c>
      <c r="C24" s="6">
        <v>45183</v>
      </c>
      <c r="D24" s="4">
        <v>10146</v>
      </c>
      <c r="E24" s="4" t="str">
        <f>VLOOKUP(A24,HOP!A:L,12,0)</f>
        <v>10146.00</v>
      </c>
      <c r="F24" s="4" t="str">
        <f>VLOOKUP(A24,HOP!A:C,3,0)</f>
        <v>3803326</v>
      </c>
      <c r="G24" s="4">
        <f t="shared" si="0"/>
        <v>0</v>
      </c>
      <c r="H24" s="4" t="str">
        <f t="shared" si="1"/>
        <v>，3803326</v>
      </c>
      <c r="I24" s="4" t="str">
        <f>VLOOKUP(A24,HOP!A:U,21,0)</f>
        <v>直采</v>
      </c>
    </row>
    <row r="25" s="4" customFormat="1" hidden="1" spans="1:9">
      <c r="A25" s="5">
        <v>999226147286434</v>
      </c>
      <c r="B25" s="6">
        <v>45181</v>
      </c>
      <c r="C25" s="6">
        <v>45183</v>
      </c>
      <c r="D25" s="4">
        <v>3150</v>
      </c>
      <c r="E25" s="4" t="str">
        <f>VLOOKUP(A25,HOP!A:L,12,0)</f>
        <v>3150.00</v>
      </c>
      <c r="F25" s="4" t="str">
        <f>VLOOKUP(A25,HOP!A:C,3,0)</f>
        <v>3807162</v>
      </c>
      <c r="G25" s="4">
        <f t="shared" si="0"/>
        <v>0</v>
      </c>
      <c r="H25" s="4" t="str">
        <f t="shared" si="1"/>
        <v>，3807162</v>
      </c>
      <c r="I25" s="4" t="str">
        <f>VLOOKUP(A25,HOP!A:U,21,0)</f>
        <v>直采</v>
      </c>
    </row>
    <row r="26" s="4" customFormat="1" hidden="1" spans="1:9">
      <c r="A26" s="5">
        <v>999226195927961</v>
      </c>
      <c r="B26" s="6">
        <v>45176</v>
      </c>
      <c r="C26" s="6">
        <v>45183</v>
      </c>
      <c r="D26" s="4">
        <v>5299</v>
      </c>
      <c r="E26" s="4" t="str">
        <f>VLOOKUP(A26,HOP!A:L,12,0)</f>
        <v>5299.00</v>
      </c>
      <c r="F26" s="4" t="str">
        <f>VLOOKUP(A26,HOP!A:C,3,0)</f>
        <v>3812117</v>
      </c>
      <c r="G26" s="4">
        <f t="shared" si="0"/>
        <v>0</v>
      </c>
      <c r="H26" s="4" t="str">
        <f t="shared" si="1"/>
        <v>，3812117</v>
      </c>
      <c r="I26" s="4" t="str">
        <f>VLOOKUP(A26,HOP!A:U,21,0)</f>
        <v>直采</v>
      </c>
    </row>
    <row r="27" s="4" customFormat="1" hidden="1" spans="1:9">
      <c r="A27" s="5">
        <v>999226197144316</v>
      </c>
      <c r="B27" s="6">
        <v>45182</v>
      </c>
      <c r="C27" s="6">
        <v>45183</v>
      </c>
      <c r="D27" s="4">
        <v>1629</v>
      </c>
      <c r="E27" s="4" t="str">
        <f>VLOOKUP(A27,HOP!A:L,12,0)</f>
        <v>1629.00</v>
      </c>
      <c r="F27" s="4" t="str">
        <f>VLOOKUP(A27,HOP!A:C,3,0)</f>
        <v>3812606</v>
      </c>
      <c r="G27" s="4">
        <f t="shared" si="0"/>
        <v>0</v>
      </c>
      <c r="H27" s="4" t="str">
        <f t="shared" si="1"/>
        <v>，3812606</v>
      </c>
      <c r="I27" s="4" t="str">
        <f>VLOOKUP(A27,HOP!A:U,21,0)</f>
        <v>直采</v>
      </c>
    </row>
    <row r="28" s="4" customFormat="1" hidden="1" spans="1:9">
      <c r="A28" s="5">
        <v>999226210089602</v>
      </c>
      <c r="B28" s="6">
        <v>45181</v>
      </c>
      <c r="C28" s="6">
        <v>45183</v>
      </c>
      <c r="D28" s="4">
        <v>3030</v>
      </c>
      <c r="E28" s="4" t="str">
        <f>VLOOKUP(A28,HOP!A:L,12,0)</f>
        <v>3030.00</v>
      </c>
      <c r="F28" s="4" t="str">
        <f>VLOOKUP(A28,HOP!A:C,3,0)</f>
        <v>3815385</v>
      </c>
      <c r="G28" s="4">
        <f t="shared" si="0"/>
        <v>0</v>
      </c>
      <c r="H28" s="4" t="str">
        <f t="shared" si="1"/>
        <v>，3815385</v>
      </c>
      <c r="I28" s="4" t="str">
        <f>VLOOKUP(A28,HOP!A:U,21,0)</f>
        <v>直采</v>
      </c>
    </row>
    <row r="29" s="4" customFormat="1" hidden="1" spans="1:9">
      <c r="A29" s="5">
        <v>999226215364808</v>
      </c>
      <c r="B29" s="6">
        <v>45173</v>
      </c>
      <c r="C29" s="6">
        <v>45183</v>
      </c>
      <c r="D29" s="4">
        <v>7582</v>
      </c>
      <c r="E29" s="4" t="str">
        <f>VLOOKUP(A29,HOP!A:L,12,0)</f>
        <v>7582.00</v>
      </c>
      <c r="F29" s="4" t="str">
        <f>VLOOKUP(A29,HOP!A:C,3,0)</f>
        <v>3816646</v>
      </c>
      <c r="G29" s="4">
        <f t="shared" si="0"/>
        <v>0</v>
      </c>
      <c r="H29" s="4" t="str">
        <f t="shared" si="1"/>
        <v>，3816646</v>
      </c>
      <c r="I29" s="4" t="str">
        <f>VLOOKUP(A29,HOP!A:U,21,0)</f>
        <v>直采</v>
      </c>
    </row>
    <row r="30" s="4" customFormat="1" hidden="1" spans="1:9">
      <c r="A30" s="5">
        <v>26267857587</v>
      </c>
      <c r="B30" s="6">
        <v>45181</v>
      </c>
      <c r="C30" s="6">
        <v>45183</v>
      </c>
      <c r="D30" s="4">
        <v>1530</v>
      </c>
      <c r="E30" s="4" t="str">
        <f>VLOOKUP(A30,HOP!A:L,12,0)</f>
        <v>1530.00</v>
      </c>
      <c r="F30" s="4" t="str">
        <f>VLOOKUP(A30,HOP!A:C,3,0)</f>
        <v>3820340</v>
      </c>
      <c r="G30" s="4">
        <f t="shared" si="0"/>
        <v>0</v>
      </c>
      <c r="H30" s="4" t="str">
        <f t="shared" si="1"/>
        <v>，3820340</v>
      </c>
      <c r="I30" s="4" t="str">
        <f>VLOOKUP(A30,HOP!A:U,21,0)</f>
        <v>直采</v>
      </c>
    </row>
    <row r="31" s="4" customFormat="1" hidden="1" spans="1:9">
      <c r="A31" s="5">
        <v>999226278884910</v>
      </c>
      <c r="B31" s="6">
        <v>45179</v>
      </c>
      <c r="C31" s="6">
        <v>45183</v>
      </c>
      <c r="D31" s="4">
        <v>13312</v>
      </c>
      <c r="E31" s="4" t="str">
        <f>VLOOKUP(A31,HOP!A:L,12,0)</f>
        <v>13312.00</v>
      </c>
      <c r="F31" s="4" t="str">
        <f>VLOOKUP(A31,HOP!A:C,3,0)</f>
        <v>3823738</v>
      </c>
      <c r="G31" s="4">
        <f t="shared" si="0"/>
        <v>0</v>
      </c>
      <c r="H31" s="4" t="str">
        <f t="shared" si="1"/>
        <v>，3823738</v>
      </c>
      <c r="I31" s="4" t="str">
        <f>VLOOKUP(A31,HOP!A:U,21,0)</f>
        <v>直采</v>
      </c>
    </row>
    <row r="32" s="4" customFormat="1" hidden="1" spans="1:9">
      <c r="A32" s="5">
        <v>999226330697502</v>
      </c>
      <c r="B32" s="6">
        <v>45181</v>
      </c>
      <c r="C32" s="6">
        <v>45183</v>
      </c>
      <c r="D32" s="4">
        <v>1960</v>
      </c>
      <c r="E32" s="4" t="str">
        <f>VLOOKUP(A32,HOP!A:L,12,0)</f>
        <v>1960.00</v>
      </c>
      <c r="F32" s="4" t="str">
        <f>VLOOKUP(A32,HOP!A:C,3,0)</f>
        <v>3827700</v>
      </c>
      <c r="G32" s="4">
        <f t="shared" si="0"/>
        <v>0</v>
      </c>
      <c r="H32" s="4" t="str">
        <f t="shared" si="1"/>
        <v>，3827700</v>
      </c>
      <c r="I32" s="4" t="str">
        <f>VLOOKUP(A32,HOP!A:U,21,0)</f>
        <v>直采</v>
      </c>
    </row>
    <row r="33" s="4" customFormat="1" hidden="1" spans="1:9">
      <c r="A33" s="5">
        <v>999226332723753</v>
      </c>
      <c r="B33" s="6">
        <v>45181</v>
      </c>
      <c r="C33" s="6">
        <v>45183</v>
      </c>
      <c r="D33" s="4">
        <v>4480</v>
      </c>
      <c r="E33" s="4" t="str">
        <f>VLOOKUP(A33,HOP!A:L,12,0)</f>
        <v>4480.00</v>
      </c>
      <c r="F33" s="4" t="str">
        <f>VLOOKUP(A33,HOP!A:C,3,0)</f>
        <v>3828331</v>
      </c>
      <c r="G33" s="4">
        <f t="shared" si="0"/>
        <v>0</v>
      </c>
      <c r="H33" s="4" t="str">
        <f t="shared" si="1"/>
        <v>，3828331</v>
      </c>
      <c r="I33" s="4" t="str">
        <f>VLOOKUP(A33,HOP!A:U,21,0)</f>
        <v>直采</v>
      </c>
    </row>
    <row r="34" s="4" customFormat="1" hidden="1" spans="1:9">
      <c r="A34" s="5">
        <v>999226335670531</v>
      </c>
      <c r="B34" s="6">
        <v>45174</v>
      </c>
      <c r="C34" s="6">
        <v>45183</v>
      </c>
      <c r="D34" s="4">
        <v>13727</v>
      </c>
      <c r="E34" s="4" t="str">
        <f>VLOOKUP(A34,HOP!A:L,12,0)</f>
        <v>13727.00</v>
      </c>
      <c r="F34" s="4" t="str">
        <f>VLOOKUP(A34,HOP!A:C,3,0)</f>
        <v>3829230</v>
      </c>
      <c r="G34" s="4">
        <f t="shared" si="0"/>
        <v>0</v>
      </c>
      <c r="H34" s="4" t="str">
        <f t="shared" si="1"/>
        <v>，3829230</v>
      </c>
      <c r="I34" s="4" t="str">
        <f>VLOOKUP(A34,HOP!A:U,21,0)</f>
        <v>直采</v>
      </c>
    </row>
    <row r="35" s="4" customFormat="1" hidden="1" spans="1:9">
      <c r="A35" s="5">
        <v>999226336161614</v>
      </c>
      <c r="B35" s="6">
        <v>45179</v>
      </c>
      <c r="C35" s="6">
        <v>45183</v>
      </c>
      <c r="D35" s="4">
        <v>3484</v>
      </c>
      <c r="E35" s="4" t="str">
        <f>VLOOKUP(A35,HOP!A:L,12,0)</f>
        <v>3484.00</v>
      </c>
      <c r="F35" s="4" t="str">
        <f>VLOOKUP(A35,HOP!A:C,3,0)</f>
        <v>3829506</v>
      </c>
      <c r="G35" s="4">
        <f t="shared" ref="G35:G66" si="2">D35-E35</f>
        <v>0</v>
      </c>
      <c r="H35" s="4" t="str">
        <f t="shared" ref="H35:H66" si="3">$H$1&amp;F35</f>
        <v>，3829506</v>
      </c>
      <c r="I35" s="4" t="str">
        <f>VLOOKUP(A35,HOP!A:U,21,0)</f>
        <v>直采</v>
      </c>
    </row>
    <row r="36" s="4" customFormat="1" hidden="1" spans="1:9">
      <c r="A36" s="5">
        <v>999226343513025</v>
      </c>
      <c r="B36" s="6">
        <v>45182</v>
      </c>
      <c r="C36" s="6">
        <v>45183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999226343879377</v>
      </c>
      <c r="B37" s="6">
        <v>45179</v>
      </c>
      <c r="C37" s="6">
        <v>45183</v>
      </c>
      <c r="D37" s="4">
        <v>3140</v>
      </c>
      <c r="E37" s="4" t="str">
        <f>VLOOKUP(A37,HOP!A:L,12,0)</f>
        <v>3140.00</v>
      </c>
      <c r="F37" s="4" t="str">
        <f>VLOOKUP(A37,HOP!A:C,3,0)</f>
        <v>3833668</v>
      </c>
      <c r="G37" s="4">
        <f t="shared" si="2"/>
        <v>0</v>
      </c>
      <c r="H37" s="4" t="str">
        <f t="shared" si="3"/>
        <v>，3833668</v>
      </c>
      <c r="I37" s="4" t="str">
        <f>VLOOKUP(A37,HOP!A:U,21,0)</f>
        <v>直采</v>
      </c>
    </row>
    <row r="38" s="4" customFormat="1" hidden="1" spans="1:9">
      <c r="A38" s="5">
        <v>999226355019905</v>
      </c>
      <c r="B38" s="6">
        <v>45182</v>
      </c>
      <c r="C38" s="6">
        <v>45183</v>
      </c>
      <c r="D38" s="4">
        <v>300</v>
      </c>
      <c r="E38" s="4" t="str">
        <f>VLOOKUP(A38,HOP!A:L,12,0)</f>
        <v>300.00</v>
      </c>
      <c r="F38" s="4" t="str">
        <f>VLOOKUP(A38,HOP!A:C,3,0)</f>
        <v>3839532</v>
      </c>
      <c r="G38" s="4">
        <f t="shared" si="2"/>
        <v>0</v>
      </c>
      <c r="H38" s="4" t="str">
        <f t="shared" si="3"/>
        <v>，3839532</v>
      </c>
      <c r="I38" s="4" t="str">
        <f>VLOOKUP(A38,HOP!A:U,21,0)</f>
        <v>直采</v>
      </c>
    </row>
    <row r="39" s="4" customFormat="1" hidden="1" spans="1:9">
      <c r="A39" s="5">
        <v>999226366354676</v>
      </c>
      <c r="B39" s="6">
        <v>45181</v>
      </c>
      <c r="C39" s="6">
        <v>45183</v>
      </c>
      <c r="D39" s="4">
        <v>1722</v>
      </c>
      <c r="E39" s="4" t="str">
        <f>VLOOKUP(A39,HOP!A:L,12,0)</f>
        <v>1722.00</v>
      </c>
      <c r="F39" s="4" t="str">
        <f>VLOOKUP(A39,HOP!A:C,3,0)</f>
        <v>3846290</v>
      </c>
      <c r="G39" s="4">
        <f t="shared" si="2"/>
        <v>0</v>
      </c>
      <c r="H39" s="4" t="str">
        <f t="shared" si="3"/>
        <v>，3846290</v>
      </c>
      <c r="I39" s="4" t="str">
        <f>VLOOKUP(A39,HOP!A:U,21,0)</f>
        <v>直采</v>
      </c>
    </row>
    <row r="40" s="4" customFormat="1" hidden="1" spans="1:9">
      <c r="A40" s="5">
        <v>999226483382845</v>
      </c>
      <c r="B40" s="6">
        <v>45181</v>
      </c>
      <c r="C40" s="6">
        <v>45183</v>
      </c>
      <c r="D40" s="4">
        <v>530</v>
      </c>
      <c r="E40" s="4" t="str">
        <f>VLOOKUP(A40,HOP!A:L,12,0)</f>
        <v>530.00</v>
      </c>
      <c r="F40" s="4" t="str">
        <f>VLOOKUP(A40,HOP!A:C,3,0)</f>
        <v>3848917</v>
      </c>
      <c r="G40" s="4">
        <f t="shared" si="2"/>
        <v>0</v>
      </c>
      <c r="H40" s="4" t="str">
        <f t="shared" si="3"/>
        <v>，3848917</v>
      </c>
      <c r="I40" s="4" t="str">
        <f>VLOOKUP(A40,HOP!A:U,21,0)</f>
        <v>直采</v>
      </c>
    </row>
    <row r="41" s="4" customFormat="1" hidden="1" spans="1:9">
      <c r="A41" s="5">
        <v>26491932282</v>
      </c>
      <c r="B41" s="6">
        <v>45180</v>
      </c>
      <c r="C41" s="6">
        <v>45183</v>
      </c>
      <c r="D41" s="4">
        <v>5223</v>
      </c>
      <c r="E41" s="4" t="str">
        <f>VLOOKUP(A41,HOP!A:L,12,0)</f>
        <v>5223.00</v>
      </c>
      <c r="F41" s="4" t="str">
        <f>VLOOKUP(A41,HOP!A:C,3,0)</f>
        <v>3853448</v>
      </c>
      <c r="G41" s="4">
        <f t="shared" si="2"/>
        <v>0</v>
      </c>
      <c r="H41" s="4" t="str">
        <f t="shared" si="3"/>
        <v>，3853448</v>
      </c>
      <c r="I41" s="4" t="str">
        <f>VLOOKUP(A41,HOP!A:U,21,0)</f>
        <v>直采</v>
      </c>
    </row>
    <row r="42" s="4" customFormat="1" hidden="1" spans="1:9">
      <c r="A42" s="5">
        <v>999226494212116</v>
      </c>
      <c r="B42" s="6">
        <v>45179</v>
      </c>
      <c r="C42" s="6">
        <v>45183</v>
      </c>
      <c r="D42" s="4">
        <v>1596</v>
      </c>
      <c r="E42" s="4" t="str">
        <f>VLOOKUP(A42,HOP!A:L,12,0)</f>
        <v>1596.00</v>
      </c>
      <c r="F42" s="4" t="str">
        <f>VLOOKUP(A42,HOP!A:C,3,0)</f>
        <v>3856567</v>
      </c>
      <c r="G42" s="4">
        <f t="shared" si="2"/>
        <v>0</v>
      </c>
      <c r="H42" s="4" t="str">
        <f t="shared" si="3"/>
        <v>，3856567</v>
      </c>
      <c r="I42" s="4" t="str">
        <f>VLOOKUP(A42,HOP!A:U,21,0)</f>
        <v>直采</v>
      </c>
    </row>
    <row r="43" s="4" customFormat="1" hidden="1" spans="1:9">
      <c r="A43" s="5">
        <v>999226494258455</v>
      </c>
      <c r="B43" s="6">
        <v>45181</v>
      </c>
      <c r="C43" s="6">
        <v>45183</v>
      </c>
      <c r="D43" s="4">
        <v>3996</v>
      </c>
      <c r="E43" s="4" t="str">
        <f>VLOOKUP(A43,HOP!A:L,12,0)</f>
        <v>3996.00</v>
      </c>
      <c r="F43" s="4" t="str">
        <f>VLOOKUP(A43,HOP!A:C,3,0)</f>
        <v>3856680</v>
      </c>
      <c r="G43" s="4">
        <f t="shared" si="2"/>
        <v>0</v>
      </c>
      <c r="H43" s="4" t="str">
        <f t="shared" si="3"/>
        <v>，3856680</v>
      </c>
      <c r="I43" s="4" t="str">
        <f>VLOOKUP(A43,HOP!A:U,21,0)</f>
        <v>直采</v>
      </c>
    </row>
    <row r="44" s="4" customFormat="1" hidden="1" spans="1:9">
      <c r="A44" s="5">
        <v>999226497828429</v>
      </c>
      <c r="B44" s="6">
        <v>45181</v>
      </c>
      <c r="C44" s="6">
        <v>45183</v>
      </c>
      <c r="D44" s="4">
        <v>798</v>
      </c>
      <c r="E44" s="4" t="str">
        <f>VLOOKUP(A44,HOP!A:L,12,0)</f>
        <v>798.00</v>
      </c>
      <c r="F44" s="4" t="str">
        <f>VLOOKUP(A44,HOP!A:C,3,0)</f>
        <v>3860669</v>
      </c>
      <c r="G44" s="4">
        <f t="shared" si="2"/>
        <v>0</v>
      </c>
      <c r="H44" s="4" t="str">
        <f t="shared" si="3"/>
        <v>，3860669</v>
      </c>
      <c r="I44" s="4" t="str">
        <f>VLOOKUP(A44,HOP!A:U,21,0)</f>
        <v>直采</v>
      </c>
    </row>
    <row r="45" s="4" customFormat="1" hidden="1" spans="1:9">
      <c r="A45" s="5">
        <v>999226499580455</v>
      </c>
      <c r="B45" s="6">
        <v>45174</v>
      </c>
      <c r="C45" s="6">
        <v>45183</v>
      </c>
      <c r="D45" s="4">
        <v>4430</v>
      </c>
      <c r="E45" s="4" t="str">
        <f>VLOOKUP(A45,HOP!A:L,12,0)</f>
        <v>4430.00</v>
      </c>
      <c r="F45" s="4" t="str">
        <f>VLOOKUP(A45,HOP!A:C,3,0)</f>
        <v>3862908</v>
      </c>
      <c r="G45" s="4">
        <f t="shared" si="2"/>
        <v>0</v>
      </c>
      <c r="H45" s="4" t="str">
        <f t="shared" si="3"/>
        <v>，3862908</v>
      </c>
      <c r="I45" s="4" t="str">
        <f>VLOOKUP(A45,HOP!A:U,21,0)</f>
        <v>直采</v>
      </c>
    </row>
    <row r="46" s="4" customFormat="1" hidden="1" spans="1:9">
      <c r="A46" s="5">
        <v>999226501763912</v>
      </c>
      <c r="B46" s="6">
        <v>45181</v>
      </c>
      <c r="C46" s="6">
        <v>45183</v>
      </c>
      <c r="D46" s="4">
        <v>1574</v>
      </c>
      <c r="E46" s="4" t="str">
        <f>VLOOKUP(A46,HOP!A:L,12,0)</f>
        <v>1574.00</v>
      </c>
      <c r="F46" s="4" t="str">
        <f>VLOOKUP(A46,HOP!A:C,3,0)</f>
        <v>3865711</v>
      </c>
      <c r="G46" s="4">
        <f t="shared" si="2"/>
        <v>0</v>
      </c>
      <c r="H46" s="4" t="str">
        <f t="shared" si="3"/>
        <v>，3865711</v>
      </c>
      <c r="I46" s="4" t="str">
        <f>VLOOKUP(A46,HOP!A:U,21,0)</f>
        <v>直采</v>
      </c>
    </row>
    <row r="47" s="4" customFormat="1" hidden="1" spans="1:9">
      <c r="A47" s="5">
        <v>999226501805313</v>
      </c>
      <c r="B47" s="6">
        <v>45181</v>
      </c>
      <c r="C47" s="6">
        <v>45183</v>
      </c>
      <c r="D47" s="4">
        <v>1574</v>
      </c>
      <c r="E47" s="4" t="str">
        <f>VLOOKUP(A47,HOP!A:L,12,0)</f>
        <v>1574.00</v>
      </c>
      <c r="F47" s="4" t="str">
        <f>VLOOKUP(A47,HOP!A:C,3,0)</f>
        <v>3865753</v>
      </c>
      <c r="G47" s="4">
        <f t="shared" si="2"/>
        <v>0</v>
      </c>
      <c r="H47" s="4" t="str">
        <f t="shared" si="3"/>
        <v>，3865753</v>
      </c>
      <c r="I47" s="4" t="str">
        <f>VLOOKUP(A47,HOP!A:U,21,0)</f>
        <v>直采</v>
      </c>
    </row>
    <row r="48" s="4" customFormat="1" hidden="1" spans="1:9">
      <c r="A48" s="5">
        <v>999226502803839</v>
      </c>
      <c r="B48" s="6">
        <v>45182</v>
      </c>
      <c r="C48" s="6">
        <v>45183</v>
      </c>
      <c r="D48" s="4">
        <v>351</v>
      </c>
      <c r="E48" s="4" t="str">
        <f>VLOOKUP(A48,HOP!A:L,12,0)</f>
        <v>351.00</v>
      </c>
      <c r="F48" s="4" t="str">
        <f>VLOOKUP(A48,HOP!A:C,3,0)</f>
        <v>3866929</v>
      </c>
      <c r="G48" s="4">
        <f t="shared" si="2"/>
        <v>0</v>
      </c>
      <c r="H48" s="4" t="str">
        <f t="shared" si="3"/>
        <v>，3866929</v>
      </c>
      <c r="I48" s="4" t="str">
        <f>VLOOKUP(A48,HOP!A:U,21,0)</f>
        <v>直采</v>
      </c>
    </row>
    <row r="49" s="4" customFormat="1" hidden="1" spans="1:9">
      <c r="A49" s="5">
        <v>999226503801741</v>
      </c>
      <c r="B49" s="6">
        <v>45180</v>
      </c>
      <c r="C49" s="6">
        <v>45183</v>
      </c>
      <c r="D49" s="4">
        <v>915</v>
      </c>
      <c r="E49" s="4" t="str">
        <f>VLOOKUP(A49,HOP!A:L,12,0)</f>
        <v>915.00</v>
      </c>
      <c r="F49" s="4" t="str">
        <f>VLOOKUP(A49,HOP!A:C,3,0)</f>
        <v>3868128</v>
      </c>
      <c r="G49" s="4">
        <f t="shared" si="2"/>
        <v>0</v>
      </c>
      <c r="H49" s="4" t="str">
        <f t="shared" si="3"/>
        <v>，3868128</v>
      </c>
      <c r="I49" s="4" t="str">
        <f>VLOOKUP(A49,HOP!A:U,21,0)</f>
        <v>直采</v>
      </c>
    </row>
    <row r="50" s="4" customFormat="1" hidden="1" spans="1:9">
      <c r="A50" s="5">
        <v>999226570808177</v>
      </c>
      <c r="B50" s="6">
        <v>45178</v>
      </c>
      <c r="C50" s="6">
        <v>45183</v>
      </c>
      <c r="D50" s="4">
        <v>9100</v>
      </c>
      <c r="E50" s="4" t="str">
        <f>VLOOKUP(A50,HOP!A:L,12,0)</f>
        <v>9100.00</v>
      </c>
      <c r="F50" s="4" t="str">
        <f>VLOOKUP(A50,HOP!A:C,3,0)</f>
        <v>3870899</v>
      </c>
      <c r="G50" s="4">
        <f t="shared" si="2"/>
        <v>0</v>
      </c>
      <c r="H50" s="4" t="str">
        <f t="shared" si="3"/>
        <v>，3870899</v>
      </c>
      <c r="I50" s="4" t="str">
        <f>VLOOKUP(A50,HOP!A:U,21,0)</f>
        <v>直采</v>
      </c>
    </row>
    <row r="51" s="4" customFormat="1" hidden="1" spans="1:9">
      <c r="A51" s="5">
        <v>999226571708552</v>
      </c>
      <c r="B51" s="6">
        <v>45180</v>
      </c>
      <c r="C51" s="6">
        <v>45183</v>
      </c>
      <c r="D51" s="4">
        <v>1050</v>
      </c>
      <c r="E51" s="4" t="str">
        <f>VLOOKUP(A51,HOP!A:L,12,0)</f>
        <v>1050.00</v>
      </c>
      <c r="F51" s="4" t="str">
        <f>VLOOKUP(A51,HOP!A:C,3,0)</f>
        <v>3871208</v>
      </c>
      <c r="G51" s="4">
        <f t="shared" si="2"/>
        <v>0</v>
      </c>
      <c r="H51" s="4" t="str">
        <f t="shared" si="3"/>
        <v>，3871208</v>
      </c>
      <c r="I51" s="4" t="str">
        <f>VLOOKUP(A51,HOP!A:U,21,0)</f>
        <v>直采</v>
      </c>
    </row>
    <row r="52" s="4" customFormat="1" hidden="1" spans="1:9">
      <c r="A52" s="5">
        <v>999226598482092</v>
      </c>
      <c r="B52" s="6">
        <v>45181</v>
      </c>
      <c r="C52" s="6">
        <v>45183</v>
      </c>
      <c r="D52" s="4">
        <v>1740</v>
      </c>
      <c r="E52" s="4" t="str">
        <f>VLOOKUP(A52,HOP!A:L,12,0)</f>
        <v>1740.00</v>
      </c>
      <c r="F52" s="4" t="str">
        <f>VLOOKUP(A52,HOP!A:C,3,0)</f>
        <v>3873622</v>
      </c>
      <c r="G52" s="4">
        <f t="shared" si="2"/>
        <v>0</v>
      </c>
      <c r="H52" s="4" t="str">
        <f t="shared" si="3"/>
        <v>，3873622</v>
      </c>
      <c r="I52" s="4" t="str">
        <f>VLOOKUP(A52,HOP!A:U,21,0)</f>
        <v>直采</v>
      </c>
    </row>
    <row r="53" s="4" customFormat="1" hidden="1" spans="1:9">
      <c r="A53" s="5">
        <v>999226605039096</v>
      </c>
      <c r="B53" s="6">
        <v>45182</v>
      </c>
      <c r="C53" s="6">
        <v>45183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999226605072608</v>
      </c>
      <c r="B54" s="6">
        <v>45182</v>
      </c>
      <c r="C54" s="6">
        <v>45183</v>
      </c>
      <c r="D54" s="4">
        <v>1900</v>
      </c>
      <c r="E54" s="4" t="str">
        <f>VLOOKUP(A54,HOP!A:L,12,0)</f>
        <v>1900.00</v>
      </c>
      <c r="F54" s="4" t="str">
        <f>VLOOKUP(A54,HOP!A:C,3,0)</f>
        <v>3876208</v>
      </c>
      <c r="G54" s="4">
        <f t="shared" si="2"/>
        <v>0</v>
      </c>
      <c r="H54" s="4" t="str">
        <f t="shared" si="3"/>
        <v>，3876208</v>
      </c>
      <c r="I54" s="4" t="str">
        <f>VLOOKUP(A54,HOP!A:U,21,0)</f>
        <v>直采</v>
      </c>
    </row>
    <row r="55" s="4" customFormat="1" hidden="1" spans="1:9">
      <c r="A55" s="5">
        <v>999226607769028</v>
      </c>
      <c r="B55" s="6">
        <v>45180</v>
      </c>
      <c r="C55" s="6">
        <v>45183</v>
      </c>
      <c r="D55" s="4">
        <v>1086</v>
      </c>
      <c r="E55" s="4" t="str">
        <f>VLOOKUP(A55,HOP!A:L,12,0)</f>
        <v>1086.00</v>
      </c>
      <c r="F55" s="4" t="str">
        <f>VLOOKUP(A55,HOP!A:C,3,0)</f>
        <v>3877688</v>
      </c>
      <c r="G55" s="4">
        <f t="shared" si="2"/>
        <v>0</v>
      </c>
      <c r="H55" s="4" t="str">
        <f t="shared" si="3"/>
        <v>，3877688</v>
      </c>
      <c r="I55" s="4" t="str">
        <f>VLOOKUP(A55,HOP!A:U,21,0)</f>
        <v>直采</v>
      </c>
    </row>
    <row r="56" s="4" customFormat="1" hidden="1" spans="1:9">
      <c r="A56" s="5">
        <v>999226617527389</v>
      </c>
      <c r="B56" s="6">
        <v>45181</v>
      </c>
      <c r="C56" s="6">
        <v>45183</v>
      </c>
      <c r="D56" s="4">
        <v>1576</v>
      </c>
      <c r="E56" s="4" t="str">
        <f>VLOOKUP(A56,HOP!A:L,12,0)</f>
        <v>1576.00</v>
      </c>
      <c r="F56" s="4" t="str">
        <f>VLOOKUP(A56,HOP!A:C,3,0)</f>
        <v>3880682</v>
      </c>
      <c r="G56" s="4">
        <f t="shared" si="2"/>
        <v>0</v>
      </c>
      <c r="H56" s="4" t="str">
        <f t="shared" si="3"/>
        <v>，3880682</v>
      </c>
      <c r="I56" s="4" t="str">
        <f>VLOOKUP(A56,HOP!A:U,21,0)</f>
        <v>直采</v>
      </c>
    </row>
    <row r="57" s="4" customFormat="1" hidden="1" spans="1:9">
      <c r="A57" s="5">
        <v>999226620756597</v>
      </c>
      <c r="B57" s="6">
        <v>45181</v>
      </c>
      <c r="C57" s="6">
        <v>45183</v>
      </c>
      <c r="D57" s="4">
        <v>1336</v>
      </c>
      <c r="E57" s="4" t="str">
        <f>VLOOKUP(A57,HOP!A:L,12,0)</f>
        <v>1336.00</v>
      </c>
      <c r="F57" s="4" t="str">
        <f>VLOOKUP(A57,HOP!A:C,3,0)</f>
        <v>3881590</v>
      </c>
      <c r="G57" s="4">
        <f t="shared" si="2"/>
        <v>0</v>
      </c>
      <c r="H57" s="4" t="str">
        <f t="shared" si="3"/>
        <v>，3881590</v>
      </c>
      <c r="I57" s="4" t="str">
        <f>VLOOKUP(A57,HOP!A:U,21,0)</f>
        <v>直采</v>
      </c>
    </row>
    <row r="58" s="4" customFormat="1" hidden="1" spans="1:9">
      <c r="A58" s="5">
        <v>999226621426782</v>
      </c>
      <c r="B58" s="6">
        <v>45182</v>
      </c>
      <c r="C58" s="6">
        <v>45183</v>
      </c>
      <c r="D58" s="4">
        <v>845</v>
      </c>
      <c r="E58" s="4" t="str">
        <f>VLOOKUP(A58,HOP!A:L,12,0)</f>
        <v>845.00</v>
      </c>
      <c r="F58" s="4" t="str">
        <f>VLOOKUP(A58,HOP!A:C,3,0)</f>
        <v>3881742</v>
      </c>
      <c r="G58" s="4">
        <f t="shared" si="2"/>
        <v>0</v>
      </c>
      <c r="H58" s="4" t="str">
        <f t="shared" si="3"/>
        <v>，3881742</v>
      </c>
      <c r="I58" s="4" t="str">
        <f>VLOOKUP(A58,HOP!A:U,21,0)</f>
        <v>直采</v>
      </c>
    </row>
    <row r="59" s="4" customFormat="1" hidden="1" spans="1:9">
      <c r="A59" s="5">
        <v>999226621694994</v>
      </c>
      <c r="B59" s="6">
        <v>45181</v>
      </c>
      <c r="C59" s="6">
        <v>45183</v>
      </c>
      <c r="D59" s="4">
        <v>3408</v>
      </c>
      <c r="E59" s="4" t="str">
        <f>VLOOKUP(A59,HOP!A:L,12,0)</f>
        <v>3408.00</v>
      </c>
      <c r="F59" s="4" t="str">
        <f>VLOOKUP(A59,HOP!A:C,3,0)</f>
        <v>3881886</v>
      </c>
      <c r="G59" s="4">
        <f t="shared" si="2"/>
        <v>0</v>
      </c>
      <c r="H59" s="4" t="str">
        <f t="shared" si="3"/>
        <v>，3881886</v>
      </c>
      <c r="I59" s="4" t="str">
        <f>VLOOKUP(A59,HOP!A:U,21,0)</f>
        <v>直采</v>
      </c>
    </row>
    <row r="60" s="4" customFormat="1" hidden="1" spans="1:9">
      <c r="A60" s="5">
        <v>999226626921536</v>
      </c>
      <c r="B60" s="6">
        <v>45182</v>
      </c>
      <c r="C60" s="6">
        <v>45183</v>
      </c>
      <c r="D60" s="4">
        <v>1224</v>
      </c>
      <c r="E60" s="4" t="str">
        <f>VLOOKUP(A60,HOP!A:L,12,0)</f>
        <v>1224.00</v>
      </c>
      <c r="F60" s="4" t="str">
        <f>VLOOKUP(A60,HOP!A:C,3,0)</f>
        <v>3885481</v>
      </c>
      <c r="G60" s="4">
        <f t="shared" si="2"/>
        <v>0</v>
      </c>
      <c r="H60" s="4" t="str">
        <f t="shared" si="3"/>
        <v>，3885481</v>
      </c>
      <c r="I60" s="4" t="str">
        <f>VLOOKUP(A60,HOP!A:U,21,0)</f>
        <v>直采</v>
      </c>
    </row>
    <row r="61" s="4" customFormat="1" hidden="1" spans="1:9">
      <c r="A61" s="5">
        <v>999226639362196</v>
      </c>
      <c r="B61" s="6">
        <v>45180</v>
      </c>
      <c r="C61" s="6">
        <v>45183</v>
      </c>
      <c r="D61" s="4">
        <v>3600</v>
      </c>
      <c r="E61" s="4" t="str">
        <f>VLOOKUP(A61,HOP!A:L,12,0)</f>
        <v>3600.00</v>
      </c>
      <c r="F61" s="4" t="str">
        <f>VLOOKUP(A61,HOP!A:C,3,0)</f>
        <v>3888378</v>
      </c>
      <c r="G61" s="4">
        <f t="shared" si="2"/>
        <v>0</v>
      </c>
      <c r="H61" s="4" t="str">
        <f t="shared" si="3"/>
        <v>，3888378</v>
      </c>
      <c r="I61" s="4" t="str">
        <f>VLOOKUP(A61,HOP!A:U,21,0)</f>
        <v>直采</v>
      </c>
    </row>
    <row r="62" s="4" customFormat="1" hidden="1" spans="1:9">
      <c r="A62" s="5">
        <v>999226639459323</v>
      </c>
      <c r="B62" s="6">
        <v>45181</v>
      </c>
      <c r="C62" s="6">
        <v>45183</v>
      </c>
      <c r="D62" s="4">
        <v>657</v>
      </c>
      <c r="E62" s="4" t="str">
        <f>VLOOKUP(A62,HOP!A:L,12,0)</f>
        <v>657.00</v>
      </c>
      <c r="F62" s="4" t="str">
        <f>VLOOKUP(A62,HOP!A:C,3,0)</f>
        <v>3888402</v>
      </c>
      <c r="G62" s="4">
        <f t="shared" si="2"/>
        <v>0</v>
      </c>
      <c r="H62" s="4" t="str">
        <f t="shared" si="3"/>
        <v>，3888402</v>
      </c>
      <c r="I62" s="4" t="str">
        <f>VLOOKUP(A62,HOP!A:U,21,0)</f>
        <v>直采</v>
      </c>
    </row>
    <row r="63" s="4" customFormat="1" hidden="1" spans="1:9">
      <c r="A63" s="5">
        <v>999226644232814</v>
      </c>
      <c r="B63" s="6">
        <v>45182</v>
      </c>
      <c r="C63" s="6">
        <v>45183</v>
      </c>
      <c r="D63" s="4">
        <v>316</v>
      </c>
      <c r="E63" s="4" t="str">
        <f>VLOOKUP(A63,HOP!A:L,12,0)</f>
        <v>316.00</v>
      </c>
      <c r="F63" s="4" t="str">
        <f>VLOOKUP(A63,HOP!A:C,3,0)</f>
        <v>3890045</v>
      </c>
      <c r="G63" s="4">
        <f t="shared" si="2"/>
        <v>0</v>
      </c>
      <c r="H63" s="4" t="str">
        <f t="shared" si="3"/>
        <v>，3890045</v>
      </c>
      <c r="I63" s="4" t="str">
        <f>VLOOKUP(A63,HOP!A:U,21,0)</f>
        <v>直采</v>
      </c>
    </row>
    <row r="64" s="4" customFormat="1" hidden="1" spans="1:9">
      <c r="A64" s="5">
        <v>999226648501687</v>
      </c>
      <c r="B64" s="6">
        <v>45177</v>
      </c>
      <c r="C64" s="6">
        <v>45183</v>
      </c>
      <c r="D64" s="4">
        <v>3470</v>
      </c>
      <c r="E64" s="4" t="str">
        <f>VLOOKUP(A64,HOP!A:L,12,0)</f>
        <v>3470.00</v>
      </c>
      <c r="F64" s="4" t="str">
        <f>VLOOKUP(A64,HOP!A:C,3,0)</f>
        <v>3891691</v>
      </c>
      <c r="G64" s="4">
        <f t="shared" si="2"/>
        <v>0</v>
      </c>
      <c r="H64" s="4" t="str">
        <f t="shared" si="3"/>
        <v>，3891691</v>
      </c>
      <c r="I64" s="4" t="str">
        <f>VLOOKUP(A64,HOP!A:U,21,0)</f>
        <v>直采</v>
      </c>
    </row>
    <row r="65" s="4" customFormat="1" hidden="1" spans="1:9">
      <c r="A65" s="5">
        <v>999226653946960</v>
      </c>
      <c r="B65" s="6">
        <v>45180</v>
      </c>
      <c r="C65" s="6">
        <v>45183</v>
      </c>
      <c r="D65" s="4">
        <v>6700</v>
      </c>
      <c r="E65" s="4" t="str">
        <f>VLOOKUP(A65,HOP!A:L,12,0)</f>
        <v>6700.00</v>
      </c>
      <c r="F65" s="4" t="str">
        <f>VLOOKUP(A65,HOP!A:C,3,0)</f>
        <v>3892293</v>
      </c>
      <c r="G65" s="4">
        <f t="shared" si="2"/>
        <v>0</v>
      </c>
      <c r="H65" s="4" t="str">
        <f t="shared" si="3"/>
        <v>，3892293</v>
      </c>
      <c r="I65" s="4" t="str">
        <f>VLOOKUP(A65,HOP!A:U,21,0)</f>
        <v>直采</v>
      </c>
    </row>
    <row r="66" s="4" customFormat="1" hidden="1" spans="1:9">
      <c r="A66" s="5">
        <v>999226656274511</v>
      </c>
      <c r="B66" s="6">
        <v>45181</v>
      </c>
      <c r="C66" s="6">
        <v>45183</v>
      </c>
      <c r="D66" s="4">
        <v>3160</v>
      </c>
      <c r="E66" s="4" t="str">
        <f>VLOOKUP(A66,HOP!A:L,12,0)</f>
        <v>3160.00</v>
      </c>
      <c r="F66" s="4" t="str">
        <f>VLOOKUP(A66,HOP!A:C,3,0)</f>
        <v>3892527</v>
      </c>
      <c r="G66" s="4">
        <f t="shared" si="2"/>
        <v>0</v>
      </c>
      <c r="H66" s="4" t="str">
        <f t="shared" si="3"/>
        <v>，3892527</v>
      </c>
      <c r="I66" s="4" t="str">
        <f>VLOOKUP(A66,HOP!A:U,21,0)</f>
        <v>直采</v>
      </c>
    </row>
    <row r="67" s="4" customFormat="1" hidden="1" spans="1:9">
      <c r="A67" s="5">
        <v>999226658071039</v>
      </c>
      <c r="B67" s="6">
        <v>45180</v>
      </c>
      <c r="C67" s="6">
        <v>45183</v>
      </c>
      <c r="D67" s="4">
        <v>4740</v>
      </c>
      <c r="E67" s="4" t="str">
        <f>VLOOKUP(A67,HOP!A:L,12,0)</f>
        <v>4740.00</v>
      </c>
      <c r="F67" s="4" t="str">
        <f>VLOOKUP(A67,HOP!A:C,3,0)</f>
        <v>3892926</v>
      </c>
      <c r="G67" s="4">
        <f t="shared" ref="G67:G98" si="4">D67-E67</f>
        <v>0</v>
      </c>
      <c r="H67" s="4" t="str">
        <f t="shared" ref="H67:H98" si="5">$H$1&amp;F67</f>
        <v>，3892926</v>
      </c>
      <c r="I67" s="4" t="str">
        <f>VLOOKUP(A67,HOP!A:U,21,0)</f>
        <v>直采</v>
      </c>
    </row>
    <row r="68" s="4" customFormat="1" hidden="1" spans="1:9">
      <c r="A68" s="5">
        <v>999226658227739</v>
      </c>
      <c r="B68" s="6">
        <v>45180</v>
      </c>
      <c r="C68" s="6">
        <v>45183</v>
      </c>
      <c r="D68" s="4">
        <v>3318</v>
      </c>
      <c r="E68" s="4" t="str">
        <f>VLOOKUP(A68,HOP!A:L,12,0)</f>
        <v>3318.00</v>
      </c>
      <c r="F68" s="4" t="str">
        <f>VLOOKUP(A68,HOP!A:C,3,0)</f>
        <v>3892953</v>
      </c>
      <c r="G68" s="4">
        <f t="shared" si="4"/>
        <v>0</v>
      </c>
      <c r="H68" s="4" t="str">
        <f t="shared" si="5"/>
        <v>，3892953</v>
      </c>
      <c r="I68" s="4" t="str">
        <f>VLOOKUP(A68,HOP!A:U,21,0)</f>
        <v>直采</v>
      </c>
    </row>
    <row r="69" s="4" customFormat="1" hidden="1" spans="1:9">
      <c r="A69" s="5">
        <v>999226660588242</v>
      </c>
      <c r="B69" s="6">
        <v>45176</v>
      </c>
      <c r="C69" s="6">
        <v>45183</v>
      </c>
      <c r="D69" s="4">
        <v>1764</v>
      </c>
      <c r="E69" s="4" t="str">
        <f>VLOOKUP(A69,HOP!A:L,12,0)</f>
        <v>1764.00</v>
      </c>
      <c r="F69" s="4" t="str">
        <f>VLOOKUP(A69,HOP!A:C,3,0)</f>
        <v>3893914</v>
      </c>
      <c r="G69" s="4">
        <f t="shared" si="4"/>
        <v>0</v>
      </c>
      <c r="H69" s="4" t="str">
        <f t="shared" si="5"/>
        <v>，3893914</v>
      </c>
      <c r="I69" s="4" t="str">
        <f>VLOOKUP(A69,HOP!A:U,21,0)</f>
        <v>直采</v>
      </c>
    </row>
    <row r="70" s="4" customFormat="1" hidden="1" spans="1:9">
      <c r="A70" s="5">
        <v>999226662416898</v>
      </c>
      <c r="B70" s="6">
        <v>45182</v>
      </c>
      <c r="C70" s="6">
        <v>45183</v>
      </c>
      <c r="D70" s="4">
        <v>1219</v>
      </c>
      <c r="E70" s="4" t="str">
        <f>VLOOKUP(A70,HOP!A:L,12,0)</f>
        <v>1219.00</v>
      </c>
      <c r="F70" s="4" t="str">
        <f>VLOOKUP(A70,HOP!A:C,3,0)</f>
        <v>3894460</v>
      </c>
      <c r="G70" s="4">
        <f t="shared" si="4"/>
        <v>0</v>
      </c>
      <c r="H70" s="4" t="str">
        <f t="shared" si="5"/>
        <v>，3894460</v>
      </c>
      <c r="I70" s="4" t="str">
        <f>VLOOKUP(A70,HOP!A:U,21,0)</f>
        <v>直采</v>
      </c>
    </row>
    <row r="71" s="4" customFormat="1" hidden="1" spans="1:9">
      <c r="A71" s="5">
        <v>999226665641649</v>
      </c>
      <c r="B71" s="6">
        <v>45181</v>
      </c>
      <c r="C71" s="6">
        <v>45183</v>
      </c>
      <c r="D71" s="4">
        <v>3468</v>
      </c>
      <c r="E71" s="4" t="str">
        <f>VLOOKUP(A71,HOP!A:L,12,0)</f>
        <v>3468.00</v>
      </c>
      <c r="F71" s="4" t="str">
        <f>VLOOKUP(A71,HOP!A:C,3,0)</f>
        <v>3895202</v>
      </c>
      <c r="G71" s="4">
        <f t="shared" si="4"/>
        <v>0</v>
      </c>
      <c r="H71" s="4" t="str">
        <f t="shared" si="5"/>
        <v>，3895202</v>
      </c>
      <c r="I71" s="4" t="str">
        <f>VLOOKUP(A71,HOP!A:U,21,0)</f>
        <v>直采</v>
      </c>
    </row>
    <row r="72" s="4" customFormat="1" hidden="1" spans="1:9">
      <c r="A72" s="5">
        <v>999226666237432</v>
      </c>
      <c r="B72" s="6">
        <v>45182</v>
      </c>
      <c r="C72" s="6">
        <v>45183</v>
      </c>
      <c r="D72" s="4">
        <v>530</v>
      </c>
      <c r="E72" s="4" t="str">
        <f>VLOOKUP(A72,HOP!A:L,12,0)</f>
        <v>530.00</v>
      </c>
      <c r="F72" s="4" t="str">
        <f>VLOOKUP(A72,HOP!A:C,3,0)</f>
        <v>3895287</v>
      </c>
      <c r="G72" s="4">
        <f t="shared" si="4"/>
        <v>0</v>
      </c>
      <c r="H72" s="4" t="str">
        <f t="shared" si="5"/>
        <v>，3895287</v>
      </c>
      <c r="I72" s="4" t="str">
        <f>VLOOKUP(A72,HOP!A:U,21,0)</f>
        <v>直采</v>
      </c>
    </row>
    <row r="73" s="4" customFormat="1" hidden="1" spans="1:9">
      <c r="A73" s="5">
        <v>999226666699266</v>
      </c>
      <c r="B73" s="6">
        <v>45182</v>
      </c>
      <c r="C73" s="6">
        <v>45183</v>
      </c>
      <c r="D73" s="4">
        <v>1446</v>
      </c>
      <c r="E73" s="4" t="str">
        <f>VLOOKUP(A73,HOP!A:L,12,0)</f>
        <v>1446.00</v>
      </c>
      <c r="F73" s="4" t="str">
        <f>VLOOKUP(A73,HOP!A:C,3,0)</f>
        <v>3895451</v>
      </c>
      <c r="G73" s="4">
        <f t="shared" si="4"/>
        <v>0</v>
      </c>
      <c r="H73" s="4" t="str">
        <f t="shared" si="5"/>
        <v>，3895451</v>
      </c>
      <c r="I73" s="4" t="str">
        <f>VLOOKUP(A73,HOP!A:U,21,0)</f>
        <v>直采</v>
      </c>
    </row>
    <row r="74" s="4" customFormat="1" hidden="1" spans="1:9">
      <c r="A74" s="5">
        <v>999226667554331</v>
      </c>
      <c r="B74" s="6">
        <v>45179</v>
      </c>
      <c r="C74" s="6">
        <v>45183</v>
      </c>
      <c r="D74" s="4">
        <v>5784</v>
      </c>
      <c r="E74" s="4" t="str">
        <f>VLOOKUP(A74,HOP!A:L,12,0)</f>
        <v>5784.00</v>
      </c>
      <c r="F74" s="4" t="str">
        <f>VLOOKUP(A74,HOP!A:C,3,0)</f>
        <v>3895760</v>
      </c>
      <c r="G74" s="4">
        <f t="shared" si="4"/>
        <v>0</v>
      </c>
      <c r="H74" s="4" t="str">
        <f t="shared" si="5"/>
        <v>，3895760</v>
      </c>
      <c r="I74" s="4" t="str">
        <f>VLOOKUP(A74,HOP!A:U,21,0)</f>
        <v>直采</v>
      </c>
    </row>
    <row r="75" s="4" customFormat="1" hidden="1" spans="1:9">
      <c r="A75" s="5">
        <v>999226670971862</v>
      </c>
      <c r="B75" s="6">
        <v>45180</v>
      </c>
      <c r="C75" s="6">
        <v>45183</v>
      </c>
      <c r="D75" s="4">
        <v>6600</v>
      </c>
      <c r="E75" s="4" t="str">
        <f>VLOOKUP(A75,HOP!A:L,12,0)</f>
        <v>6600.00</v>
      </c>
      <c r="F75" s="4" t="str">
        <f>VLOOKUP(A75,HOP!A:C,3,0)</f>
        <v>3897040</v>
      </c>
      <c r="G75" s="4">
        <f t="shared" si="4"/>
        <v>0</v>
      </c>
      <c r="H75" s="4" t="str">
        <f t="shared" si="5"/>
        <v>，3897040</v>
      </c>
      <c r="I75" s="4" t="str">
        <f>VLOOKUP(A75,HOP!A:U,21,0)</f>
        <v>直采</v>
      </c>
    </row>
    <row r="76" s="4" customFormat="1" hidden="1" spans="1:9">
      <c r="A76" s="5">
        <v>999226704715852</v>
      </c>
      <c r="B76" s="6">
        <v>45178</v>
      </c>
      <c r="C76" s="6">
        <v>45183</v>
      </c>
      <c r="D76" s="4">
        <v>4384</v>
      </c>
      <c r="E76" s="4" t="str">
        <f>VLOOKUP(A76,HOP!A:L,12,0)</f>
        <v>4384.00</v>
      </c>
      <c r="F76" s="4" t="str">
        <f>VLOOKUP(A76,HOP!A:C,3,0)</f>
        <v>3899424</v>
      </c>
      <c r="G76" s="4">
        <f t="shared" si="4"/>
        <v>0</v>
      </c>
      <c r="H76" s="4" t="str">
        <f t="shared" si="5"/>
        <v>，3899424</v>
      </c>
      <c r="I76" s="4" t="str">
        <f>VLOOKUP(A76,HOP!A:U,21,0)</f>
        <v>直采</v>
      </c>
    </row>
    <row r="77" s="4" customFormat="1" hidden="1" spans="1:9">
      <c r="A77" s="5">
        <v>999226704815947</v>
      </c>
      <c r="B77" s="6">
        <v>45181</v>
      </c>
      <c r="C77" s="6">
        <v>45183</v>
      </c>
      <c r="D77" s="4">
        <v>2300</v>
      </c>
      <c r="E77" s="4" t="str">
        <f>VLOOKUP(A77,HOP!A:L,12,0)</f>
        <v>2300.00</v>
      </c>
      <c r="F77" s="4" t="str">
        <f>VLOOKUP(A77,HOP!A:C,3,0)</f>
        <v>3899444</v>
      </c>
      <c r="G77" s="4">
        <f t="shared" si="4"/>
        <v>0</v>
      </c>
      <c r="H77" s="4" t="str">
        <f t="shared" si="5"/>
        <v>，3899444</v>
      </c>
      <c r="I77" s="4" t="str">
        <f>VLOOKUP(A77,HOP!A:U,21,0)</f>
        <v>直采</v>
      </c>
    </row>
    <row r="78" s="4" customFormat="1" hidden="1" spans="1:9">
      <c r="A78" s="5">
        <v>26704991528</v>
      </c>
      <c r="B78" s="6">
        <v>45178</v>
      </c>
      <c r="C78" s="6">
        <v>45183</v>
      </c>
      <c r="D78" s="4">
        <v>3320</v>
      </c>
      <c r="E78" s="4" t="str">
        <f>VLOOKUP(A78,HOP!A:L,12,0)</f>
        <v>3320.00</v>
      </c>
      <c r="F78" s="4" t="str">
        <f>VLOOKUP(A78,HOP!A:C,3,0)</f>
        <v>3899478</v>
      </c>
      <c r="G78" s="4">
        <f t="shared" si="4"/>
        <v>0</v>
      </c>
      <c r="H78" s="4" t="str">
        <f t="shared" si="5"/>
        <v>，3899478</v>
      </c>
      <c r="I78" s="4" t="str">
        <f>VLOOKUP(A78,HOP!A:U,21,0)</f>
        <v>直采</v>
      </c>
    </row>
    <row r="79" s="4" customFormat="1" hidden="1" spans="1:9">
      <c r="A79" s="5">
        <v>999226708527508</v>
      </c>
      <c r="B79" s="6">
        <v>45182</v>
      </c>
      <c r="C79" s="6">
        <v>45183</v>
      </c>
      <c r="D79" s="4">
        <v>624</v>
      </c>
      <c r="E79" s="4" t="str">
        <f>VLOOKUP(A79,HOP!A:L,12,0)</f>
        <v>624.00</v>
      </c>
      <c r="F79" s="4" t="str">
        <f>VLOOKUP(A79,HOP!A:C,3,0)</f>
        <v>3900675</v>
      </c>
      <c r="G79" s="4">
        <f t="shared" si="4"/>
        <v>0</v>
      </c>
      <c r="H79" s="4" t="str">
        <f t="shared" si="5"/>
        <v>，3900675</v>
      </c>
      <c r="I79" s="4" t="str">
        <f>VLOOKUP(A79,HOP!A:U,21,0)</f>
        <v>直采</v>
      </c>
    </row>
    <row r="80" s="4" customFormat="1" hidden="1" spans="1:9">
      <c r="A80" s="5">
        <v>999226709071968</v>
      </c>
      <c r="B80" s="6">
        <v>45182</v>
      </c>
      <c r="C80" s="6">
        <v>45183</v>
      </c>
      <c r="D80" s="4">
        <v>1600</v>
      </c>
      <c r="E80" s="4" t="str">
        <f>VLOOKUP(A80,HOP!A:L,12,0)</f>
        <v>1600.00</v>
      </c>
      <c r="F80" s="4" t="str">
        <f>VLOOKUP(A80,HOP!A:C,3,0)</f>
        <v>3900891</v>
      </c>
      <c r="G80" s="4">
        <f t="shared" si="4"/>
        <v>0</v>
      </c>
      <c r="H80" s="4" t="str">
        <f t="shared" si="5"/>
        <v>，3900891</v>
      </c>
      <c r="I80" s="4" t="str">
        <f>VLOOKUP(A80,HOP!A:U,21,0)</f>
        <v>直采</v>
      </c>
    </row>
    <row r="81" s="4" customFormat="1" hidden="1" spans="1:9">
      <c r="A81" s="5">
        <v>999226709257632</v>
      </c>
      <c r="B81" s="6">
        <v>45181</v>
      </c>
      <c r="C81" s="6">
        <v>45183</v>
      </c>
      <c r="D81" s="4">
        <v>1280</v>
      </c>
      <c r="E81" s="4" t="str">
        <f>VLOOKUP(A81,HOP!A:L,12,0)</f>
        <v>1280.00</v>
      </c>
      <c r="F81" s="4" t="str">
        <f>VLOOKUP(A81,HOP!A:C,3,0)</f>
        <v>3900934</v>
      </c>
      <c r="G81" s="4">
        <f t="shared" si="4"/>
        <v>0</v>
      </c>
      <c r="H81" s="4" t="str">
        <f t="shared" si="5"/>
        <v>，3900934</v>
      </c>
      <c r="I81" s="4" t="str">
        <f>VLOOKUP(A81,HOP!A:U,21,0)</f>
        <v>直采</v>
      </c>
    </row>
    <row r="82" s="4" customFormat="1" hidden="1" spans="1:9">
      <c r="A82" s="5">
        <v>999226712556793</v>
      </c>
      <c r="B82" s="6">
        <v>45182</v>
      </c>
      <c r="C82" s="6">
        <v>45183</v>
      </c>
      <c r="D82" s="4">
        <v>430</v>
      </c>
      <c r="E82" s="4" t="str">
        <f>VLOOKUP(A82,HOP!A:L,12,0)</f>
        <v>430.00</v>
      </c>
      <c r="F82" s="4" t="str">
        <f>VLOOKUP(A82,HOP!A:C,3,0)</f>
        <v>3902026</v>
      </c>
      <c r="G82" s="4">
        <f t="shared" si="4"/>
        <v>0</v>
      </c>
      <c r="H82" s="4" t="str">
        <f t="shared" si="5"/>
        <v>，3902026</v>
      </c>
      <c r="I82" s="4" t="str">
        <f>VLOOKUP(A82,HOP!A:U,21,0)</f>
        <v>直采</v>
      </c>
    </row>
    <row r="83" s="4" customFormat="1" hidden="1" spans="1:9">
      <c r="A83" s="5">
        <v>999226714088709</v>
      </c>
      <c r="B83" s="6">
        <v>45182</v>
      </c>
      <c r="C83" s="6">
        <v>45183</v>
      </c>
      <c r="D83" s="4">
        <v>358</v>
      </c>
      <c r="E83" s="4" t="str">
        <f>VLOOKUP(A83,HOP!A:L,12,0)</f>
        <v>358.00</v>
      </c>
      <c r="F83" s="4" t="str">
        <f>VLOOKUP(A83,HOP!A:C,3,0)</f>
        <v>3902871</v>
      </c>
      <c r="G83" s="4">
        <f t="shared" si="4"/>
        <v>0</v>
      </c>
      <c r="H83" s="4" t="str">
        <f t="shared" si="5"/>
        <v>，3902871</v>
      </c>
      <c r="I83" s="4" t="str">
        <f>VLOOKUP(A83,HOP!A:U,21,0)</f>
        <v>直采</v>
      </c>
    </row>
    <row r="84" s="4" customFormat="1" hidden="1" spans="1:9">
      <c r="A84" s="5">
        <v>999226714782734</v>
      </c>
      <c r="B84" s="6">
        <v>45179</v>
      </c>
      <c r="C84" s="6">
        <v>45183</v>
      </c>
      <c r="D84" s="4">
        <v>2636</v>
      </c>
      <c r="E84" s="4" t="str">
        <f>VLOOKUP(A84,HOP!A:L,12,0)</f>
        <v>2636.00</v>
      </c>
      <c r="F84" s="4" t="str">
        <f>VLOOKUP(A84,HOP!A:C,3,0)</f>
        <v>3903159</v>
      </c>
      <c r="G84" s="4">
        <f t="shared" si="4"/>
        <v>0</v>
      </c>
      <c r="H84" s="4" t="str">
        <f t="shared" si="5"/>
        <v>，3903159</v>
      </c>
      <c r="I84" s="4" t="str">
        <f>VLOOKUP(A84,HOP!A:U,21,0)</f>
        <v>直采</v>
      </c>
    </row>
    <row r="85" s="4" customFormat="1" hidden="1" spans="1:9">
      <c r="A85" s="5">
        <v>999226720946978</v>
      </c>
      <c r="B85" s="6">
        <v>45180</v>
      </c>
      <c r="C85" s="6">
        <v>45183</v>
      </c>
      <c r="D85" s="4">
        <v>2298</v>
      </c>
      <c r="E85" s="4" t="str">
        <f>VLOOKUP(A85,HOP!A:L,12,0)</f>
        <v>2298.00</v>
      </c>
      <c r="F85" s="4" t="str">
        <f>VLOOKUP(A85,HOP!A:C,3,0)</f>
        <v>3904722</v>
      </c>
      <c r="G85" s="4">
        <f t="shared" si="4"/>
        <v>0</v>
      </c>
      <c r="H85" s="4" t="str">
        <f t="shared" si="5"/>
        <v>，3904722</v>
      </c>
      <c r="I85" s="4" t="str">
        <f>VLOOKUP(A85,HOP!A:U,21,0)</f>
        <v>直采</v>
      </c>
    </row>
    <row r="86" s="4" customFormat="1" hidden="1" spans="1:9">
      <c r="A86" s="5">
        <v>999226722487901</v>
      </c>
      <c r="B86" s="6">
        <v>45182</v>
      </c>
      <c r="C86" s="6">
        <v>45183</v>
      </c>
      <c r="D86" s="4">
        <v>530</v>
      </c>
      <c r="E86" s="4" t="str">
        <f>VLOOKUP(A86,HOP!A:L,12,0)</f>
        <v>530.00</v>
      </c>
      <c r="F86" s="4" t="str">
        <f>VLOOKUP(A86,HOP!A:C,3,0)</f>
        <v>3905032</v>
      </c>
      <c r="G86" s="4">
        <f t="shared" si="4"/>
        <v>0</v>
      </c>
      <c r="H86" s="4" t="str">
        <f t="shared" si="5"/>
        <v>，3905032</v>
      </c>
      <c r="I86" s="4" t="str">
        <f>VLOOKUP(A86,HOP!A:U,21,0)</f>
        <v>直采</v>
      </c>
    </row>
    <row r="87" s="4" customFormat="1" hidden="1" spans="1:9">
      <c r="A87" s="5">
        <v>999226723317715</v>
      </c>
      <c r="B87" s="6">
        <v>45179</v>
      </c>
      <c r="C87" s="6">
        <v>45183</v>
      </c>
      <c r="D87" s="4">
        <v>1156</v>
      </c>
      <c r="E87" s="4" t="str">
        <f>VLOOKUP(A87,HOP!A:L,12,0)</f>
        <v>1156.00</v>
      </c>
      <c r="F87" s="4" t="str">
        <f>VLOOKUP(A87,HOP!A:C,3,0)</f>
        <v>3905335</v>
      </c>
      <c r="G87" s="4">
        <f t="shared" si="4"/>
        <v>0</v>
      </c>
      <c r="H87" s="4" t="str">
        <f t="shared" si="5"/>
        <v>，3905335</v>
      </c>
      <c r="I87" s="4" t="str">
        <f>VLOOKUP(A87,HOP!A:U,21,0)</f>
        <v>直采</v>
      </c>
    </row>
    <row r="88" s="4" customFormat="1" hidden="1" spans="1:9">
      <c r="A88" s="5">
        <v>999226724216943</v>
      </c>
      <c r="B88" s="6">
        <v>45182</v>
      </c>
      <c r="C88" s="6">
        <v>45183</v>
      </c>
      <c r="D88" s="4">
        <v>400</v>
      </c>
      <c r="E88" s="4" t="str">
        <f>VLOOKUP(A88,HOP!A:L,12,0)</f>
        <v>400.00</v>
      </c>
      <c r="F88" s="4" t="str">
        <f>VLOOKUP(A88,HOP!A:C,3,0)</f>
        <v>3905656</v>
      </c>
      <c r="G88" s="4">
        <f t="shared" si="4"/>
        <v>0</v>
      </c>
      <c r="H88" s="4" t="str">
        <f t="shared" si="5"/>
        <v>，3905656</v>
      </c>
      <c r="I88" s="4" t="str">
        <f>VLOOKUP(A88,HOP!A:U,21,0)</f>
        <v>直采</v>
      </c>
    </row>
    <row r="89" s="4" customFormat="1" hidden="1" spans="1:9">
      <c r="A89" s="5">
        <v>999226724723558</v>
      </c>
      <c r="B89" s="6">
        <v>45182</v>
      </c>
      <c r="C89" s="6">
        <v>45183</v>
      </c>
      <c r="D89" s="4">
        <v>367</v>
      </c>
      <c r="E89" s="4" t="str">
        <f>VLOOKUP(A89,HOP!A:L,12,0)</f>
        <v>367.00</v>
      </c>
      <c r="F89" s="4" t="str">
        <f>VLOOKUP(A89,HOP!A:C,3,0)</f>
        <v>3905930</v>
      </c>
      <c r="G89" s="4">
        <f t="shared" si="4"/>
        <v>0</v>
      </c>
      <c r="H89" s="4" t="str">
        <f t="shared" si="5"/>
        <v>，3905930</v>
      </c>
      <c r="I89" s="4" t="str">
        <f>VLOOKUP(A89,HOP!A:U,21,0)</f>
        <v>直采</v>
      </c>
    </row>
    <row r="90" s="4" customFormat="1" hidden="1" spans="1:9">
      <c r="A90" s="5">
        <v>999226725069846</v>
      </c>
      <c r="B90" s="6">
        <v>45180</v>
      </c>
      <c r="C90" s="6">
        <v>45183</v>
      </c>
      <c r="D90" s="4">
        <v>366</v>
      </c>
      <c r="E90" s="4" t="str">
        <f>VLOOKUP(A90,HOP!A:L,12,0)</f>
        <v>366.00</v>
      </c>
      <c r="F90" s="4" t="str">
        <f>VLOOKUP(A90,HOP!A:C,3,0)</f>
        <v>3906000</v>
      </c>
      <c r="G90" s="4">
        <f t="shared" si="4"/>
        <v>0</v>
      </c>
      <c r="H90" s="4" t="str">
        <f t="shared" si="5"/>
        <v>，3906000</v>
      </c>
      <c r="I90" s="4" t="str">
        <f>VLOOKUP(A90,HOP!A:U,21,0)</f>
        <v>直采</v>
      </c>
    </row>
    <row r="91" s="4" customFormat="1" hidden="1" spans="1:9">
      <c r="A91" s="5">
        <v>999226729154559</v>
      </c>
      <c r="B91" s="6">
        <v>45180</v>
      </c>
      <c r="C91" s="6">
        <v>45183</v>
      </c>
      <c r="D91" s="4">
        <v>1670</v>
      </c>
      <c r="E91" s="4" t="str">
        <f>VLOOKUP(A91,HOP!A:L,12,0)</f>
        <v>1670.00</v>
      </c>
      <c r="F91" s="4" t="str">
        <f>VLOOKUP(A91,HOP!A:C,3,0)</f>
        <v>3907431</v>
      </c>
      <c r="G91" s="4">
        <f t="shared" si="4"/>
        <v>0</v>
      </c>
      <c r="H91" s="4" t="str">
        <f t="shared" si="5"/>
        <v>，3907431</v>
      </c>
      <c r="I91" s="4" t="str">
        <f>VLOOKUP(A91,HOP!A:U,21,0)</f>
        <v>直采</v>
      </c>
    </row>
    <row r="92" s="4" customFormat="1" hidden="1" spans="1:9">
      <c r="A92" s="5">
        <v>26731284242</v>
      </c>
      <c r="B92" s="6">
        <v>45181</v>
      </c>
      <c r="C92" s="6">
        <v>45183</v>
      </c>
      <c r="D92" s="4">
        <v>1228</v>
      </c>
      <c r="E92" s="4" t="str">
        <f>VLOOKUP(A92,HOP!A:L,12,0)</f>
        <v>1228.00</v>
      </c>
      <c r="F92" s="4" t="str">
        <f>VLOOKUP(A92,HOP!A:C,3,0)</f>
        <v>3908699</v>
      </c>
      <c r="G92" s="4">
        <f t="shared" si="4"/>
        <v>0</v>
      </c>
      <c r="H92" s="4" t="str">
        <f t="shared" si="5"/>
        <v>，3908699</v>
      </c>
      <c r="I92" s="4" t="str">
        <f>VLOOKUP(A92,HOP!A:U,21,0)</f>
        <v>直采</v>
      </c>
    </row>
    <row r="93" s="4" customFormat="1" hidden="1" spans="1:9">
      <c r="A93" s="5">
        <v>26731284246</v>
      </c>
      <c r="B93" s="6">
        <v>45181</v>
      </c>
      <c r="C93" s="6">
        <v>45183</v>
      </c>
      <c r="D93" s="4">
        <v>1492</v>
      </c>
      <c r="E93" s="4" t="str">
        <f>VLOOKUP(A93,HOP!A:L,12,0)</f>
        <v>1492.00</v>
      </c>
      <c r="F93" s="4" t="str">
        <f>VLOOKUP(A93,HOP!A:C,3,0)</f>
        <v>3908700</v>
      </c>
      <c r="G93" s="4">
        <f t="shared" si="4"/>
        <v>0</v>
      </c>
      <c r="H93" s="4" t="str">
        <f t="shared" si="5"/>
        <v>，3908700</v>
      </c>
      <c r="I93" s="4" t="str">
        <f>VLOOKUP(A93,HOP!A:U,21,0)</f>
        <v>直采</v>
      </c>
    </row>
    <row r="94" s="4" customFormat="1" hidden="1" spans="1:9">
      <c r="A94" s="5">
        <v>999226731460211</v>
      </c>
      <c r="B94" s="6">
        <v>45180</v>
      </c>
      <c r="C94" s="6">
        <v>45183</v>
      </c>
      <c r="D94" s="4">
        <v>1104</v>
      </c>
      <c r="E94" s="4" t="str">
        <f>VLOOKUP(A94,HOP!A:L,12,0)</f>
        <v>1104.00</v>
      </c>
      <c r="F94" s="4" t="str">
        <f>VLOOKUP(A94,HOP!A:C,3,0)</f>
        <v>3908753</v>
      </c>
      <c r="G94" s="4">
        <f t="shared" si="4"/>
        <v>0</v>
      </c>
      <c r="H94" s="4" t="str">
        <f t="shared" si="5"/>
        <v>，3908753</v>
      </c>
      <c r="I94" s="4" t="str">
        <f>VLOOKUP(A94,HOP!A:U,21,0)</f>
        <v>直采</v>
      </c>
    </row>
    <row r="95" s="4" customFormat="1" hidden="1" spans="1:9">
      <c r="A95" s="5">
        <v>999226733326298</v>
      </c>
      <c r="B95" s="6">
        <v>45181</v>
      </c>
      <c r="C95" s="6">
        <v>45183</v>
      </c>
      <c r="D95" s="4">
        <v>3684</v>
      </c>
      <c r="E95" s="4" t="str">
        <f>VLOOKUP(A95,HOP!A:L,12,0)</f>
        <v>3684.00</v>
      </c>
      <c r="F95" s="4" t="str">
        <f>VLOOKUP(A95,HOP!A:C,3,0)</f>
        <v>3909828</v>
      </c>
      <c r="G95" s="4">
        <f t="shared" si="4"/>
        <v>0</v>
      </c>
      <c r="H95" s="4" t="str">
        <f t="shared" si="5"/>
        <v>，3909828</v>
      </c>
      <c r="I95" s="4" t="str">
        <f>VLOOKUP(A95,HOP!A:U,21,0)</f>
        <v>直采</v>
      </c>
    </row>
    <row r="96" s="4" customFormat="1" hidden="1" spans="1:9">
      <c r="A96" s="5">
        <v>999226733611892</v>
      </c>
      <c r="B96" s="6">
        <v>45180</v>
      </c>
      <c r="C96" s="6">
        <v>45183</v>
      </c>
      <c r="D96" s="4">
        <v>420</v>
      </c>
      <c r="E96" s="4" t="str">
        <f>VLOOKUP(A96,HOP!A:L,12,0)</f>
        <v>420.00</v>
      </c>
      <c r="F96" s="4" t="str">
        <f>VLOOKUP(A96,HOP!A:C,3,0)</f>
        <v>3910027</v>
      </c>
      <c r="G96" s="4">
        <f t="shared" si="4"/>
        <v>0</v>
      </c>
      <c r="H96" s="4" t="str">
        <f t="shared" si="5"/>
        <v>，3910027</v>
      </c>
      <c r="I96" s="4" t="str">
        <f>VLOOKUP(A96,HOP!A:U,21,0)</f>
        <v>直采</v>
      </c>
    </row>
    <row r="97" s="4" customFormat="1" hidden="1" spans="1:9">
      <c r="A97" s="5">
        <v>999226733969848</v>
      </c>
      <c r="B97" s="6">
        <v>45181</v>
      </c>
      <c r="C97" s="6">
        <v>45183</v>
      </c>
      <c r="D97" s="4">
        <v>334</v>
      </c>
      <c r="E97" s="4" t="str">
        <f>VLOOKUP(A97,HOP!A:L,12,0)</f>
        <v>334.00</v>
      </c>
      <c r="F97" s="4" t="str">
        <f>VLOOKUP(A97,HOP!A:C,3,0)</f>
        <v>3910268</v>
      </c>
      <c r="G97" s="4">
        <f t="shared" si="4"/>
        <v>0</v>
      </c>
      <c r="H97" s="4" t="str">
        <f t="shared" si="5"/>
        <v>，3910268</v>
      </c>
      <c r="I97" s="4" t="str">
        <f>VLOOKUP(A97,HOP!A:U,21,0)</f>
        <v>直采</v>
      </c>
    </row>
    <row r="98" s="4" customFormat="1" hidden="1" spans="1:9">
      <c r="A98" s="5">
        <v>999226733993147</v>
      </c>
      <c r="B98" s="6">
        <v>45180</v>
      </c>
      <c r="C98" s="6">
        <v>45183</v>
      </c>
      <c r="D98" s="4">
        <v>1230</v>
      </c>
      <c r="E98" s="4" t="str">
        <f>VLOOKUP(A98,HOP!A:L,12,0)</f>
        <v>1230.00</v>
      </c>
      <c r="F98" s="4" t="str">
        <f>VLOOKUP(A98,HOP!A:C,3,0)</f>
        <v>3910278</v>
      </c>
      <c r="G98" s="4">
        <f t="shared" si="4"/>
        <v>0</v>
      </c>
      <c r="H98" s="4" t="str">
        <f t="shared" si="5"/>
        <v>，3910278</v>
      </c>
      <c r="I98" s="4" t="str">
        <f>VLOOKUP(A98,HOP!A:U,21,0)</f>
        <v>直采</v>
      </c>
    </row>
    <row r="99" s="4" customFormat="1" hidden="1" spans="1:9">
      <c r="A99" s="5">
        <v>999226734047223</v>
      </c>
      <c r="B99" s="6">
        <v>45182</v>
      </c>
      <c r="C99" s="6">
        <v>45183</v>
      </c>
      <c r="D99" s="4">
        <v>892</v>
      </c>
      <c r="E99" s="4" t="str">
        <f>VLOOKUP(A99,HOP!A:L,12,0)</f>
        <v>892.00</v>
      </c>
      <c r="F99" s="4" t="str">
        <f>VLOOKUP(A99,HOP!A:C,3,0)</f>
        <v>3910303</v>
      </c>
      <c r="G99" s="4">
        <f t="shared" ref="G99:G127" si="6">D99-E99</f>
        <v>0</v>
      </c>
      <c r="H99" s="4" t="str">
        <f t="shared" ref="H99:H127" si="7">$H$1&amp;F99</f>
        <v>，3910303</v>
      </c>
      <c r="I99" s="4" t="str">
        <f>VLOOKUP(A99,HOP!A:U,21,0)</f>
        <v>直采</v>
      </c>
    </row>
    <row r="100" s="4" customFormat="1" hidden="1" spans="1:9">
      <c r="A100" s="5">
        <v>999226735080082</v>
      </c>
      <c r="B100" s="6">
        <v>45181</v>
      </c>
      <c r="C100" s="6">
        <v>45183</v>
      </c>
      <c r="D100" s="4">
        <v>1492</v>
      </c>
      <c r="E100" s="4" t="str">
        <f>VLOOKUP(A100,HOP!A:L,12,0)</f>
        <v>1492.00</v>
      </c>
      <c r="F100" s="4" t="str">
        <f>VLOOKUP(A100,HOP!A:C,3,0)</f>
        <v>3911129</v>
      </c>
      <c r="G100" s="4">
        <f t="shared" si="6"/>
        <v>0</v>
      </c>
      <c r="H100" s="4" t="str">
        <f t="shared" si="7"/>
        <v>，3911129</v>
      </c>
      <c r="I100" s="4" t="str">
        <f>VLOOKUP(A100,HOP!A:U,21,0)</f>
        <v>直采</v>
      </c>
    </row>
    <row r="101" s="4" customFormat="1" hidden="1" spans="1:9">
      <c r="A101" s="5">
        <v>999226735608117</v>
      </c>
      <c r="B101" s="6">
        <v>45181</v>
      </c>
      <c r="C101" s="6">
        <v>45183</v>
      </c>
      <c r="D101" s="4">
        <v>778</v>
      </c>
      <c r="E101" s="4" t="str">
        <f>VLOOKUP(A101,HOP!A:L,12,0)</f>
        <v>778.00</v>
      </c>
      <c r="F101" s="4" t="str">
        <f>VLOOKUP(A101,HOP!A:C,3,0)</f>
        <v>3911868</v>
      </c>
      <c r="G101" s="4">
        <f t="shared" si="6"/>
        <v>0</v>
      </c>
      <c r="H101" s="4" t="str">
        <f t="shared" si="7"/>
        <v>，3911868</v>
      </c>
      <c r="I101" s="4" t="str">
        <f>VLOOKUP(A101,HOP!A:U,21,0)</f>
        <v>直采</v>
      </c>
    </row>
    <row r="102" s="4" customFormat="1" hidden="1" spans="1:9">
      <c r="A102" s="5">
        <v>999226744940723</v>
      </c>
      <c r="B102" s="6">
        <v>45182</v>
      </c>
      <c r="C102" s="6">
        <v>45183</v>
      </c>
      <c r="D102" s="4">
        <v>434</v>
      </c>
      <c r="E102" s="4" t="str">
        <f>VLOOKUP(A102,HOP!A:L,12,0)</f>
        <v>434.00</v>
      </c>
      <c r="F102" s="4" t="str">
        <f>VLOOKUP(A102,HOP!A:C,3,0)</f>
        <v>3914573</v>
      </c>
      <c r="G102" s="4">
        <f t="shared" si="6"/>
        <v>0</v>
      </c>
      <c r="H102" s="4" t="str">
        <f t="shared" si="7"/>
        <v>，3914573</v>
      </c>
      <c r="I102" s="4" t="str">
        <f>VLOOKUP(A102,HOP!A:U,21,0)</f>
        <v>直采</v>
      </c>
    </row>
    <row r="103" s="4" customFormat="1" hidden="1" spans="1:9">
      <c r="A103" s="5">
        <v>999226745695853</v>
      </c>
      <c r="B103" s="6">
        <v>45182</v>
      </c>
      <c r="C103" s="6">
        <v>45183</v>
      </c>
      <c r="D103" s="4">
        <v>440</v>
      </c>
      <c r="E103" s="4" t="str">
        <f>VLOOKUP(A103,HOP!A:L,12,0)</f>
        <v>440.00</v>
      </c>
      <c r="F103" s="4" t="str">
        <f>VLOOKUP(A103,HOP!A:C,3,0)</f>
        <v>3914827</v>
      </c>
      <c r="G103" s="4">
        <f t="shared" si="6"/>
        <v>0</v>
      </c>
      <c r="H103" s="4" t="str">
        <f t="shared" si="7"/>
        <v>，3914827</v>
      </c>
      <c r="I103" s="4" t="str">
        <f>VLOOKUP(A103,HOP!A:U,21,0)</f>
        <v>直采</v>
      </c>
    </row>
    <row r="104" s="4" customFormat="1" hidden="1" spans="1:9">
      <c r="A104" s="5">
        <v>999226747242998</v>
      </c>
      <c r="B104" s="6">
        <v>45182</v>
      </c>
      <c r="C104" s="6">
        <v>45183</v>
      </c>
      <c r="D104" s="4">
        <v>318</v>
      </c>
      <c r="E104" s="4" t="str">
        <f>VLOOKUP(A104,HOP!A:L,12,0)</f>
        <v>318.00</v>
      </c>
      <c r="F104" s="4" t="str">
        <f>VLOOKUP(A104,HOP!A:C,3,0)</f>
        <v>3915192</v>
      </c>
      <c r="G104" s="4">
        <f t="shared" si="6"/>
        <v>0</v>
      </c>
      <c r="H104" s="4" t="str">
        <f t="shared" si="7"/>
        <v>，3915192</v>
      </c>
      <c r="I104" s="4" t="str">
        <f>VLOOKUP(A104,HOP!A:U,21,0)</f>
        <v>直采</v>
      </c>
    </row>
    <row r="105" s="4" customFormat="1" hidden="1" spans="1:9">
      <c r="A105" s="5">
        <v>999226747271069</v>
      </c>
      <c r="B105" s="6">
        <v>45182</v>
      </c>
      <c r="C105" s="6">
        <v>45183</v>
      </c>
      <c r="D105" s="4">
        <v>318</v>
      </c>
      <c r="E105" s="4" t="str">
        <f>VLOOKUP(A105,HOP!A:L,12,0)</f>
        <v>318.00</v>
      </c>
      <c r="F105" s="4" t="str">
        <f>VLOOKUP(A105,HOP!A:C,3,0)</f>
        <v>3915196</v>
      </c>
      <c r="G105" s="4">
        <f t="shared" si="6"/>
        <v>0</v>
      </c>
      <c r="H105" s="4" t="str">
        <f t="shared" si="7"/>
        <v>，3915196</v>
      </c>
      <c r="I105" s="4" t="str">
        <f>VLOOKUP(A105,HOP!A:U,21,0)</f>
        <v>直采</v>
      </c>
    </row>
    <row r="106" s="4" customFormat="1" hidden="1" spans="1:9">
      <c r="A106" s="5">
        <v>999226747294041</v>
      </c>
      <c r="B106" s="6">
        <v>45181</v>
      </c>
      <c r="C106" s="6">
        <v>45183</v>
      </c>
      <c r="D106" s="4">
        <v>1408</v>
      </c>
      <c r="E106" s="4" t="str">
        <f>VLOOKUP(A106,HOP!A:L,12,0)</f>
        <v>1408.00</v>
      </c>
      <c r="F106" s="4" t="str">
        <f>VLOOKUP(A106,HOP!A:C,3,0)</f>
        <v>3915200</v>
      </c>
      <c r="G106" s="4">
        <f t="shared" si="6"/>
        <v>0</v>
      </c>
      <c r="H106" s="4" t="str">
        <f t="shared" si="7"/>
        <v>，3915200</v>
      </c>
      <c r="I106" s="4" t="str">
        <f>VLOOKUP(A106,HOP!A:U,21,0)</f>
        <v>直采</v>
      </c>
    </row>
    <row r="107" s="4" customFormat="1" hidden="1" spans="1:9">
      <c r="A107" s="5">
        <v>999226731705331</v>
      </c>
      <c r="B107" s="6">
        <v>45181</v>
      </c>
      <c r="C107" s="6">
        <v>45183</v>
      </c>
      <c r="D107" s="4">
        <v>952.2</v>
      </c>
      <c r="E107" s="4" t="str">
        <f>VLOOKUP(A107,HOP!A:L,12,0)</f>
        <v>952.20</v>
      </c>
      <c r="F107" s="4" t="str">
        <f>VLOOKUP(A107,HOP!A:C,3,0)</f>
        <v>3908879</v>
      </c>
      <c r="G107" s="4">
        <f t="shared" si="6"/>
        <v>0</v>
      </c>
      <c r="H107" s="4" t="str">
        <f t="shared" si="7"/>
        <v>，3908879</v>
      </c>
      <c r="I107" s="4" t="str">
        <f>VLOOKUP(A107,HOP!A:U,21,0)</f>
        <v>直采</v>
      </c>
    </row>
    <row r="108" s="4" customFormat="1" hidden="1" spans="1:9">
      <c r="A108" s="5">
        <v>999226750245002</v>
      </c>
      <c r="B108" s="6">
        <v>45182</v>
      </c>
      <c r="C108" s="6">
        <v>45183</v>
      </c>
      <c r="D108" s="4">
        <v>845</v>
      </c>
      <c r="E108" s="4" t="str">
        <f>VLOOKUP(A108,HOP!A:L,12,0)</f>
        <v>845.00</v>
      </c>
      <c r="F108" s="4" t="str">
        <f>VLOOKUP(A108,HOP!A:C,3,0)</f>
        <v>3915873</v>
      </c>
      <c r="G108" s="4">
        <f t="shared" si="6"/>
        <v>0</v>
      </c>
      <c r="H108" s="4" t="str">
        <f t="shared" si="7"/>
        <v>，3915873</v>
      </c>
      <c r="I108" s="4" t="str">
        <f>VLOOKUP(A108,HOP!A:U,21,0)</f>
        <v>直采</v>
      </c>
    </row>
    <row r="109" s="4" customFormat="1" hidden="1" spans="1:9">
      <c r="A109" s="5">
        <v>999226753221160</v>
      </c>
      <c r="B109" s="6">
        <v>45181</v>
      </c>
      <c r="C109" s="6">
        <v>45183</v>
      </c>
      <c r="D109" s="4">
        <v>1610</v>
      </c>
      <c r="E109" s="4" t="str">
        <f>VLOOKUP(A109,HOP!A:L,12,0)</f>
        <v>1610.00</v>
      </c>
      <c r="F109" s="4" t="str">
        <f>VLOOKUP(A109,HOP!A:C,3,0)</f>
        <v>3917239</v>
      </c>
      <c r="G109" s="4">
        <f t="shared" si="6"/>
        <v>0</v>
      </c>
      <c r="H109" s="4" t="str">
        <f t="shared" si="7"/>
        <v>，3917239</v>
      </c>
      <c r="I109" s="4" t="str">
        <f>VLOOKUP(A109,HOP!A:U,21,0)</f>
        <v>直采</v>
      </c>
    </row>
    <row r="110" s="4" customFormat="1" hidden="1" spans="1:9">
      <c r="A110" s="5">
        <v>999226754855242</v>
      </c>
      <c r="B110" s="6">
        <v>45181</v>
      </c>
      <c r="C110" s="6">
        <v>45183</v>
      </c>
      <c r="D110" s="4">
        <v>578</v>
      </c>
      <c r="E110" s="4" t="str">
        <f>VLOOKUP(A110,HOP!A:L,12,0)</f>
        <v>578.00</v>
      </c>
      <c r="F110" s="4" t="str">
        <f>VLOOKUP(A110,HOP!A:C,3,0)</f>
        <v>3917796</v>
      </c>
      <c r="G110" s="4">
        <f t="shared" si="6"/>
        <v>0</v>
      </c>
      <c r="H110" s="4" t="str">
        <f t="shared" si="7"/>
        <v>，3917796</v>
      </c>
      <c r="I110" s="4" t="str">
        <f>VLOOKUP(A110,HOP!A:U,21,0)</f>
        <v>直采</v>
      </c>
    </row>
    <row r="111" s="4" customFormat="1" hidden="1" spans="1:9">
      <c r="A111" s="5">
        <v>26754919934</v>
      </c>
      <c r="B111" s="6">
        <v>45181</v>
      </c>
      <c r="C111" s="6">
        <v>45183</v>
      </c>
      <c r="D111" s="4">
        <v>772</v>
      </c>
      <c r="E111" s="4" t="str">
        <f>VLOOKUP(A111,HOP!A:L,12,0)</f>
        <v>772.00</v>
      </c>
      <c r="F111" s="4" t="str">
        <f>VLOOKUP(A111,HOP!A:C,3,0)</f>
        <v>3917829</v>
      </c>
      <c r="G111" s="4">
        <f t="shared" si="6"/>
        <v>0</v>
      </c>
      <c r="H111" s="4" t="str">
        <f t="shared" si="7"/>
        <v>，3917829</v>
      </c>
      <c r="I111" s="4" t="str">
        <f>VLOOKUP(A111,HOP!A:U,21,0)</f>
        <v>直采</v>
      </c>
    </row>
    <row r="112" s="4" customFormat="1" hidden="1" spans="1:9">
      <c r="A112" s="5">
        <v>999226755525482</v>
      </c>
      <c r="B112" s="6">
        <v>45181</v>
      </c>
      <c r="C112" s="6">
        <v>45183</v>
      </c>
      <c r="D112" s="4">
        <v>730</v>
      </c>
      <c r="E112" s="4" t="str">
        <f>VLOOKUP(A112,HOP!A:L,12,0)</f>
        <v>730.00</v>
      </c>
      <c r="F112" s="4" t="str">
        <f>VLOOKUP(A112,HOP!A:C,3,0)</f>
        <v>3918154</v>
      </c>
      <c r="G112" s="4">
        <f t="shared" si="6"/>
        <v>0</v>
      </c>
      <c r="H112" s="4" t="str">
        <f t="shared" si="7"/>
        <v>，3918154</v>
      </c>
      <c r="I112" s="4" t="str">
        <f>VLOOKUP(A112,HOP!A:U,21,0)</f>
        <v>直采</v>
      </c>
    </row>
    <row r="113" s="4" customFormat="1" hidden="1" spans="1:9">
      <c r="A113" s="5">
        <v>999226755537260</v>
      </c>
      <c r="B113" s="6">
        <v>45181</v>
      </c>
      <c r="C113" s="6">
        <v>45183</v>
      </c>
      <c r="D113" s="4">
        <v>2451</v>
      </c>
      <c r="E113" s="4" t="str">
        <f>VLOOKUP(A113,HOP!A:L,12,0)</f>
        <v>2451.00</v>
      </c>
      <c r="F113" s="4" t="str">
        <f>VLOOKUP(A113,HOP!A:C,3,0)</f>
        <v>3918161</v>
      </c>
      <c r="G113" s="4">
        <f t="shared" si="6"/>
        <v>0</v>
      </c>
      <c r="H113" s="4" t="str">
        <f t="shared" si="7"/>
        <v>，3918161</v>
      </c>
      <c r="I113" s="4" t="str">
        <f>VLOOKUP(A113,HOP!A:U,21,0)</f>
        <v>直采</v>
      </c>
    </row>
    <row r="114" s="4" customFormat="1" hidden="1" spans="1:9">
      <c r="A114" s="5">
        <v>999226757164517</v>
      </c>
      <c r="B114" s="6">
        <v>45181</v>
      </c>
      <c r="C114" s="6">
        <v>45183</v>
      </c>
      <c r="D114" s="4">
        <v>506</v>
      </c>
      <c r="E114" s="4" t="str">
        <f>VLOOKUP(A114,HOP!A:L,12,0)</f>
        <v>506.00</v>
      </c>
      <c r="F114" s="4" t="str">
        <f>VLOOKUP(A114,HOP!A:C,3,0)</f>
        <v>3918785</v>
      </c>
      <c r="G114" s="4">
        <f t="shared" si="6"/>
        <v>0</v>
      </c>
      <c r="H114" s="4" t="str">
        <f t="shared" si="7"/>
        <v>，3918785</v>
      </c>
      <c r="I114" s="4" t="str">
        <f>VLOOKUP(A114,HOP!A:U,21,0)</f>
        <v>直采</v>
      </c>
    </row>
    <row r="115" s="4" customFormat="1" hidden="1" spans="1:9">
      <c r="A115" s="5">
        <v>999226758491210</v>
      </c>
      <c r="B115" s="6">
        <v>45181</v>
      </c>
      <c r="C115" s="6">
        <v>45183</v>
      </c>
      <c r="D115" s="4">
        <v>500</v>
      </c>
      <c r="E115" s="4" t="str">
        <f>VLOOKUP(A115,HOP!A:L,12,0)</f>
        <v>500.00</v>
      </c>
      <c r="F115" s="4" t="str">
        <f>VLOOKUP(A115,HOP!A:C,3,0)</f>
        <v>3919475</v>
      </c>
      <c r="G115" s="4">
        <f t="shared" si="6"/>
        <v>0</v>
      </c>
      <c r="H115" s="4" t="str">
        <f t="shared" si="7"/>
        <v>，3919475</v>
      </c>
      <c r="I115" s="4" t="str">
        <f>VLOOKUP(A115,HOP!A:U,21,0)</f>
        <v>直采</v>
      </c>
    </row>
    <row r="116" s="4" customFormat="1" hidden="1" spans="1:9">
      <c r="A116" s="5">
        <v>999226760605901</v>
      </c>
      <c r="B116" s="6">
        <v>45181</v>
      </c>
      <c r="C116" s="6">
        <v>45183</v>
      </c>
      <c r="D116" s="4">
        <v>422</v>
      </c>
      <c r="E116" s="4" t="str">
        <f>VLOOKUP(A116,HOP!A:L,12,0)</f>
        <v>422.00</v>
      </c>
      <c r="F116" s="4" t="str">
        <f>VLOOKUP(A116,HOP!A:C,3,0)</f>
        <v>3920166</v>
      </c>
      <c r="G116" s="4">
        <f t="shared" si="6"/>
        <v>0</v>
      </c>
      <c r="H116" s="4" t="str">
        <f t="shared" si="7"/>
        <v>，3920166</v>
      </c>
      <c r="I116" s="4" t="str">
        <f>VLOOKUP(A116,HOP!A:U,21,0)</f>
        <v>直采</v>
      </c>
    </row>
    <row r="117" s="4" customFormat="1" hidden="1" spans="1:9">
      <c r="A117" s="5">
        <v>999226763888357</v>
      </c>
      <c r="B117" s="6">
        <v>45182</v>
      </c>
      <c r="C117" s="6">
        <v>45183</v>
      </c>
      <c r="D117" s="4">
        <v>179</v>
      </c>
      <c r="E117" s="4" t="str">
        <f>VLOOKUP(A117,HOP!A:L,12,0)</f>
        <v>179.00</v>
      </c>
      <c r="F117" s="4" t="str">
        <f>VLOOKUP(A117,HOP!A:C,3,0)</f>
        <v>3922125</v>
      </c>
      <c r="G117" s="4">
        <f t="shared" si="6"/>
        <v>0</v>
      </c>
      <c r="H117" s="4" t="str">
        <f t="shared" si="7"/>
        <v>，3922125</v>
      </c>
      <c r="I117" s="4" t="str">
        <f>VLOOKUP(A117,HOP!A:U,21,0)</f>
        <v>直采</v>
      </c>
    </row>
    <row r="118" s="4" customFormat="1" hidden="1" spans="1:9">
      <c r="A118" s="5">
        <v>999226764493538</v>
      </c>
      <c r="B118" s="6">
        <v>45182</v>
      </c>
      <c r="C118" s="6">
        <v>45183</v>
      </c>
      <c r="D118" s="4">
        <v>179</v>
      </c>
      <c r="E118" s="4" t="str">
        <f>VLOOKUP(A118,HOP!A:L,12,0)</f>
        <v>179.00</v>
      </c>
      <c r="F118" s="4" t="str">
        <f>VLOOKUP(A118,HOP!A:C,3,0)</f>
        <v>3922431</v>
      </c>
      <c r="G118" s="4">
        <f t="shared" si="6"/>
        <v>0</v>
      </c>
      <c r="H118" s="4" t="str">
        <f t="shared" si="7"/>
        <v>，3922431</v>
      </c>
      <c r="I118" s="4" t="str">
        <f>VLOOKUP(A118,HOP!A:U,21,0)</f>
        <v>直采</v>
      </c>
    </row>
    <row r="119" s="4" customFormat="1" hidden="1" spans="1:9">
      <c r="A119" s="5">
        <v>999226765379346</v>
      </c>
      <c r="B119" s="6">
        <v>45182</v>
      </c>
      <c r="C119" s="6">
        <v>45183</v>
      </c>
      <c r="D119" s="4">
        <v>489</v>
      </c>
      <c r="E119" s="4" t="str">
        <f>VLOOKUP(A119,HOP!A:L,12,0)</f>
        <v>489.00</v>
      </c>
      <c r="F119" s="4" t="str">
        <f>VLOOKUP(A119,HOP!A:C,3,0)</f>
        <v>3922903</v>
      </c>
      <c r="G119" s="4">
        <f t="shared" si="6"/>
        <v>0</v>
      </c>
      <c r="H119" s="4" t="str">
        <f t="shared" si="7"/>
        <v>，3922903</v>
      </c>
      <c r="I119" s="4" t="str">
        <f>VLOOKUP(A119,HOP!A:U,21,0)</f>
        <v>直采</v>
      </c>
    </row>
    <row r="120" s="4" customFormat="1" hidden="1" spans="1:9">
      <c r="A120" s="5">
        <v>999226766190441</v>
      </c>
      <c r="B120" s="6">
        <v>45182</v>
      </c>
      <c r="C120" s="6">
        <v>45183</v>
      </c>
      <c r="D120" s="4">
        <v>350</v>
      </c>
      <c r="E120" s="4" t="str">
        <f>VLOOKUP(A120,HOP!A:L,12,0)</f>
        <v>350.00</v>
      </c>
      <c r="F120" s="4" t="str">
        <f>VLOOKUP(A120,HOP!A:C,3,0)</f>
        <v>3923428</v>
      </c>
      <c r="G120" s="4">
        <f t="shared" si="6"/>
        <v>0</v>
      </c>
      <c r="H120" s="4" t="str">
        <f t="shared" si="7"/>
        <v>，3923428</v>
      </c>
      <c r="I120" s="4" t="str">
        <f>VLOOKUP(A120,HOP!A:U,21,0)</f>
        <v>直采</v>
      </c>
    </row>
    <row r="121" s="4" customFormat="1" hidden="1" spans="1:9">
      <c r="A121" s="5">
        <v>999226766968555</v>
      </c>
      <c r="B121" s="6">
        <v>45182</v>
      </c>
      <c r="C121" s="6">
        <v>45183</v>
      </c>
      <c r="D121" s="4">
        <v>296</v>
      </c>
      <c r="E121" s="4" t="str">
        <f>VLOOKUP(A121,HOP!A:L,12,0)</f>
        <v>296.00</v>
      </c>
      <c r="F121" s="4" t="str">
        <f>VLOOKUP(A121,HOP!A:C,3,0)</f>
        <v>3923875</v>
      </c>
      <c r="G121" s="4">
        <f t="shared" si="6"/>
        <v>0</v>
      </c>
      <c r="H121" s="4" t="str">
        <f t="shared" si="7"/>
        <v>，3923875</v>
      </c>
      <c r="I121" s="4" t="str">
        <f>VLOOKUP(A121,HOP!A:U,21,0)</f>
        <v>直采</v>
      </c>
    </row>
    <row r="122" s="4" customFormat="1" hidden="1" spans="1:9">
      <c r="A122" s="5">
        <v>999226766969027</v>
      </c>
      <c r="B122" s="6">
        <v>45182</v>
      </c>
      <c r="C122" s="6">
        <v>45183</v>
      </c>
      <c r="D122" s="4">
        <v>386</v>
      </c>
      <c r="E122" s="4" t="str">
        <f>VLOOKUP(A122,HOP!A:L,12,0)</f>
        <v>386.00</v>
      </c>
      <c r="F122" s="4" t="str">
        <f>VLOOKUP(A122,HOP!A:C,3,0)</f>
        <v>3923876</v>
      </c>
      <c r="G122" s="4">
        <f t="shared" si="6"/>
        <v>0</v>
      </c>
      <c r="H122" s="4" t="str">
        <f t="shared" si="7"/>
        <v>，3923876</v>
      </c>
      <c r="I122" s="4" t="str">
        <f>VLOOKUP(A122,HOP!A:U,21,0)</f>
        <v>直采</v>
      </c>
    </row>
    <row r="123" s="4" customFormat="1" hidden="1" spans="1:9">
      <c r="A123" s="5">
        <v>999226767118159</v>
      </c>
      <c r="B123" s="6">
        <v>45182</v>
      </c>
      <c r="C123" s="6">
        <v>45183</v>
      </c>
      <c r="D123" s="4">
        <v>1611</v>
      </c>
      <c r="E123" s="4" t="str">
        <f>VLOOKUP(A123,HOP!A:L,12,0)</f>
        <v>1611.00</v>
      </c>
      <c r="F123" s="4" t="str">
        <f>VLOOKUP(A123,HOP!A:C,3,0)</f>
        <v>3923917</v>
      </c>
      <c r="G123" s="4">
        <f t="shared" si="6"/>
        <v>0</v>
      </c>
      <c r="H123" s="4" t="str">
        <f t="shared" si="7"/>
        <v>，3923917</v>
      </c>
      <c r="I123" s="4" t="str">
        <f>VLOOKUP(A123,HOP!A:U,21,0)</f>
        <v>直采</v>
      </c>
    </row>
    <row r="124" s="4" customFormat="1" hidden="1" spans="1:9">
      <c r="A124" s="5">
        <v>999226768598249</v>
      </c>
      <c r="B124" s="6">
        <v>45182</v>
      </c>
      <c r="C124" s="6">
        <v>45183</v>
      </c>
      <c r="D124" s="4">
        <v>1100</v>
      </c>
      <c r="E124" s="4" t="str">
        <f>VLOOKUP(A124,HOP!A:L,12,0)</f>
        <v>1100.00</v>
      </c>
      <c r="F124" s="4" t="str">
        <f>VLOOKUP(A124,HOP!A:C,3,0)</f>
        <v>3924763</v>
      </c>
      <c r="G124" s="4">
        <f t="shared" si="6"/>
        <v>0</v>
      </c>
      <c r="H124" s="4" t="str">
        <f t="shared" si="7"/>
        <v>，3924763</v>
      </c>
      <c r="I124" s="4" t="str">
        <f>VLOOKUP(A124,HOP!A:U,21,0)</f>
        <v>直采</v>
      </c>
    </row>
    <row r="125" s="4" customFormat="1" hidden="1" spans="1:9">
      <c r="A125" s="5">
        <v>999226768727116</v>
      </c>
      <c r="B125" s="6">
        <v>45182</v>
      </c>
      <c r="C125" s="6">
        <v>45183</v>
      </c>
      <c r="D125" s="4">
        <v>537</v>
      </c>
      <c r="E125" s="4" t="str">
        <f>VLOOKUP(A125,HOP!A:L,12,0)</f>
        <v>537.00</v>
      </c>
      <c r="F125" s="4" t="str">
        <f>VLOOKUP(A125,HOP!A:C,3,0)</f>
        <v>3924808</v>
      </c>
      <c r="G125" s="4">
        <f t="shared" si="6"/>
        <v>0</v>
      </c>
      <c r="H125" s="4" t="str">
        <f t="shared" si="7"/>
        <v>，3924808</v>
      </c>
      <c r="I125" s="4" t="str">
        <f>VLOOKUP(A125,HOP!A:U,21,0)</f>
        <v>直采</v>
      </c>
    </row>
    <row r="126" s="4" customFormat="1" hidden="1" spans="1:9">
      <c r="A126" s="5">
        <v>999226769180898</v>
      </c>
      <c r="B126" s="6">
        <v>45182</v>
      </c>
      <c r="C126" s="6">
        <v>45183</v>
      </c>
      <c r="D126" s="4">
        <v>383</v>
      </c>
      <c r="E126" s="4" t="str">
        <f>VLOOKUP(A126,HOP!A:L,12,0)</f>
        <v>383.00</v>
      </c>
      <c r="F126" s="4" t="str">
        <f>VLOOKUP(A126,HOP!A:C,3,0)</f>
        <v>3925043</v>
      </c>
      <c r="G126" s="4">
        <f t="shared" si="6"/>
        <v>0</v>
      </c>
      <c r="H126" s="4" t="str">
        <f t="shared" si="7"/>
        <v>，3925043</v>
      </c>
      <c r="I126" s="4" t="str">
        <f>VLOOKUP(A126,HOP!A:U,21,0)</f>
        <v>直采</v>
      </c>
    </row>
    <row r="127" s="4" customFormat="1" hidden="1" spans="1:9">
      <c r="A127" s="5">
        <v>999226769559949</v>
      </c>
      <c r="B127" s="6">
        <v>45182</v>
      </c>
      <c r="C127" s="6">
        <v>45183</v>
      </c>
      <c r="D127" s="4">
        <v>386</v>
      </c>
      <c r="E127" s="4" t="str">
        <f>VLOOKUP(A127,HOP!A:L,12,0)</f>
        <v>386.00</v>
      </c>
      <c r="F127" s="4" t="str">
        <f>VLOOKUP(A127,HOP!A:C,3,0)</f>
        <v>3925280</v>
      </c>
      <c r="G127" s="4">
        <f t="shared" si="6"/>
        <v>0</v>
      </c>
      <c r="H127" s="4" t="str">
        <f t="shared" si="7"/>
        <v>，3925280</v>
      </c>
      <c r="I127" s="4" t="str">
        <f>VLOOKUP(A127,HOP!A:U,21,0)</f>
        <v>直采</v>
      </c>
    </row>
    <row r="129" spans="4:4">
      <c r="D129" s="4">
        <f>SUM(D2:D128)</f>
        <v>308897.2</v>
      </c>
    </row>
    <row r="136" spans="1:1">
      <c r="A136" s="4" t="s">
        <v>713</v>
      </c>
    </row>
    <row r="137" spans="1:1">
      <c r="A137" s="4" t="s">
        <v>714</v>
      </c>
    </row>
    <row r="138" spans="1:1">
      <c r="A138" s="4" t="s">
        <v>715</v>
      </c>
    </row>
  </sheetData>
  <autoFilter ref="A1:XFD129">
    <filterColumn colId="3">
      <filters blank="1">
        <filter val="952.2"/>
        <filter val="300"/>
        <filter val="400"/>
        <filter val="500"/>
        <filter val="600"/>
        <filter val="1100"/>
        <filter val="1600"/>
        <filter val="1900"/>
        <filter val="2300"/>
        <filter val="3100"/>
        <filter val="3600"/>
        <filter val="3800"/>
        <filter val="6600"/>
        <filter val="6700"/>
        <filter val="9100"/>
        <filter val="14900"/>
        <filter val="1104"/>
        <filter val="506"/>
        <filter val="1408"/>
        <filter val="3408"/>
        <filter val="510"/>
        <filter val="1610"/>
        <filter val="16710"/>
        <filter val="411"/>
        <filter val="1611"/>
        <filter val="1212"/>
        <filter val="13312"/>
        <filter val="915"/>
        <filter val="316"/>
        <filter val="318"/>
        <filter val="3318"/>
        <filter val="1219"/>
        <filter val="420"/>
        <filter val="3320"/>
        <filter val="13720"/>
        <filter val="422"/>
        <filter val="1722"/>
        <filter val="5223"/>
        <filter val="624"/>
        <filter val="1224"/>
        <filter val="2224"/>
        <filter val="3925"/>
        <filter val="13727"/>
        <filter val="1228"/>
        <filter val="1629"/>
        <filter val="430"/>
        <filter val="530"/>
        <filter val="730"/>
        <filter val="1230"/>
        <filter val="1530"/>
        <filter val="3030"/>
        <filter val="4430"/>
        <filter val="334"/>
        <filter val="434"/>
        <filter val="8334"/>
        <filter val="1336"/>
        <filter val="2636"/>
        <filter val="537"/>
        <filter val="440"/>
        <filter val="1740"/>
        <filter val="3140"/>
        <filter val="4740"/>
        <filter val="308897.2"/>
        <filter val="845"/>
        <filter val="1446"/>
        <filter val="10146"/>
        <filter val="350"/>
        <filter val="1050"/>
        <filter val="1150"/>
        <filter val="3150"/>
        <filter val="351"/>
        <filter val="2451"/>
        <filter val="1156"/>
        <filter val="657"/>
        <filter val="358"/>
        <filter val="1960"/>
        <filter val="3160"/>
        <filter val="1764"/>
        <filter val="765"/>
        <filter val="366"/>
        <filter val="367"/>
        <filter val="3468"/>
        <filter val="1670"/>
        <filter val="3470"/>
        <filter val="4071"/>
        <filter val="372"/>
        <filter val="772"/>
        <filter val="2673"/>
        <filter val="1574"/>
        <filter val="1576"/>
        <filter val="578"/>
        <filter val="778"/>
        <filter val="3678"/>
        <filter val="179"/>
        <filter val="1280"/>
        <filter val="4480"/>
        <filter val="7582"/>
        <filter val="383"/>
        <filter val="3484"/>
        <filter val="3684"/>
        <filter val="4384"/>
        <filter val="5784"/>
        <filter val="3785"/>
        <filter val="386"/>
        <filter val="1086"/>
        <filter val="489"/>
        <filter val="392"/>
        <filter val="892"/>
        <filter val="1492"/>
        <filter val="296"/>
        <filter val="1596"/>
        <filter val="3996"/>
        <filter val="2497"/>
        <filter val="798"/>
        <filter val="2298"/>
        <filter val="5299"/>
      </filters>
    </filterColumn>
    <filterColumn colId="6">
      <filters blank="1">
        <filter val="-115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6"/>
  <sheetViews>
    <sheetView workbookViewId="0">
      <selection activeCell="D9" sqref="D9"/>
    </sheetView>
  </sheetViews>
  <sheetFormatPr defaultColWidth="8" defaultRowHeight="12.75"/>
  <cols>
    <col min="1" max="1" width="11.375" style="1" customWidth="1"/>
    <col min="2" max="16383" width="8" style="1"/>
  </cols>
  <sheetData>
    <row r="1" s="1" customFormat="1" spans="1:22">
      <c r="A1" s="2" t="s">
        <v>716</v>
      </c>
      <c r="B1" s="2" t="s">
        <v>717</v>
      </c>
      <c r="C1" s="2" t="s">
        <v>718</v>
      </c>
      <c r="D1" s="2" t="s">
        <v>719</v>
      </c>
      <c r="E1" s="2" t="s">
        <v>13</v>
      </c>
      <c r="F1" s="2" t="s">
        <v>5</v>
      </c>
      <c r="G1" s="2" t="s">
        <v>6</v>
      </c>
      <c r="H1" s="2" t="s">
        <v>720</v>
      </c>
      <c r="I1" s="2" t="s">
        <v>721</v>
      </c>
      <c r="J1" s="2" t="s">
        <v>722</v>
      </c>
      <c r="K1" s="2" t="s">
        <v>723</v>
      </c>
      <c r="L1" s="2" t="s">
        <v>724</v>
      </c>
      <c r="M1" s="2" t="s">
        <v>725</v>
      </c>
      <c r="N1" s="2" t="s">
        <v>726</v>
      </c>
      <c r="O1" s="2" t="s">
        <v>727</v>
      </c>
      <c r="P1" s="2" t="s">
        <v>728</v>
      </c>
      <c r="Q1" s="2" t="s">
        <v>729</v>
      </c>
      <c r="R1" s="2" t="s">
        <v>730</v>
      </c>
      <c r="S1" s="2" t="s">
        <v>731</v>
      </c>
      <c r="T1" s="2" t="s">
        <v>732</v>
      </c>
      <c r="U1" s="2" t="s">
        <v>733</v>
      </c>
      <c r="V1" s="2" t="s">
        <v>734</v>
      </c>
    </row>
    <row r="2" s="1" customFormat="1" spans="1:22">
      <c r="A2" s="3">
        <v>999226769559949</v>
      </c>
      <c r="B2" s="1" t="s">
        <v>735</v>
      </c>
      <c r="C2" s="1" t="s">
        <v>736</v>
      </c>
      <c r="D2" s="1" t="s">
        <v>737</v>
      </c>
      <c r="E2" s="1" t="s">
        <v>738</v>
      </c>
      <c r="F2" s="1" t="s">
        <v>735</v>
      </c>
      <c r="G2" s="1" t="s">
        <v>739</v>
      </c>
      <c r="H2" s="1" t="s">
        <v>740</v>
      </c>
      <c r="I2" s="1" t="s">
        <v>741</v>
      </c>
      <c r="J2" s="1" t="s">
        <v>742</v>
      </c>
      <c r="K2" s="1" t="s">
        <v>741</v>
      </c>
      <c r="L2" s="1" t="s">
        <v>741</v>
      </c>
      <c r="M2" s="1" t="s">
        <v>743</v>
      </c>
      <c r="N2" s="1" t="s">
        <v>743</v>
      </c>
      <c r="O2" s="1" t="s">
        <v>744</v>
      </c>
      <c r="P2" s="1" t="s">
        <v>745</v>
      </c>
      <c r="Q2" s="1" t="s">
        <v>746</v>
      </c>
      <c r="R2" s="1" t="s">
        <v>747</v>
      </c>
      <c r="S2" s="1" t="s">
        <v>748</v>
      </c>
      <c r="T2" s="1" t="s">
        <v>749</v>
      </c>
      <c r="U2" s="1" t="s">
        <v>712</v>
      </c>
      <c r="V2" s="1" t="s">
        <v>750</v>
      </c>
    </row>
    <row r="3" s="1" customFormat="1" spans="1:22">
      <c r="A3" s="3">
        <v>999226769180898</v>
      </c>
      <c r="B3" s="1" t="s">
        <v>735</v>
      </c>
      <c r="C3" s="1" t="s">
        <v>751</v>
      </c>
      <c r="D3" s="1" t="s">
        <v>752</v>
      </c>
      <c r="E3" s="1" t="s">
        <v>753</v>
      </c>
      <c r="F3" s="1" t="s">
        <v>735</v>
      </c>
      <c r="G3" s="1" t="s">
        <v>739</v>
      </c>
      <c r="H3" s="1" t="s">
        <v>740</v>
      </c>
      <c r="I3" s="1" t="s">
        <v>754</v>
      </c>
      <c r="J3" s="1" t="s">
        <v>742</v>
      </c>
      <c r="K3" s="1" t="s">
        <v>754</v>
      </c>
      <c r="L3" s="1" t="s">
        <v>754</v>
      </c>
      <c r="M3" s="1" t="s">
        <v>743</v>
      </c>
      <c r="N3" s="1" t="s">
        <v>743</v>
      </c>
      <c r="O3" s="1" t="s">
        <v>744</v>
      </c>
      <c r="P3" s="1" t="s">
        <v>745</v>
      </c>
      <c r="Q3" s="1" t="s">
        <v>746</v>
      </c>
      <c r="R3" s="1" t="s">
        <v>755</v>
      </c>
      <c r="S3" s="1" t="s">
        <v>748</v>
      </c>
      <c r="T3" s="1" t="s">
        <v>749</v>
      </c>
      <c r="U3" s="1" t="s">
        <v>712</v>
      </c>
      <c r="V3" s="1" t="s">
        <v>756</v>
      </c>
    </row>
    <row r="4" s="1" customFormat="1" spans="1:22">
      <c r="A4" s="3">
        <v>999226768727116</v>
      </c>
      <c r="B4" s="1" t="s">
        <v>735</v>
      </c>
      <c r="C4" s="1" t="s">
        <v>757</v>
      </c>
      <c r="D4" s="1" t="s">
        <v>758</v>
      </c>
      <c r="E4" s="1" t="s">
        <v>759</v>
      </c>
      <c r="F4" s="1" t="s">
        <v>735</v>
      </c>
      <c r="G4" s="1" t="s">
        <v>739</v>
      </c>
      <c r="H4" s="1" t="s">
        <v>740</v>
      </c>
      <c r="I4" s="1" t="s">
        <v>760</v>
      </c>
      <c r="J4" s="1" t="s">
        <v>742</v>
      </c>
      <c r="K4" s="1" t="s">
        <v>760</v>
      </c>
      <c r="L4" s="1" t="s">
        <v>760</v>
      </c>
      <c r="M4" s="1" t="s">
        <v>743</v>
      </c>
      <c r="N4" s="1" t="s">
        <v>743</v>
      </c>
      <c r="O4" s="1" t="s">
        <v>744</v>
      </c>
      <c r="P4" s="1" t="s">
        <v>745</v>
      </c>
      <c r="Q4" s="1" t="s">
        <v>746</v>
      </c>
      <c r="R4" s="1" t="s">
        <v>761</v>
      </c>
      <c r="S4" s="1" t="s">
        <v>748</v>
      </c>
      <c r="T4" s="1" t="s">
        <v>749</v>
      </c>
      <c r="U4" s="1" t="s">
        <v>712</v>
      </c>
      <c r="V4" s="1" t="s">
        <v>762</v>
      </c>
    </row>
    <row r="5" s="1" customFormat="1" spans="1:22">
      <c r="A5" s="3">
        <v>999226768598249</v>
      </c>
      <c r="B5" s="1" t="s">
        <v>735</v>
      </c>
      <c r="C5" s="1" t="s">
        <v>763</v>
      </c>
      <c r="D5" s="1" t="s">
        <v>764</v>
      </c>
      <c r="E5" s="1" t="s">
        <v>765</v>
      </c>
      <c r="F5" s="1" t="s">
        <v>735</v>
      </c>
      <c r="G5" s="1" t="s">
        <v>739</v>
      </c>
      <c r="H5" s="1" t="s">
        <v>740</v>
      </c>
      <c r="I5" s="1" t="s">
        <v>766</v>
      </c>
      <c r="J5" s="1" t="s">
        <v>742</v>
      </c>
      <c r="K5" s="1" t="s">
        <v>766</v>
      </c>
      <c r="L5" s="1" t="s">
        <v>766</v>
      </c>
      <c r="M5" s="1" t="s">
        <v>743</v>
      </c>
      <c r="N5" s="1" t="s">
        <v>743</v>
      </c>
      <c r="O5" s="1" t="s">
        <v>744</v>
      </c>
      <c r="P5" s="1" t="s">
        <v>745</v>
      </c>
      <c r="Q5" s="1" t="s">
        <v>746</v>
      </c>
      <c r="R5" s="1" t="s">
        <v>767</v>
      </c>
      <c r="S5" s="1" t="s">
        <v>748</v>
      </c>
      <c r="T5" s="1" t="s">
        <v>749</v>
      </c>
      <c r="U5" s="1" t="s">
        <v>712</v>
      </c>
      <c r="V5" s="1" t="s">
        <v>768</v>
      </c>
    </row>
    <row r="6" s="1" customFormat="1" spans="1:22">
      <c r="A6" s="3">
        <v>999226767118159</v>
      </c>
      <c r="B6" s="1" t="s">
        <v>735</v>
      </c>
      <c r="C6" s="1" t="s">
        <v>769</v>
      </c>
      <c r="D6" s="1" t="s">
        <v>758</v>
      </c>
      <c r="E6" s="1" t="s">
        <v>770</v>
      </c>
      <c r="F6" s="1" t="s">
        <v>735</v>
      </c>
      <c r="G6" s="1" t="s">
        <v>739</v>
      </c>
      <c r="H6" s="1" t="s">
        <v>740</v>
      </c>
      <c r="I6" s="1" t="s">
        <v>771</v>
      </c>
      <c r="J6" s="1" t="s">
        <v>742</v>
      </c>
      <c r="K6" s="1" t="s">
        <v>771</v>
      </c>
      <c r="L6" s="1" t="s">
        <v>771</v>
      </c>
      <c r="M6" s="1" t="s">
        <v>743</v>
      </c>
      <c r="N6" s="1" t="s">
        <v>743</v>
      </c>
      <c r="O6" s="1" t="s">
        <v>744</v>
      </c>
      <c r="P6" s="1" t="s">
        <v>745</v>
      </c>
      <c r="Q6" s="1" t="s">
        <v>746</v>
      </c>
      <c r="R6" s="1" t="s">
        <v>772</v>
      </c>
      <c r="S6" s="1" t="s">
        <v>748</v>
      </c>
      <c r="T6" s="1" t="s">
        <v>749</v>
      </c>
      <c r="U6" s="1" t="s">
        <v>712</v>
      </c>
      <c r="V6" s="1" t="s">
        <v>762</v>
      </c>
    </row>
    <row r="7" s="1" customFormat="1" spans="1:22">
      <c r="A7" s="3">
        <v>999226766969027</v>
      </c>
      <c r="B7" s="1" t="s">
        <v>735</v>
      </c>
      <c r="C7" s="1" t="s">
        <v>773</v>
      </c>
      <c r="D7" s="1" t="s">
        <v>737</v>
      </c>
      <c r="E7" s="1" t="s">
        <v>774</v>
      </c>
      <c r="F7" s="1" t="s">
        <v>735</v>
      </c>
      <c r="G7" s="1" t="s">
        <v>739</v>
      </c>
      <c r="H7" s="1" t="s">
        <v>740</v>
      </c>
      <c r="I7" s="1" t="s">
        <v>741</v>
      </c>
      <c r="J7" s="1" t="s">
        <v>742</v>
      </c>
      <c r="K7" s="1" t="s">
        <v>741</v>
      </c>
      <c r="L7" s="1" t="s">
        <v>741</v>
      </c>
      <c r="M7" s="1" t="s">
        <v>743</v>
      </c>
      <c r="N7" s="1" t="s">
        <v>743</v>
      </c>
      <c r="O7" s="1" t="s">
        <v>744</v>
      </c>
      <c r="P7" s="1" t="s">
        <v>745</v>
      </c>
      <c r="Q7" s="1" t="s">
        <v>746</v>
      </c>
      <c r="R7" s="1" t="s">
        <v>775</v>
      </c>
      <c r="S7" s="1" t="s">
        <v>748</v>
      </c>
      <c r="T7" s="1" t="s">
        <v>749</v>
      </c>
      <c r="U7" s="1" t="s">
        <v>712</v>
      </c>
      <c r="V7" s="1" t="s">
        <v>750</v>
      </c>
    </row>
    <row r="8" s="1" customFormat="1" spans="1:22">
      <c r="A8" s="3">
        <v>999226766968555</v>
      </c>
      <c r="B8" s="1" t="s">
        <v>735</v>
      </c>
      <c r="C8" s="1" t="s">
        <v>776</v>
      </c>
      <c r="D8" s="1" t="s">
        <v>777</v>
      </c>
      <c r="E8" s="1" t="s">
        <v>778</v>
      </c>
      <c r="F8" s="1" t="s">
        <v>735</v>
      </c>
      <c r="G8" s="1" t="s">
        <v>739</v>
      </c>
      <c r="H8" s="1" t="s">
        <v>740</v>
      </c>
      <c r="I8" s="1" t="s">
        <v>779</v>
      </c>
      <c r="J8" s="1" t="s">
        <v>742</v>
      </c>
      <c r="K8" s="1" t="s">
        <v>779</v>
      </c>
      <c r="L8" s="1" t="s">
        <v>779</v>
      </c>
      <c r="M8" s="1" t="s">
        <v>743</v>
      </c>
      <c r="N8" s="1" t="s">
        <v>743</v>
      </c>
      <c r="O8" s="1" t="s">
        <v>744</v>
      </c>
      <c r="P8" s="1" t="s">
        <v>745</v>
      </c>
      <c r="Q8" s="1" t="s">
        <v>746</v>
      </c>
      <c r="R8" s="1" t="s">
        <v>780</v>
      </c>
      <c r="S8" s="1" t="s">
        <v>748</v>
      </c>
      <c r="T8" s="1" t="s">
        <v>749</v>
      </c>
      <c r="U8" s="1" t="s">
        <v>712</v>
      </c>
      <c r="V8" s="1" t="s">
        <v>750</v>
      </c>
    </row>
    <row r="9" s="1" customFormat="1" spans="1:22">
      <c r="A9" s="3">
        <v>999226766190441</v>
      </c>
      <c r="B9" s="1" t="s">
        <v>735</v>
      </c>
      <c r="C9" s="1" t="s">
        <v>781</v>
      </c>
      <c r="D9" s="1" t="s">
        <v>782</v>
      </c>
      <c r="E9" s="1" t="s">
        <v>783</v>
      </c>
      <c r="F9" s="1" t="s">
        <v>735</v>
      </c>
      <c r="G9" s="1" t="s">
        <v>739</v>
      </c>
      <c r="H9" s="1" t="s">
        <v>740</v>
      </c>
      <c r="I9" s="1" t="s">
        <v>784</v>
      </c>
      <c r="J9" s="1" t="s">
        <v>742</v>
      </c>
      <c r="K9" s="1" t="s">
        <v>784</v>
      </c>
      <c r="L9" s="1" t="s">
        <v>784</v>
      </c>
      <c r="M9" s="1" t="s">
        <v>743</v>
      </c>
      <c r="N9" s="1" t="s">
        <v>743</v>
      </c>
      <c r="O9" s="1" t="s">
        <v>744</v>
      </c>
      <c r="P9" s="1" t="s">
        <v>745</v>
      </c>
      <c r="Q9" s="1" t="s">
        <v>746</v>
      </c>
      <c r="R9" s="1" t="s">
        <v>785</v>
      </c>
      <c r="S9" s="1" t="s">
        <v>748</v>
      </c>
      <c r="T9" s="1" t="s">
        <v>749</v>
      </c>
      <c r="U9" s="1" t="s">
        <v>712</v>
      </c>
      <c r="V9" s="1" t="s">
        <v>756</v>
      </c>
    </row>
    <row r="10" s="1" customFormat="1" spans="1:22">
      <c r="A10" s="3">
        <v>999226765379346</v>
      </c>
      <c r="B10" s="1" t="s">
        <v>735</v>
      </c>
      <c r="C10" s="1" t="s">
        <v>786</v>
      </c>
      <c r="D10" s="1" t="s">
        <v>787</v>
      </c>
      <c r="E10" s="1" t="s">
        <v>788</v>
      </c>
      <c r="F10" s="1" t="s">
        <v>735</v>
      </c>
      <c r="G10" s="1" t="s">
        <v>739</v>
      </c>
      <c r="H10" s="1" t="s">
        <v>740</v>
      </c>
      <c r="I10" s="1" t="s">
        <v>789</v>
      </c>
      <c r="J10" s="1" t="s">
        <v>742</v>
      </c>
      <c r="K10" s="1" t="s">
        <v>789</v>
      </c>
      <c r="L10" s="1" t="s">
        <v>789</v>
      </c>
      <c r="M10" s="1" t="s">
        <v>743</v>
      </c>
      <c r="N10" s="1" t="s">
        <v>743</v>
      </c>
      <c r="O10" s="1" t="s">
        <v>744</v>
      </c>
      <c r="P10" s="1" t="s">
        <v>745</v>
      </c>
      <c r="Q10" s="1" t="s">
        <v>746</v>
      </c>
      <c r="R10" s="1" t="s">
        <v>790</v>
      </c>
      <c r="S10" s="1" t="s">
        <v>748</v>
      </c>
      <c r="T10" s="1" t="s">
        <v>749</v>
      </c>
      <c r="U10" s="1" t="s">
        <v>712</v>
      </c>
      <c r="V10" s="1" t="s">
        <v>750</v>
      </c>
    </row>
    <row r="11" s="1" customFormat="1" spans="1:22">
      <c r="A11" s="3">
        <v>999226764493538</v>
      </c>
      <c r="B11" s="1" t="s">
        <v>791</v>
      </c>
      <c r="C11" s="1" t="s">
        <v>792</v>
      </c>
      <c r="D11" s="1" t="s">
        <v>793</v>
      </c>
      <c r="E11" s="1" t="s">
        <v>794</v>
      </c>
      <c r="F11" s="1" t="s">
        <v>735</v>
      </c>
      <c r="G11" s="1" t="s">
        <v>739</v>
      </c>
      <c r="H11" s="1" t="s">
        <v>740</v>
      </c>
      <c r="I11" s="1" t="s">
        <v>795</v>
      </c>
      <c r="J11" s="1" t="s">
        <v>742</v>
      </c>
      <c r="K11" s="1" t="s">
        <v>795</v>
      </c>
      <c r="L11" s="1" t="s">
        <v>795</v>
      </c>
      <c r="M11" s="1" t="s">
        <v>743</v>
      </c>
      <c r="N11" s="1" t="s">
        <v>743</v>
      </c>
      <c r="O11" s="1" t="s">
        <v>744</v>
      </c>
      <c r="P11" s="1" t="s">
        <v>745</v>
      </c>
      <c r="Q11" s="1" t="s">
        <v>746</v>
      </c>
      <c r="R11" s="1" t="s">
        <v>796</v>
      </c>
      <c r="S11" s="1" t="s">
        <v>748</v>
      </c>
      <c r="T11" s="1" t="s">
        <v>749</v>
      </c>
      <c r="U11" s="1" t="s">
        <v>712</v>
      </c>
      <c r="V11" s="1" t="s">
        <v>750</v>
      </c>
    </row>
    <row r="12" s="1" customFormat="1" spans="1:22">
      <c r="A12" s="3">
        <v>999226763888357</v>
      </c>
      <c r="B12" s="1" t="s">
        <v>791</v>
      </c>
      <c r="C12" s="1" t="s">
        <v>797</v>
      </c>
      <c r="D12" s="1" t="s">
        <v>793</v>
      </c>
      <c r="E12" s="1" t="s">
        <v>798</v>
      </c>
      <c r="F12" s="1" t="s">
        <v>735</v>
      </c>
      <c r="G12" s="1" t="s">
        <v>739</v>
      </c>
      <c r="H12" s="1" t="s">
        <v>740</v>
      </c>
      <c r="I12" s="1" t="s">
        <v>795</v>
      </c>
      <c r="J12" s="1" t="s">
        <v>742</v>
      </c>
      <c r="K12" s="1" t="s">
        <v>795</v>
      </c>
      <c r="L12" s="1" t="s">
        <v>795</v>
      </c>
      <c r="M12" s="1" t="s">
        <v>743</v>
      </c>
      <c r="N12" s="1" t="s">
        <v>743</v>
      </c>
      <c r="O12" s="1" t="s">
        <v>744</v>
      </c>
      <c r="P12" s="1" t="s">
        <v>745</v>
      </c>
      <c r="Q12" s="1" t="s">
        <v>746</v>
      </c>
      <c r="R12" s="1" t="s">
        <v>799</v>
      </c>
      <c r="S12" s="1" t="s">
        <v>748</v>
      </c>
      <c r="T12" s="1" t="s">
        <v>749</v>
      </c>
      <c r="U12" s="1" t="s">
        <v>712</v>
      </c>
      <c r="V12" s="1" t="s">
        <v>750</v>
      </c>
    </row>
    <row r="13" s="1" customFormat="1" spans="1:22">
      <c r="A13" s="3">
        <v>999226760605901</v>
      </c>
      <c r="B13" s="1" t="s">
        <v>791</v>
      </c>
      <c r="C13" s="1" t="s">
        <v>800</v>
      </c>
      <c r="D13" s="1" t="s">
        <v>801</v>
      </c>
      <c r="E13" s="1" t="s">
        <v>802</v>
      </c>
      <c r="F13" s="1" t="s">
        <v>791</v>
      </c>
      <c r="G13" s="1" t="s">
        <v>739</v>
      </c>
      <c r="H13" s="1" t="s">
        <v>740</v>
      </c>
      <c r="I13" s="1" t="s">
        <v>803</v>
      </c>
      <c r="J13" s="1" t="s">
        <v>742</v>
      </c>
      <c r="K13" s="1" t="s">
        <v>803</v>
      </c>
      <c r="L13" s="1" t="s">
        <v>803</v>
      </c>
      <c r="M13" s="1" t="s">
        <v>743</v>
      </c>
      <c r="N13" s="1" t="s">
        <v>743</v>
      </c>
      <c r="O13" s="1" t="s">
        <v>744</v>
      </c>
      <c r="P13" s="1" t="s">
        <v>745</v>
      </c>
      <c r="Q13" s="1" t="s">
        <v>746</v>
      </c>
      <c r="R13" s="1" t="s">
        <v>804</v>
      </c>
      <c r="S13" s="1" t="s">
        <v>748</v>
      </c>
      <c r="T13" s="1" t="s">
        <v>749</v>
      </c>
      <c r="U13" s="1" t="s">
        <v>712</v>
      </c>
      <c r="V13" s="1" t="s">
        <v>750</v>
      </c>
    </row>
    <row r="14" s="1" customFormat="1" spans="1:22">
      <c r="A14" s="3">
        <v>999226758491210</v>
      </c>
      <c r="B14" s="1" t="s">
        <v>791</v>
      </c>
      <c r="C14" s="1" t="s">
        <v>805</v>
      </c>
      <c r="D14" s="1" t="s">
        <v>806</v>
      </c>
      <c r="E14" s="1" t="s">
        <v>807</v>
      </c>
      <c r="F14" s="1" t="s">
        <v>791</v>
      </c>
      <c r="G14" s="1" t="s">
        <v>739</v>
      </c>
      <c r="H14" s="1" t="s">
        <v>740</v>
      </c>
      <c r="I14" s="1" t="s">
        <v>808</v>
      </c>
      <c r="J14" s="1" t="s">
        <v>742</v>
      </c>
      <c r="K14" s="1" t="s">
        <v>808</v>
      </c>
      <c r="L14" s="1" t="s">
        <v>808</v>
      </c>
      <c r="M14" s="1" t="s">
        <v>743</v>
      </c>
      <c r="N14" s="1" t="s">
        <v>743</v>
      </c>
      <c r="O14" s="1" t="s">
        <v>744</v>
      </c>
      <c r="P14" s="1" t="s">
        <v>745</v>
      </c>
      <c r="Q14" s="1" t="s">
        <v>746</v>
      </c>
      <c r="R14" s="1" t="s">
        <v>809</v>
      </c>
      <c r="S14" s="1" t="s">
        <v>748</v>
      </c>
      <c r="T14" s="1" t="s">
        <v>749</v>
      </c>
      <c r="U14" s="1" t="s">
        <v>712</v>
      </c>
      <c r="V14" s="1" t="s">
        <v>750</v>
      </c>
    </row>
    <row r="15" s="1" customFormat="1" spans="1:22">
      <c r="A15" s="3">
        <v>999226757164517</v>
      </c>
      <c r="B15" s="1" t="s">
        <v>791</v>
      </c>
      <c r="C15" s="1" t="s">
        <v>810</v>
      </c>
      <c r="D15" s="1" t="s">
        <v>777</v>
      </c>
      <c r="E15" s="1" t="s">
        <v>811</v>
      </c>
      <c r="F15" s="1" t="s">
        <v>791</v>
      </c>
      <c r="G15" s="1" t="s">
        <v>739</v>
      </c>
      <c r="H15" s="1" t="s">
        <v>740</v>
      </c>
      <c r="I15" s="1" t="s">
        <v>812</v>
      </c>
      <c r="J15" s="1" t="s">
        <v>742</v>
      </c>
      <c r="K15" s="1" t="s">
        <v>812</v>
      </c>
      <c r="L15" s="1" t="s">
        <v>812</v>
      </c>
      <c r="M15" s="1" t="s">
        <v>743</v>
      </c>
      <c r="N15" s="1" t="s">
        <v>743</v>
      </c>
      <c r="O15" s="1" t="s">
        <v>744</v>
      </c>
      <c r="P15" s="1" t="s">
        <v>745</v>
      </c>
      <c r="Q15" s="1" t="s">
        <v>746</v>
      </c>
      <c r="R15" s="1" t="s">
        <v>813</v>
      </c>
      <c r="S15" s="1" t="s">
        <v>748</v>
      </c>
      <c r="T15" s="1" t="s">
        <v>749</v>
      </c>
      <c r="U15" s="1" t="s">
        <v>712</v>
      </c>
      <c r="V15" s="1" t="s">
        <v>750</v>
      </c>
    </row>
    <row r="16" s="1" customFormat="1" spans="1:22">
      <c r="A16" s="3">
        <v>999226755537260</v>
      </c>
      <c r="B16" s="1" t="s">
        <v>791</v>
      </c>
      <c r="C16" s="1" t="s">
        <v>814</v>
      </c>
      <c r="D16" s="1" t="s">
        <v>815</v>
      </c>
      <c r="E16" s="1" t="s">
        <v>816</v>
      </c>
      <c r="F16" s="1" t="s">
        <v>791</v>
      </c>
      <c r="G16" s="1" t="s">
        <v>739</v>
      </c>
      <c r="H16" s="1" t="s">
        <v>740</v>
      </c>
      <c r="I16" s="1" t="s">
        <v>817</v>
      </c>
      <c r="J16" s="1" t="s">
        <v>742</v>
      </c>
      <c r="K16" s="1" t="s">
        <v>817</v>
      </c>
      <c r="L16" s="1" t="s">
        <v>817</v>
      </c>
      <c r="M16" s="1" t="s">
        <v>743</v>
      </c>
      <c r="N16" s="1" t="s">
        <v>743</v>
      </c>
      <c r="O16" s="1" t="s">
        <v>744</v>
      </c>
      <c r="P16" s="1" t="s">
        <v>745</v>
      </c>
      <c r="Q16" s="1" t="s">
        <v>746</v>
      </c>
      <c r="R16" s="1" t="s">
        <v>818</v>
      </c>
      <c r="S16" s="1" t="s">
        <v>748</v>
      </c>
      <c r="T16" s="1" t="s">
        <v>749</v>
      </c>
      <c r="U16" s="1" t="s">
        <v>712</v>
      </c>
      <c r="V16" s="1" t="s">
        <v>750</v>
      </c>
    </row>
    <row r="17" s="1" customFormat="1" spans="1:22">
      <c r="A17" s="3">
        <v>999226755525482</v>
      </c>
      <c r="B17" s="1" t="s">
        <v>791</v>
      </c>
      <c r="C17" s="1" t="s">
        <v>819</v>
      </c>
      <c r="D17" s="1" t="s">
        <v>820</v>
      </c>
      <c r="E17" s="1" t="s">
        <v>821</v>
      </c>
      <c r="F17" s="1" t="s">
        <v>791</v>
      </c>
      <c r="G17" s="1" t="s">
        <v>739</v>
      </c>
      <c r="H17" s="1" t="s">
        <v>740</v>
      </c>
      <c r="I17" s="1" t="s">
        <v>822</v>
      </c>
      <c r="J17" s="1" t="s">
        <v>742</v>
      </c>
      <c r="K17" s="1" t="s">
        <v>822</v>
      </c>
      <c r="L17" s="1" t="s">
        <v>822</v>
      </c>
      <c r="M17" s="1" t="s">
        <v>743</v>
      </c>
      <c r="N17" s="1" t="s">
        <v>743</v>
      </c>
      <c r="O17" s="1" t="s">
        <v>744</v>
      </c>
      <c r="P17" s="1" t="s">
        <v>745</v>
      </c>
      <c r="Q17" s="1" t="s">
        <v>746</v>
      </c>
      <c r="R17" s="1" t="s">
        <v>823</v>
      </c>
      <c r="S17" s="1" t="s">
        <v>748</v>
      </c>
      <c r="T17" s="1" t="s">
        <v>749</v>
      </c>
      <c r="U17" s="1" t="s">
        <v>712</v>
      </c>
      <c r="V17" s="1" t="s">
        <v>824</v>
      </c>
    </row>
    <row r="18" s="1" customFormat="1" spans="1:22">
      <c r="A18" s="3">
        <v>26754919934</v>
      </c>
      <c r="B18" s="1" t="s">
        <v>791</v>
      </c>
      <c r="C18" s="1" t="s">
        <v>825</v>
      </c>
      <c r="D18" s="1" t="s">
        <v>737</v>
      </c>
      <c r="E18" s="1" t="s">
        <v>826</v>
      </c>
      <c r="F18" s="1" t="s">
        <v>791</v>
      </c>
      <c r="G18" s="1" t="s">
        <v>739</v>
      </c>
      <c r="H18" s="1" t="s">
        <v>740</v>
      </c>
      <c r="I18" s="1" t="s">
        <v>827</v>
      </c>
      <c r="J18" s="1" t="s">
        <v>742</v>
      </c>
      <c r="K18" s="1" t="s">
        <v>827</v>
      </c>
      <c r="L18" s="1" t="s">
        <v>827</v>
      </c>
      <c r="M18" s="1" t="s">
        <v>743</v>
      </c>
      <c r="N18" s="1" t="s">
        <v>743</v>
      </c>
      <c r="O18" s="1" t="s">
        <v>744</v>
      </c>
      <c r="P18" s="1" t="s">
        <v>745</v>
      </c>
      <c r="Q18" s="1" t="s">
        <v>746</v>
      </c>
      <c r="R18" s="1" t="s">
        <v>828</v>
      </c>
      <c r="S18" s="1" t="s">
        <v>748</v>
      </c>
      <c r="T18" s="1" t="s">
        <v>749</v>
      </c>
      <c r="U18" s="1" t="s">
        <v>712</v>
      </c>
      <c r="V18" s="1" t="s">
        <v>750</v>
      </c>
    </row>
    <row r="19" s="1" customFormat="1" spans="1:22">
      <c r="A19" s="3">
        <v>999226754855242</v>
      </c>
      <c r="B19" s="1" t="s">
        <v>791</v>
      </c>
      <c r="C19" s="1" t="s">
        <v>829</v>
      </c>
      <c r="D19" s="1" t="s">
        <v>830</v>
      </c>
      <c r="E19" s="1" t="s">
        <v>831</v>
      </c>
      <c r="F19" s="1" t="s">
        <v>791</v>
      </c>
      <c r="G19" s="1" t="s">
        <v>739</v>
      </c>
      <c r="H19" s="1" t="s">
        <v>740</v>
      </c>
      <c r="I19" s="1" t="s">
        <v>832</v>
      </c>
      <c r="J19" s="1" t="s">
        <v>742</v>
      </c>
      <c r="K19" s="1" t="s">
        <v>832</v>
      </c>
      <c r="L19" s="1" t="s">
        <v>832</v>
      </c>
      <c r="M19" s="1" t="s">
        <v>743</v>
      </c>
      <c r="N19" s="1" t="s">
        <v>743</v>
      </c>
      <c r="O19" s="1" t="s">
        <v>744</v>
      </c>
      <c r="P19" s="1" t="s">
        <v>745</v>
      </c>
      <c r="Q19" s="1" t="s">
        <v>746</v>
      </c>
      <c r="R19" s="1" t="s">
        <v>833</v>
      </c>
      <c r="S19" s="1" t="s">
        <v>748</v>
      </c>
      <c r="T19" s="1" t="s">
        <v>749</v>
      </c>
      <c r="U19" s="1" t="s">
        <v>712</v>
      </c>
      <c r="V19" s="1" t="s">
        <v>750</v>
      </c>
    </row>
    <row r="20" s="1" customFormat="1" spans="1:22">
      <c r="A20" s="3">
        <v>999226753221160</v>
      </c>
      <c r="B20" s="1" t="s">
        <v>834</v>
      </c>
      <c r="C20" s="1" t="s">
        <v>835</v>
      </c>
      <c r="D20" s="1" t="s">
        <v>836</v>
      </c>
      <c r="E20" s="1" t="s">
        <v>837</v>
      </c>
      <c r="F20" s="1" t="s">
        <v>791</v>
      </c>
      <c r="G20" s="1" t="s">
        <v>739</v>
      </c>
      <c r="H20" s="1" t="s">
        <v>740</v>
      </c>
      <c r="I20" s="1" t="s">
        <v>838</v>
      </c>
      <c r="J20" s="1" t="s">
        <v>742</v>
      </c>
      <c r="K20" s="1" t="s">
        <v>838</v>
      </c>
      <c r="L20" s="1" t="s">
        <v>838</v>
      </c>
      <c r="M20" s="1" t="s">
        <v>743</v>
      </c>
      <c r="N20" s="1" t="s">
        <v>743</v>
      </c>
      <c r="O20" s="1" t="s">
        <v>744</v>
      </c>
      <c r="P20" s="1" t="s">
        <v>745</v>
      </c>
      <c r="Q20" s="1" t="s">
        <v>746</v>
      </c>
      <c r="R20" s="1" t="s">
        <v>839</v>
      </c>
      <c r="S20" s="1" t="s">
        <v>748</v>
      </c>
      <c r="T20" s="1" t="s">
        <v>749</v>
      </c>
      <c r="U20" s="1" t="s">
        <v>712</v>
      </c>
      <c r="V20" s="1" t="s">
        <v>750</v>
      </c>
    </row>
    <row r="21" s="1" customFormat="1" spans="1:22">
      <c r="A21" s="3">
        <v>999226750245002</v>
      </c>
      <c r="B21" s="1" t="s">
        <v>834</v>
      </c>
      <c r="C21" s="1" t="s">
        <v>840</v>
      </c>
      <c r="D21" s="1" t="s">
        <v>841</v>
      </c>
      <c r="E21" s="1" t="s">
        <v>842</v>
      </c>
      <c r="F21" s="1" t="s">
        <v>735</v>
      </c>
      <c r="G21" s="1" t="s">
        <v>739</v>
      </c>
      <c r="H21" s="1" t="s">
        <v>740</v>
      </c>
      <c r="I21" s="1" t="s">
        <v>843</v>
      </c>
      <c r="J21" s="1" t="s">
        <v>742</v>
      </c>
      <c r="K21" s="1" t="s">
        <v>843</v>
      </c>
      <c r="L21" s="1" t="s">
        <v>843</v>
      </c>
      <c r="M21" s="1" t="s">
        <v>743</v>
      </c>
      <c r="N21" s="1" t="s">
        <v>743</v>
      </c>
      <c r="O21" s="1" t="s">
        <v>744</v>
      </c>
      <c r="P21" s="1" t="s">
        <v>745</v>
      </c>
      <c r="Q21" s="1" t="s">
        <v>746</v>
      </c>
      <c r="R21" s="1" t="s">
        <v>844</v>
      </c>
      <c r="S21" s="1" t="s">
        <v>748</v>
      </c>
      <c r="T21" s="1" t="s">
        <v>749</v>
      </c>
      <c r="U21" s="1" t="s">
        <v>712</v>
      </c>
      <c r="V21" s="1" t="s">
        <v>824</v>
      </c>
    </row>
    <row r="22" s="1" customFormat="1" spans="1:22">
      <c r="A22" s="3">
        <v>999226747242998</v>
      </c>
      <c r="B22" s="1" t="s">
        <v>834</v>
      </c>
      <c r="C22" s="1" t="s">
        <v>845</v>
      </c>
      <c r="D22" s="1" t="s">
        <v>846</v>
      </c>
      <c r="E22" s="1" t="s">
        <v>847</v>
      </c>
      <c r="F22" s="1" t="s">
        <v>735</v>
      </c>
      <c r="G22" s="1" t="s">
        <v>739</v>
      </c>
      <c r="H22" s="1" t="s">
        <v>740</v>
      </c>
      <c r="I22" s="1" t="s">
        <v>848</v>
      </c>
      <c r="J22" s="1" t="s">
        <v>742</v>
      </c>
      <c r="K22" s="1" t="s">
        <v>848</v>
      </c>
      <c r="L22" s="1" t="s">
        <v>848</v>
      </c>
      <c r="M22" s="1" t="s">
        <v>743</v>
      </c>
      <c r="N22" s="1" t="s">
        <v>743</v>
      </c>
      <c r="O22" s="1" t="s">
        <v>744</v>
      </c>
      <c r="P22" s="1" t="s">
        <v>745</v>
      </c>
      <c r="Q22" s="1" t="s">
        <v>746</v>
      </c>
      <c r="R22" s="1" t="s">
        <v>849</v>
      </c>
      <c r="S22" s="1" t="s">
        <v>748</v>
      </c>
      <c r="T22" s="1" t="s">
        <v>749</v>
      </c>
      <c r="U22" s="1" t="s">
        <v>712</v>
      </c>
      <c r="V22" s="1" t="s">
        <v>750</v>
      </c>
    </row>
    <row r="23" s="1" customFormat="1" spans="1:22">
      <c r="A23" s="3">
        <v>999226747271069</v>
      </c>
      <c r="B23" s="1" t="s">
        <v>834</v>
      </c>
      <c r="C23" s="1" t="s">
        <v>850</v>
      </c>
      <c r="D23" s="1" t="s">
        <v>846</v>
      </c>
      <c r="E23" s="1" t="s">
        <v>851</v>
      </c>
      <c r="F23" s="1" t="s">
        <v>735</v>
      </c>
      <c r="G23" s="1" t="s">
        <v>739</v>
      </c>
      <c r="H23" s="1" t="s">
        <v>740</v>
      </c>
      <c r="I23" s="1" t="s">
        <v>848</v>
      </c>
      <c r="J23" s="1" t="s">
        <v>742</v>
      </c>
      <c r="K23" s="1" t="s">
        <v>848</v>
      </c>
      <c r="L23" s="1" t="s">
        <v>848</v>
      </c>
      <c r="M23" s="1" t="s">
        <v>743</v>
      </c>
      <c r="N23" s="1" t="s">
        <v>743</v>
      </c>
      <c r="O23" s="1" t="s">
        <v>744</v>
      </c>
      <c r="P23" s="1" t="s">
        <v>745</v>
      </c>
      <c r="Q23" s="1" t="s">
        <v>746</v>
      </c>
      <c r="R23" s="1" t="s">
        <v>852</v>
      </c>
      <c r="S23" s="1" t="s">
        <v>748</v>
      </c>
      <c r="T23" s="1" t="s">
        <v>749</v>
      </c>
      <c r="U23" s="1" t="s">
        <v>712</v>
      </c>
      <c r="V23" s="1" t="s">
        <v>750</v>
      </c>
    </row>
    <row r="24" s="1" customFormat="1" spans="1:22">
      <c r="A24" s="3">
        <v>999226747294041</v>
      </c>
      <c r="B24" s="1" t="s">
        <v>834</v>
      </c>
      <c r="C24" s="1" t="s">
        <v>853</v>
      </c>
      <c r="D24" s="1" t="s">
        <v>854</v>
      </c>
      <c r="E24" s="1" t="s">
        <v>855</v>
      </c>
      <c r="F24" s="1" t="s">
        <v>791</v>
      </c>
      <c r="G24" s="1" t="s">
        <v>739</v>
      </c>
      <c r="H24" s="1" t="s">
        <v>740</v>
      </c>
      <c r="I24" s="1" t="s">
        <v>856</v>
      </c>
      <c r="J24" s="1" t="s">
        <v>742</v>
      </c>
      <c r="K24" s="1" t="s">
        <v>856</v>
      </c>
      <c r="L24" s="1" t="s">
        <v>856</v>
      </c>
      <c r="M24" s="1" t="s">
        <v>743</v>
      </c>
      <c r="N24" s="1" t="s">
        <v>743</v>
      </c>
      <c r="O24" s="1" t="s">
        <v>744</v>
      </c>
      <c r="P24" s="1" t="s">
        <v>745</v>
      </c>
      <c r="Q24" s="1" t="s">
        <v>746</v>
      </c>
      <c r="R24" s="1" t="s">
        <v>857</v>
      </c>
      <c r="S24" s="1" t="s">
        <v>748</v>
      </c>
      <c r="T24" s="1" t="s">
        <v>749</v>
      </c>
      <c r="U24" s="1" t="s">
        <v>712</v>
      </c>
      <c r="V24" s="1" t="s">
        <v>756</v>
      </c>
    </row>
    <row r="25" s="1" customFormat="1" spans="1:22">
      <c r="A25" s="3">
        <v>999226745695853</v>
      </c>
      <c r="B25" s="1" t="s">
        <v>834</v>
      </c>
      <c r="C25" s="1" t="s">
        <v>858</v>
      </c>
      <c r="D25" s="1" t="s">
        <v>859</v>
      </c>
      <c r="E25" s="1" t="s">
        <v>860</v>
      </c>
      <c r="F25" s="1" t="s">
        <v>735</v>
      </c>
      <c r="G25" s="1" t="s">
        <v>739</v>
      </c>
      <c r="H25" s="1" t="s">
        <v>740</v>
      </c>
      <c r="I25" s="1" t="s">
        <v>861</v>
      </c>
      <c r="J25" s="1" t="s">
        <v>742</v>
      </c>
      <c r="K25" s="1" t="s">
        <v>861</v>
      </c>
      <c r="L25" s="1" t="s">
        <v>861</v>
      </c>
      <c r="M25" s="1" t="s">
        <v>743</v>
      </c>
      <c r="N25" s="1" t="s">
        <v>743</v>
      </c>
      <c r="O25" s="1" t="s">
        <v>744</v>
      </c>
      <c r="P25" s="1" t="s">
        <v>745</v>
      </c>
      <c r="Q25" s="1" t="s">
        <v>746</v>
      </c>
      <c r="R25" s="1" t="s">
        <v>862</v>
      </c>
      <c r="S25" s="1" t="s">
        <v>748</v>
      </c>
      <c r="T25" s="1" t="s">
        <v>749</v>
      </c>
      <c r="U25" s="1" t="s">
        <v>712</v>
      </c>
      <c r="V25" s="1" t="s">
        <v>863</v>
      </c>
    </row>
    <row r="26" s="1" customFormat="1" spans="1:22">
      <c r="A26" s="3">
        <v>999226744940723</v>
      </c>
      <c r="B26" s="1" t="s">
        <v>834</v>
      </c>
      <c r="C26" s="1" t="s">
        <v>864</v>
      </c>
      <c r="D26" s="1" t="s">
        <v>737</v>
      </c>
      <c r="E26" s="1" t="s">
        <v>865</v>
      </c>
      <c r="F26" s="1" t="s">
        <v>735</v>
      </c>
      <c r="G26" s="1" t="s">
        <v>739</v>
      </c>
      <c r="H26" s="1" t="s">
        <v>740</v>
      </c>
      <c r="I26" s="1" t="s">
        <v>866</v>
      </c>
      <c r="J26" s="1" t="s">
        <v>742</v>
      </c>
      <c r="K26" s="1" t="s">
        <v>866</v>
      </c>
      <c r="L26" s="1" t="s">
        <v>866</v>
      </c>
      <c r="M26" s="1" t="s">
        <v>743</v>
      </c>
      <c r="N26" s="1" t="s">
        <v>743</v>
      </c>
      <c r="O26" s="1" t="s">
        <v>744</v>
      </c>
      <c r="P26" s="1" t="s">
        <v>745</v>
      </c>
      <c r="Q26" s="1" t="s">
        <v>746</v>
      </c>
      <c r="R26" s="1" t="s">
        <v>867</v>
      </c>
      <c r="S26" s="1" t="s">
        <v>748</v>
      </c>
      <c r="T26" s="1" t="s">
        <v>749</v>
      </c>
      <c r="U26" s="1" t="s">
        <v>712</v>
      </c>
      <c r="V26" s="1" t="s">
        <v>750</v>
      </c>
    </row>
    <row r="27" s="1" customFormat="1" spans="1:22">
      <c r="A27" s="3">
        <v>999226735608117</v>
      </c>
      <c r="B27" s="1" t="s">
        <v>868</v>
      </c>
      <c r="C27" s="1" t="s">
        <v>869</v>
      </c>
      <c r="D27" s="1" t="s">
        <v>870</v>
      </c>
      <c r="E27" s="1" t="s">
        <v>871</v>
      </c>
      <c r="F27" s="1" t="s">
        <v>791</v>
      </c>
      <c r="G27" s="1" t="s">
        <v>739</v>
      </c>
      <c r="H27" s="1" t="s">
        <v>740</v>
      </c>
      <c r="I27" s="1" t="s">
        <v>872</v>
      </c>
      <c r="J27" s="1" t="s">
        <v>742</v>
      </c>
      <c r="K27" s="1" t="s">
        <v>872</v>
      </c>
      <c r="L27" s="1" t="s">
        <v>872</v>
      </c>
      <c r="M27" s="1" t="s">
        <v>743</v>
      </c>
      <c r="N27" s="1" t="s">
        <v>743</v>
      </c>
      <c r="O27" s="1" t="s">
        <v>744</v>
      </c>
      <c r="P27" s="1" t="s">
        <v>745</v>
      </c>
      <c r="Q27" s="1" t="s">
        <v>746</v>
      </c>
      <c r="R27" s="1" t="s">
        <v>873</v>
      </c>
      <c r="S27" s="1" t="s">
        <v>748</v>
      </c>
      <c r="T27" s="1" t="s">
        <v>749</v>
      </c>
      <c r="U27" s="1" t="s">
        <v>712</v>
      </c>
      <c r="V27" s="1" t="s">
        <v>756</v>
      </c>
    </row>
    <row r="28" s="1" customFormat="1" spans="1:22">
      <c r="A28" s="3">
        <v>999226735080082</v>
      </c>
      <c r="B28" s="1" t="s">
        <v>868</v>
      </c>
      <c r="C28" s="1" t="s">
        <v>874</v>
      </c>
      <c r="D28" s="1" t="s">
        <v>875</v>
      </c>
      <c r="E28" s="1" t="s">
        <v>876</v>
      </c>
      <c r="F28" s="1" t="s">
        <v>791</v>
      </c>
      <c r="G28" s="1" t="s">
        <v>739</v>
      </c>
      <c r="H28" s="1" t="s">
        <v>740</v>
      </c>
      <c r="I28" s="1" t="s">
        <v>877</v>
      </c>
      <c r="J28" s="1" t="s">
        <v>742</v>
      </c>
      <c r="K28" s="1" t="s">
        <v>877</v>
      </c>
      <c r="L28" s="1" t="s">
        <v>877</v>
      </c>
      <c r="M28" s="1" t="s">
        <v>743</v>
      </c>
      <c r="N28" s="1" t="s">
        <v>743</v>
      </c>
      <c r="O28" s="1" t="s">
        <v>744</v>
      </c>
      <c r="P28" s="1" t="s">
        <v>745</v>
      </c>
      <c r="Q28" s="1" t="s">
        <v>746</v>
      </c>
      <c r="R28" s="1" t="s">
        <v>878</v>
      </c>
      <c r="S28" s="1" t="s">
        <v>748</v>
      </c>
      <c r="T28" s="1" t="s">
        <v>749</v>
      </c>
      <c r="U28" s="1" t="s">
        <v>712</v>
      </c>
      <c r="V28" s="1" t="s">
        <v>750</v>
      </c>
    </row>
    <row r="29" s="1" customFormat="1" spans="1:22">
      <c r="A29" s="3">
        <v>999226734047223</v>
      </c>
      <c r="B29" s="1" t="s">
        <v>868</v>
      </c>
      <c r="C29" s="1" t="s">
        <v>879</v>
      </c>
      <c r="D29" s="1" t="s">
        <v>880</v>
      </c>
      <c r="E29" s="1" t="s">
        <v>881</v>
      </c>
      <c r="F29" s="1" t="s">
        <v>735</v>
      </c>
      <c r="G29" s="1" t="s">
        <v>739</v>
      </c>
      <c r="H29" s="1" t="s">
        <v>740</v>
      </c>
      <c r="I29" s="1" t="s">
        <v>882</v>
      </c>
      <c r="J29" s="1" t="s">
        <v>742</v>
      </c>
      <c r="K29" s="1" t="s">
        <v>882</v>
      </c>
      <c r="L29" s="1" t="s">
        <v>882</v>
      </c>
      <c r="M29" s="1" t="s">
        <v>743</v>
      </c>
      <c r="N29" s="1" t="s">
        <v>743</v>
      </c>
      <c r="O29" s="1" t="s">
        <v>744</v>
      </c>
      <c r="P29" s="1" t="s">
        <v>745</v>
      </c>
      <c r="Q29" s="1" t="s">
        <v>746</v>
      </c>
      <c r="R29" s="1" t="s">
        <v>883</v>
      </c>
      <c r="S29" s="1" t="s">
        <v>748</v>
      </c>
      <c r="T29" s="1" t="s">
        <v>749</v>
      </c>
      <c r="U29" s="1" t="s">
        <v>712</v>
      </c>
      <c r="V29" s="1" t="s">
        <v>884</v>
      </c>
    </row>
    <row r="30" s="1" customFormat="1" spans="1:22">
      <c r="A30" s="3">
        <v>999226733993147</v>
      </c>
      <c r="B30" s="1" t="s">
        <v>868</v>
      </c>
      <c r="C30" s="1" t="s">
        <v>885</v>
      </c>
      <c r="D30" s="1" t="s">
        <v>886</v>
      </c>
      <c r="E30" s="1" t="s">
        <v>887</v>
      </c>
      <c r="F30" s="1" t="s">
        <v>834</v>
      </c>
      <c r="G30" s="1" t="s">
        <v>739</v>
      </c>
      <c r="H30" s="1" t="s">
        <v>740</v>
      </c>
      <c r="I30" s="1" t="s">
        <v>888</v>
      </c>
      <c r="J30" s="1" t="s">
        <v>742</v>
      </c>
      <c r="K30" s="1" t="s">
        <v>888</v>
      </c>
      <c r="L30" s="1" t="s">
        <v>888</v>
      </c>
      <c r="M30" s="1" t="s">
        <v>743</v>
      </c>
      <c r="N30" s="1" t="s">
        <v>743</v>
      </c>
      <c r="O30" s="1" t="s">
        <v>744</v>
      </c>
      <c r="P30" s="1" t="s">
        <v>745</v>
      </c>
      <c r="Q30" s="1" t="s">
        <v>746</v>
      </c>
      <c r="R30" s="1" t="s">
        <v>889</v>
      </c>
      <c r="S30" s="1" t="s">
        <v>748</v>
      </c>
      <c r="T30" s="1" t="s">
        <v>749</v>
      </c>
      <c r="U30" s="1" t="s">
        <v>712</v>
      </c>
      <c r="V30" s="1" t="s">
        <v>750</v>
      </c>
    </row>
    <row r="31" s="1" customFormat="1" spans="1:22">
      <c r="A31" s="3">
        <v>999226733969848</v>
      </c>
      <c r="B31" s="1" t="s">
        <v>868</v>
      </c>
      <c r="C31" s="1" t="s">
        <v>890</v>
      </c>
      <c r="D31" s="1" t="s">
        <v>891</v>
      </c>
      <c r="E31" s="1" t="s">
        <v>892</v>
      </c>
      <c r="F31" s="1" t="s">
        <v>791</v>
      </c>
      <c r="G31" s="1" t="s">
        <v>739</v>
      </c>
      <c r="H31" s="1" t="s">
        <v>740</v>
      </c>
      <c r="I31" s="1" t="s">
        <v>893</v>
      </c>
      <c r="J31" s="1" t="s">
        <v>742</v>
      </c>
      <c r="K31" s="1" t="s">
        <v>893</v>
      </c>
      <c r="L31" s="1" t="s">
        <v>893</v>
      </c>
      <c r="M31" s="1" t="s">
        <v>743</v>
      </c>
      <c r="N31" s="1" t="s">
        <v>743</v>
      </c>
      <c r="O31" s="1" t="s">
        <v>744</v>
      </c>
      <c r="P31" s="1" t="s">
        <v>745</v>
      </c>
      <c r="Q31" s="1" t="s">
        <v>746</v>
      </c>
      <c r="R31" s="1" t="s">
        <v>894</v>
      </c>
      <c r="S31" s="1" t="s">
        <v>748</v>
      </c>
      <c r="T31" s="1" t="s">
        <v>749</v>
      </c>
      <c r="U31" s="1" t="s">
        <v>712</v>
      </c>
      <c r="V31" s="1" t="s">
        <v>750</v>
      </c>
    </row>
    <row r="32" s="1" customFormat="1" spans="1:22">
      <c r="A32" s="3">
        <v>999226733611892</v>
      </c>
      <c r="B32" s="1" t="s">
        <v>868</v>
      </c>
      <c r="C32" s="1" t="s">
        <v>895</v>
      </c>
      <c r="D32" s="1" t="s">
        <v>896</v>
      </c>
      <c r="E32" s="1" t="s">
        <v>897</v>
      </c>
      <c r="F32" s="1" t="s">
        <v>834</v>
      </c>
      <c r="G32" s="1" t="s">
        <v>739</v>
      </c>
      <c r="H32" s="1" t="s">
        <v>740</v>
      </c>
      <c r="I32" s="1" t="s">
        <v>898</v>
      </c>
      <c r="J32" s="1" t="s">
        <v>742</v>
      </c>
      <c r="K32" s="1" t="s">
        <v>898</v>
      </c>
      <c r="L32" s="1" t="s">
        <v>898</v>
      </c>
      <c r="M32" s="1" t="s">
        <v>743</v>
      </c>
      <c r="N32" s="1" t="s">
        <v>743</v>
      </c>
      <c r="O32" s="1" t="s">
        <v>744</v>
      </c>
      <c r="P32" s="1" t="s">
        <v>745</v>
      </c>
      <c r="Q32" s="1" t="s">
        <v>746</v>
      </c>
      <c r="R32" s="1" t="s">
        <v>899</v>
      </c>
      <c r="S32" s="1" t="s">
        <v>748</v>
      </c>
      <c r="T32" s="1" t="s">
        <v>749</v>
      </c>
      <c r="U32" s="1" t="s">
        <v>712</v>
      </c>
      <c r="V32" s="1" t="s">
        <v>750</v>
      </c>
    </row>
    <row r="33" s="1" customFormat="1" spans="1:22">
      <c r="A33" s="3">
        <v>999226733326298</v>
      </c>
      <c r="B33" s="1" t="s">
        <v>868</v>
      </c>
      <c r="C33" s="1" t="s">
        <v>900</v>
      </c>
      <c r="D33" s="1" t="s">
        <v>875</v>
      </c>
      <c r="E33" s="1" t="s">
        <v>901</v>
      </c>
      <c r="F33" s="1" t="s">
        <v>791</v>
      </c>
      <c r="G33" s="1" t="s">
        <v>739</v>
      </c>
      <c r="H33" s="1" t="s">
        <v>740</v>
      </c>
      <c r="I33" s="1" t="s">
        <v>902</v>
      </c>
      <c r="J33" s="1" t="s">
        <v>742</v>
      </c>
      <c r="K33" s="1" t="s">
        <v>902</v>
      </c>
      <c r="L33" s="1" t="s">
        <v>902</v>
      </c>
      <c r="M33" s="1" t="s">
        <v>743</v>
      </c>
      <c r="N33" s="1" t="s">
        <v>743</v>
      </c>
      <c r="O33" s="1" t="s">
        <v>744</v>
      </c>
      <c r="P33" s="1" t="s">
        <v>745</v>
      </c>
      <c r="Q33" s="1" t="s">
        <v>746</v>
      </c>
      <c r="R33" s="1" t="s">
        <v>903</v>
      </c>
      <c r="S33" s="1" t="s">
        <v>748</v>
      </c>
      <c r="T33" s="1" t="s">
        <v>749</v>
      </c>
      <c r="U33" s="1" t="s">
        <v>712</v>
      </c>
      <c r="V33" s="1" t="s">
        <v>750</v>
      </c>
    </row>
    <row r="34" s="1" customFormat="1" spans="1:22">
      <c r="A34" s="3">
        <v>999226731705331</v>
      </c>
      <c r="B34" s="1" t="s">
        <v>868</v>
      </c>
      <c r="C34" s="1" t="s">
        <v>904</v>
      </c>
      <c r="D34" s="1" t="s">
        <v>905</v>
      </c>
      <c r="E34" s="1" t="s">
        <v>906</v>
      </c>
      <c r="F34" s="1" t="s">
        <v>791</v>
      </c>
      <c r="G34" s="1" t="s">
        <v>739</v>
      </c>
      <c r="H34" s="1" t="s">
        <v>740</v>
      </c>
      <c r="I34" s="1" t="s">
        <v>907</v>
      </c>
      <c r="J34" s="1" t="s">
        <v>742</v>
      </c>
      <c r="K34" s="1" t="s">
        <v>907</v>
      </c>
      <c r="L34" s="1" t="s">
        <v>908</v>
      </c>
      <c r="M34" s="1" t="s">
        <v>909</v>
      </c>
      <c r="N34" s="1" t="s">
        <v>909</v>
      </c>
      <c r="O34" s="1" t="s">
        <v>744</v>
      </c>
      <c r="P34" s="1" t="s">
        <v>745</v>
      </c>
      <c r="Q34" s="1" t="s">
        <v>746</v>
      </c>
      <c r="R34" s="1" t="s">
        <v>910</v>
      </c>
      <c r="S34" s="1" t="s">
        <v>748</v>
      </c>
      <c r="T34" s="1" t="s">
        <v>749</v>
      </c>
      <c r="U34" s="1" t="s">
        <v>712</v>
      </c>
      <c r="V34" s="1" t="s">
        <v>911</v>
      </c>
    </row>
    <row r="35" s="1" customFormat="1" spans="1:22">
      <c r="A35" s="3">
        <v>999226731460211</v>
      </c>
      <c r="B35" s="1" t="s">
        <v>868</v>
      </c>
      <c r="C35" s="1" t="s">
        <v>912</v>
      </c>
      <c r="D35" s="1" t="s">
        <v>913</v>
      </c>
      <c r="E35" s="1" t="s">
        <v>914</v>
      </c>
      <c r="F35" s="1" t="s">
        <v>834</v>
      </c>
      <c r="G35" s="1" t="s">
        <v>739</v>
      </c>
      <c r="H35" s="1" t="s">
        <v>740</v>
      </c>
      <c r="I35" s="1" t="s">
        <v>915</v>
      </c>
      <c r="J35" s="1" t="s">
        <v>742</v>
      </c>
      <c r="K35" s="1" t="s">
        <v>915</v>
      </c>
      <c r="L35" s="1" t="s">
        <v>915</v>
      </c>
      <c r="M35" s="1" t="s">
        <v>743</v>
      </c>
      <c r="N35" s="1" t="s">
        <v>743</v>
      </c>
      <c r="O35" s="1" t="s">
        <v>744</v>
      </c>
      <c r="P35" s="1" t="s">
        <v>745</v>
      </c>
      <c r="Q35" s="1" t="s">
        <v>746</v>
      </c>
      <c r="R35" s="1" t="s">
        <v>916</v>
      </c>
      <c r="S35" s="1" t="s">
        <v>748</v>
      </c>
      <c r="T35" s="1" t="s">
        <v>749</v>
      </c>
      <c r="U35" s="1" t="s">
        <v>712</v>
      </c>
      <c r="V35" s="1" t="s">
        <v>756</v>
      </c>
    </row>
    <row r="36" s="1" customFormat="1" spans="1:22">
      <c r="A36" s="3">
        <v>26731284242</v>
      </c>
      <c r="B36" s="1" t="s">
        <v>868</v>
      </c>
      <c r="C36" s="1" t="s">
        <v>917</v>
      </c>
      <c r="D36" s="1" t="s">
        <v>875</v>
      </c>
      <c r="E36" s="1" t="s">
        <v>918</v>
      </c>
      <c r="F36" s="1" t="s">
        <v>791</v>
      </c>
      <c r="G36" s="1" t="s">
        <v>739</v>
      </c>
      <c r="H36" s="1" t="s">
        <v>740</v>
      </c>
      <c r="I36" s="1" t="s">
        <v>919</v>
      </c>
      <c r="J36" s="1" t="s">
        <v>742</v>
      </c>
      <c r="K36" s="1" t="s">
        <v>919</v>
      </c>
      <c r="L36" s="1" t="s">
        <v>919</v>
      </c>
      <c r="M36" s="1" t="s">
        <v>743</v>
      </c>
      <c r="N36" s="1" t="s">
        <v>743</v>
      </c>
      <c r="O36" s="1" t="s">
        <v>744</v>
      </c>
      <c r="P36" s="1" t="s">
        <v>745</v>
      </c>
      <c r="Q36" s="1" t="s">
        <v>746</v>
      </c>
      <c r="R36" s="1" t="s">
        <v>920</v>
      </c>
      <c r="S36" s="1" t="s">
        <v>748</v>
      </c>
      <c r="T36" s="1" t="s">
        <v>749</v>
      </c>
      <c r="U36" s="1" t="s">
        <v>712</v>
      </c>
      <c r="V36" s="1" t="s">
        <v>750</v>
      </c>
    </row>
    <row r="37" s="1" customFormat="1" spans="1:22">
      <c r="A37" s="3">
        <v>26731284246</v>
      </c>
      <c r="B37" s="1" t="s">
        <v>868</v>
      </c>
      <c r="C37" s="1" t="s">
        <v>921</v>
      </c>
      <c r="D37" s="1" t="s">
        <v>875</v>
      </c>
      <c r="E37" s="1" t="s">
        <v>922</v>
      </c>
      <c r="F37" s="1" t="s">
        <v>791</v>
      </c>
      <c r="G37" s="1" t="s">
        <v>739</v>
      </c>
      <c r="H37" s="1" t="s">
        <v>740</v>
      </c>
      <c r="I37" s="1" t="s">
        <v>877</v>
      </c>
      <c r="J37" s="1" t="s">
        <v>742</v>
      </c>
      <c r="K37" s="1" t="s">
        <v>877</v>
      </c>
      <c r="L37" s="1" t="s">
        <v>877</v>
      </c>
      <c r="M37" s="1" t="s">
        <v>743</v>
      </c>
      <c r="N37" s="1" t="s">
        <v>743</v>
      </c>
      <c r="O37" s="1" t="s">
        <v>744</v>
      </c>
      <c r="P37" s="1" t="s">
        <v>745</v>
      </c>
      <c r="Q37" s="1" t="s">
        <v>746</v>
      </c>
      <c r="R37" s="1" t="s">
        <v>923</v>
      </c>
      <c r="S37" s="1" t="s">
        <v>748</v>
      </c>
      <c r="T37" s="1" t="s">
        <v>749</v>
      </c>
      <c r="U37" s="1" t="s">
        <v>712</v>
      </c>
      <c r="V37" s="1" t="s">
        <v>750</v>
      </c>
    </row>
    <row r="38" s="1" customFormat="1" spans="1:22">
      <c r="A38" s="3">
        <v>999226729154559</v>
      </c>
      <c r="B38" s="1" t="s">
        <v>924</v>
      </c>
      <c r="C38" s="1" t="s">
        <v>925</v>
      </c>
      <c r="D38" s="1" t="s">
        <v>926</v>
      </c>
      <c r="E38" s="1" t="s">
        <v>927</v>
      </c>
      <c r="F38" s="1" t="s">
        <v>834</v>
      </c>
      <c r="G38" s="1" t="s">
        <v>739</v>
      </c>
      <c r="H38" s="1" t="s">
        <v>740</v>
      </c>
      <c r="I38" s="1" t="s">
        <v>928</v>
      </c>
      <c r="J38" s="1" t="s">
        <v>742</v>
      </c>
      <c r="K38" s="1" t="s">
        <v>928</v>
      </c>
      <c r="L38" s="1" t="s">
        <v>928</v>
      </c>
      <c r="M38" s="1" t="s">
        <v>743</v>
      </c>
      <c r="N38" s="1" t="s">
        <v>743</v>
      </c>
      <c r="O38" s="1" t="s">
        <v>744</v>
      </c>
      <c r="P38" s="1" t="s">
        <v>745</v>
      </c>
      <c r="Q38" s="1" t="s">
        <v>746</v>
      </c>
      <c r="R38" s="1" t="s">
        <v>929</v>
      </c>
      <c r="S38" s="1" t="s">
        <v>748</v>
      </c>
      <c r="T38" s="1" t="s">
        <v>749</v>
      </c>
      <c r="U38" s="1" t="s">
        <v>712</v>
      </c>
      <c r="V38" s="1" t="s">
        <v>863</v>
      </c>
    </row>
    <row r="39" s="1" customFormat="1" spans="1:22">
      <c r="A39" s="3">
        <v>999226725069846</v>
      </c>
      <c r="B39" s="1" t="s">
        <v>924</v>
      </c>
      <c r="C39" s="1" t="s">
        <v>930</v>
      </c>
      <c r="D39" s="1" t="s">
        <v>931</v>
      </c>
      <c r="E39" s="1" t="s">
        <v>932</v>
      </c>
      <c r="F39" s="1" t="s">
        <v>834</v>
      </c>
      <c r="G39" s="1" t="s">
        <v>739</v>
      </c>
      <c r="H39" s="1" t="s">
        <v>740</v>
      </c>
      <c r="I39" s="1" t="s">
        <v>933</v>
      </c>
      <c r="J39" s="1" t="s">
        <v>742</v>
      </c>
      <c r="K39" s="1" t="s">
        <v>933</v>
      </c>
      <c r="L39" s="1" t="s">
        <v>933</v>
      </c>
      <c r="M39" s="1" t="s">
        <v>743</v>
      </c>
      <c r="N39" s="1" t="s">
        <v>743</v>
      </c>
      <c r="O39" s="1" t="s">
        <v>744</v>
      </c>
      <c r="P39" s="1" t="s">
        <v>745</v>
      </c>
      <c r="Q39" s="1" t="s">
        <v>746</v>
      </c>
      <c r="R39" s="1" t="s">
        <v>934</v>
      </c>
      <c r="S39" s="1" t="s">
        <v>748</v>
      </c>
      <c r="T39" s="1" t="s">
        <v>749</v>
      </c>
      <c r="U39" s="1" t="s">
        <v>712</v>
      </c>
      <c r="V39" s="1" t="s">
        <v>750</v>
      </c>
    </row>
    <row r="40" s="1" customFormat="1" spans="1:22">
      <c r="A40" s="3">
        <v>999226724723558</v>
      </c>
      <c r="B40" s="1" t="s">
        <v>924</v>
      </c>
      <c r="C40" s="1" t="s">
        <v>935</v>
      </c>
      <c r="D40" s="1" t="s">
        <v>936</v>
      </c>
      <c r="E40" s="1" t="s">
        <v>937</v>
      </c>
      <c r="F40" s="1" t="s">
        <v>735</v>
      </c>
      <c r="G40" s="1" t="s">
        <v>739</v>
      </c>
      <c r="H40" s="1" t="s">
        <v>740</v>
      </c>
      <c r="I40" s="1" t="s">
        <v>938</v>
      </c>
      <c r="J40" s="1" t="s">
        <v>742</v>
      </c>
      <c r="K40" s="1" t="s">
        <v>938</v>
      </c>
      <c r="L40" s="1" t="s">
        <v>938</v>
      </c>
      <c r="M40" s="1" t="s">
        <v>743</v>
      </c>
      <c r="N40" s="1" t="s">
        <v>743</v>
      </c>
      <c r="O40" s="1" t="s">
        <v>744</v>
      </c>
      <c r="P40" s="1" t="s">
        <v>745</v>
      </c>
      <c r="Q40" s="1" t="s">
        <v>746</v>
      </c>
      <c r="R40" s="1" t="s">
        <v>939</v>
      </c>
      <c r="S40" s="1" t="s">
        <v>748</v>
      </c>
      <c r="T40" s="1" t="s">
        <v>749</v>
      </c>
      <c r="U40" s="1" t="s">
        <v>712</v>
      </c>
      <c r="V40" s="1" t="s">
        <v>756</v>
      </c>
    </row>
    <row r="41" s="1" customFormat="1" spans="1:22">
      <c r="A41" s="3">
        <v>999226724216943</v>
      </c>
      <c r="B41" s="1" t="s">
        <v>924</v>
      </c>
      <c r="C41" s="1" t="s">
        <v>940</v>
      </c>
      <c r="D41" s="1" t="s">
        <v>941</v>
      </c>
      <c r="E41" s="1" t="s">
        <v>942</v>
      </c>
      <c r="F41" s="1" t="s">
        <v>735</v>
      </c>
      <c r="G41" s="1" t="s">
        <v>739</v>
      </c>
      <c r="H41" s="1" t="s">
        <v>740</v>
      </c>
      <c r="I41" s="1" t="s">
        <v>943</v>
      </c>
      <c r="J41" s="1" t="s">
        <v>742</v>
      </c>
      <c r="K41" s="1" t="s">
        <v>943</v>
      </c>
      <c r="L41" s="1" t="s">
        <v>943</v>
      </c>
      <c r="M41" s="1" t="s">
        <v>743</v>
      </c>
      <c r="N41" s="1" t="s">
        <v>743</v>
      </c>
      <c r="O41" s="1" t="s">
        <v>744</v>
      </c>
      <c r="P41" s="1" t="s">
        <v>745</v>
      </c>
      <c r="Q41" s="1" t="s">
        <v>746</v>
      </c>
      <c r="R41" s="1" t="s">
        <v>944</v>
      </c>
      <c r="S41" s="1" t="s">
        <v>748</v>
      </c>
      <c r="T41" s="1" t="s">
        <v>749</v>
      </c>
      <c r="U41" s="1" t="s">
        <v>712</v>
      </c>
      <c r="V41" s="1" t="s">
        <v>756</v>
      </c>
    </row>
    <row r="42" s="1" customFormat="1" spans="1:22">
      <c r="A42" s="3">
        <v>999226723317715</v>
      </c>
      <c r="B42" s="1" t="s">
        <v>924</v>
      </c>
      <c r="C42" s="1" t="s">
        <v>945</v>
      </c>
      <c r="D42" s="1" t="s">
        <v>830</v>
      </c>
      <c r="E42" s="1" t="s">
        <v>946</v>
      </c>
      <c r="F42" s="1" t="s">
        <v>868</v>
      </c>
      <c r="G42" s="1" t="s">
        <v>739</v>
      </c>
      <c r="H42" s="1" t="s">
        <v>740</v>
      </c>
      <c r="I42" s="1" t="s">
        <v>947</v>
      </c>
      <c r="J42" s="1" t="s">
        <v>742</v>
      </c>
      <c r="K42" s="1" t="s">
        <v>947</v>
      </c>
      <c r="L42" s="1" t="s">
        <v>947</v>
      </c>
      <c r="M42" s="1" t="s">
        <v>743</v>
      </c>
      <c r="N42" s="1" t="s">
        <v>743</v>
      </c>
      <c r="O42" s="1" t="s">
        <v>744</v>
      </c>
      <c r="P42" s="1" t="s">
        <v>745</v>
      </c>
      <c r="Q42" s="1" t="s">
        <v>746</v>
      </c>
      <c r="R42" s="1" t="s">
        <v>948</v>
      </c>
      <c r="S42" s="1" t="s">
        <v>748</v>
      </c>
      <c r="T42" s="1" t="s">
        <v>749</v>
      </c>
      <c r="U42" s="1" t="s">
        <v>712</v>
      </c>
      <c r="V42" s="1" t="s">
        <v>750</v>
      </c>
    </row>
    <row r="43" s="1" customFormat="1" spans="1:22">
      <c r="A43" s="3">
        <v>999226722487901</v>
      </c>
      <c r="B43" s="1" t="s">
        <v>924</v>
      </c>
      <c r="C43" s="1" t="s">
        <v>949</v>
      </c>
      <c r="D43" s="1" t="s">
        <v>950</v>
      </c>
      <c r="E43" s="1" t="s">
        <v>951</v>
      </c>
      <c r="F43" s="1" t="s">
        <v>735</v>
      </c>
      <c r="G43" s="1" t="s">
        <v>739</v>
      </c>
      <c r="H43" s="1" t="s">
        <v>740</v>
      </c>
      <c r="I43" s="1" t="s">
        <v>952</v>
      </c>
      <c r="J43" s="1" t="s">
        <v>742</v>
      </c>
      <c r="K43" s="1" t="s">
        <v>952</v>
      </c>
      <c r="L43" s="1" t="s">
        <v>952</v>
      </c>
      <c r="M43" s="1" t="s">
        <v>743</v>
      </c>
      <c r="N43" s="1" t="s">
        <v>743</v>
      </c>
      <c r="O43" s="1" t="s">
        <v>744</v>
      </c>
      <c r="P43" s="1" t="s">
        <v>745</v>
      </c>
      <c r="Q43" s="1" t="s">
        <v>746</v>
      </c>
      <c r="R43" s="1" t="s">
        <v>953</v>
      </c>
      <c r="S43" s="1" t="s">
        <v>748</v>
      </c>
      <c r="T43" s="1" t="s">
        <v>749</v>
      </c>
      <c r="U43" s="1" t="s">
        <v>712</v>
      </c>
      <c r="V43" s="1" t="s">
        <v>768</v>
      </c>
    </row>
    <row r="44" s="1" customFormat="1" spans="1:22">
      <c r="A44" s="3">
        <v>999226720946978</v>
      </c>
      <c r="B44" s="1" t="s">
        <v>924</v>
      </c>
      <c r="C44" s="1" t="s">
        <v>954</v>
      </c>
      <c r="D44" s="1" t="s">
        <v>955</v>
      </c>
      <c r="E44" s="1" t="s">
        <v>956</v>
      </c>
      <c r="F44" s="1" t="s">
        <v>834</v>
      </c>
      <c r="G44" s="1" t="s">
        <v>739</v>
      </c>
      <c r="H44" s="1" t="s">
        <v>740</v>
      </c>
      <c r="I44" s="1" t="s">
        <v>957</v>
      </c>
      <c r="J44" s="1" t="s">
        <v>742</v>
      </c>
      <c r="K44" s="1" t="s">
        <v>957</v>
      </c>
      <c r="L44" s="1" t="s">
        <v>957</v>
      </c>
      <c r="M44" s="1" t="s">
        <v>743</v>
      </c>
      <c r="N44" s="1" t="s">
        <v>743</v>
      </c>
      <c r="O44" s="1" t="s">
        <v>744</v>
      </c>
      <c r="P44" s="1" t="s">
        <v>745</v>
      </c>
      <c r="Q44" s="1" t="s">
        <v>746</v>
      </c>
      <c r="R44" s="1" t="s">
        <v>958</v>
      </c>
      <c r="S44" s="1" t="s">
        <v>748</v>
      </c>
      <c r="T44" s="1" t="s">
        <v>749</v>
      </c>
      <c r="U44" s="1" t="s">
        <v>712</v>
      </c>
      <c r="V44" s="1" t="s">
        <v>750</v>
      </c>
    </row>
    <row r="45" s="1" customFormat="1" spans="1:22">
      <c r="A45" s="3">
        <v>999226714782734</v>
      </c>
      <c r="B45" s="1" t="s">
        <v>924</v>
      </c>
      <c r="C45" s="1" t="s">
        <v>959</v>
      </c>
      <c r="D45" s="1" t="s">
        <v>960</v>
      </c>
      <c r="E45" s="1" t="s">
        <v>961</v>
      </c>
      <c r="F45" s="1" t="s">
        <v>868</v>
      </c>
      <c r="G45" s="1" t="s">
        <v>739</v>
      </c>
      <c r="H45" s="1" t="s">
        <v>740</v>
      </c>
      <c r="I45" s="1" t="s">
        <v>962</v>
      </c>
      <c r="J45" s="1" t="s">
        <v>742</v>
      </c>
      <c r="K45" s="1" t="s">
        <v>962</v>
      </c>
      <c r="L45" s="1" t="s">
        <v>962</v>
      </c>
      <c r="M45" s="1" t="s">
        <v>743</v>
      </c>
      <c r="N45" s="1" t="s">
        <v>743</v>
      </c>
      <c r="O45" s="1" t="s">
        <v>744</v>
      </c>
      <c r="P45" s="1" t="s">
        <v>745</v>
      </c>
      <c r="Q45" s="1" t="s">
        <v>746</v>
      </c>
      <c r="R45" s="1" t="s">
        <v>963</v>
      </c>
      <c r="S45" s="1" t="s">
        <v>748</v>
      </c>
      <c r="T45" s="1" t="s">
        <v>749</v>
      </c>
      <c r="U45" s="1" t="s">
        <v>712</v>
      </c>
      <c r="V45" s="1" t="s">
        <v>750</v>
      </c>
    </row>
    <row r="46" s="1" customFormat="1" spans="1:22">
      <c r="A46" s="3">
        <v>999226714088709</v>
      </c>
      <c r="B46" s="1" t="s">
        <v>964</v>
      </c>
      <c r="C46" s="1" t="s">
        <v>965</v>
      </c>
      <c r="D46" s="1" t="s">
        <v>966</v>
      </c>
      <c r="E46" s="1" t="s">
        <v>967</v>
      </c>
      <c r="F46" s="1" t="s">
        <v>735</v>
      </c>
      <c r="G46" s="1" t="s">
        <v>739</v>
      </c>
      <c r="H46" s="1" t="s">
        <v>740</v>
      </c>
      <c r="I46" s="1" t="s">
        <v>968</v>
      </c>
      <c r="J46" s="1" t="s">
        <v>742</v>
      </c>
      <c r="K46" s="1" t="s">
        <v>968</v>
      </c>
      <c r="L46" s="1" t="s">
        <v>968</v>
      </c>
      <c r="M46" s="1" t="s">
        <v>743</v>
      </c>
      <c r="N46" s="1" t="s">
        <v>743</v>
      </c>
      <c r="O46" s="1" t="s">
        <v>744</v>
      </c>
      <c r="P46" s="1" t="s">
        <v>745</v>
      </c>
      <c r="Q46" s="1" t="s">
        <v>746</v>
      </c>
      <c r="R46" s="1" t="s">
        <v>969</v>
      </c>
      <c r="S46" s="1" t="s">
        <v>748</v>
      </c>
      <c r="T46" s="1" t="s">
        <v>749</v>
      </c>
      <c r="U46" s="1" t="s">
        <v>712</v>
      </c>
      <c r="V46" s="1" t="s">
        <v>750</v>
      </c>
    </row>
    <row r="47" s="1" customFormat="1" spans="1:22">
      <c r="A47" s="3">
        <v>999226712556793</v>
      </c>
      <c r="B47" s="1" t="s">
        <v>964</v>
      </c>
      <c r="C47" s="1" t="s">
        <v>970</v>
      </c>
      <c r="D47" s="1" t="s">
        <v>913</v>
      </c>
      <c r="E47" s="1" t="s">
        <v>971</v>
      </c>
      <c r="F47" s="1" t="s">
        <v>735</v>
      </c>
      <c r="G47" s="1" t="s">
        <v>739</v>
      </c>
      <c r="H47" s="1" t="s">
        <v>740</v>
      </c>
      <c r="I47" s="1" t="s">
        <v>972</v>
      </c>
      <c r="J47" s="1" t="s">
        <v>742</v>
      </c>
      <c r="K47" s="1" t="s">
        <v>972</v>
      </c>
      <c r="L47" s="1" t="s">
        <v>972</v>
      </c>
      <c r="M47" s="1" t="s">
        <v>743</v>
      </c>
      <c r="N47" s="1" t="s">
        <v>743</v>
      </c>
      <c r="O47" s="1" t="s">
        <v>744</v>
      </c>
      <c r="P47" s="1" t="s">
        <v>745</v>
      </c>
      <c r="Q47" s="1" t="s">
        <v>746</v>
      </c>
      <c r="R47" s="1" t="s">
        <v>973</v>
      </c>
      <c r="S47" s="1" t="s">
        <v>748</v>
      </c>
      <c r="T47" s="1" t="s">
        <v>749</v>
      </c>
      <c r="U47" s="1" t="s">
        <v>712</v>
      </c>
      <c r="V47" s="1" t="s">
        <v>756</v>
      </c>
    </row>
    <row r="48" s="1" customFormat="1" spans="1:22">
      <c r="A48" s="3">
        <v>999226709257632</v>
      </c>
      <c r="B48" s="1" t="s">
        <v>964</v>
      </c>
      <c r="C48" s="1" t="s">
        <v>974</v>
      </c>
      <c r="D48" s="1" t="s">
        <v>975</v>
      </c>
      <c r="E48" s="1" t="s">
        <v>976</v>
      </c>
      <c r="F48" s="1" t="s">
        <v>791</v>
      </c>
      <c r="G48" s="1" t="s">
        <v>739</v>
      </c>
      <c r="H48" s="1" t="s">
        <v>740</v>
      </c>
      <c r="I48" s="1" t="s">
        <v>977</v>
      </c>
      <c r="J48" s="1" t="s">
        <v>742</v>
      </c>
      <c r="K48" s="1" t="s">
        <v>977</v>
      </c>
      <c r="L48" s="1" t="s">
        <v>977</v>
      </c>
      <c r="M48" s="1" t="s">
        <v>743</v>
      </c>
      <c r="N48" s="1" t="s">
        <v>743</v>
      </c>
      <c r="O48" s="1" t="s">
        <v>744</v>
      </c>
      <c r="P48" s="1" t="s">
        <v>745</v>
      </c>
      <c r="Q48" s="1" t="s">
        <v>746</v>
      </c>
      <c r="R48" s="1" t="s">
        <v>978</v>
      </c>
      <c r="S48" s="1" t="s">
        <v>748</v>
      </c>
      <c r="T48" s="1" t="s">
        <v>749</v>
      </c>
      <c r="U48" s="1" t="s">
        <v>712</v>
      </c>
      <c r="V48" s="1" t="s">
        <v>768</v>
      </c>
    </row>
    <row r="49" s="1" customFormat="1" spans="1:22">
      <c r="A49" s="3">
        <v>999226709071968</v>
      </c>
      <c r="B49" s="1" t="s">
        <v>964</v>
      </c>
      <c r="C49" s="1" t="s">
        <v>979</v>
      </c>
      <c r="D49" s="1" t="s">
        <v>980</v>
      </c>
      <c r="E49" s="1" t="s">
        <v>981</v>
      </c>
      <c r="F49" s="1" t="s">
        <v>735</v>
      </c>
      <c r="G49" s="1" t="s">
        <v>739</v>
      </c>
      <c r="H49" s="1" t="s">
        <v>740</v>
      </c>
      <c r="I49" s="1" t="s">
        <v>982</v>
      </c>
      <c r="J49" s="1" t="s">
        <v>742</v>
      </c>
      <c r="K49" s="1" t="s">
        <v>982</v>
      </c>
      <c r="L49" s="1" t="s">
        <v>982</v>
      </c>
      <c r="M49" s="1" t="s">
        <v>743</v>
      </c>
      <c r="N49" s="1" t="s">
        <v>743</v>
      </c>
      <c r="O49" s="1" t="s">
        <v>744</v>
      </c>
      <c r="P49" s="1" t="s">
        <v>745</v>
      </c>
      <c r="Q49" s="1" t="s">
        <v>746</v>
      </c>
      <c r="R49" s="1" t="s">
        <v>983</v>
      </c>
      <c r="S49" s="1" t="s">
        <v>748</v>
      </c>
      <c r="T49" s="1" t="s">
        <v>749</v>
      </c>
      <c r="U49" s="1" t="s">
        <v>712</v>
      </c>
      <c r="V49" s="1" t="s">
        <v>911</v>
      </c>
    </row>
    <row r="50" s="1" customFormat="1" spans="1:22">
      <c r="A50" s="3">
        <v>999226708527508</v>
      </c>
      <c r="B50" s="1" t="s">
        <v>964</v>
      </c>
      <c r="C50" s="1" t="s">
        <v>984</v>
      </c>
      <c r="D50" s="1" t="s">
        <v>985</v>
      </c>
      <c r="E50" s="1" t="s">
        <v>986</v>
      </c>
      <c r="F50" s="1" t="s">
        <v>735</v>
      </c>
      <c r="G50" s="1" t="s">
        <v>739</v>
      </c>
      <c r="H50" s="1" t="s">
        <v>740</v>
      </c>
      <c r="I50" s="1" t="s">
        <v>987</v>
      </c>
      <c r="J50" s="1" t="s">
        <v>742</v>
      </c>
      <c r="K50" s="1" t="s">
        <v>987</v>
      </c>
      <c r="L50" s="1" t="s">
        <v>987</v>
      </c>
      <c r="M50" s="1" t="s">
        <v>743</v>
      </c>
      <c r="N50" s="1" t="s">
        <v>743</v>
      </c>
      <c r="O50" s="1" t="s">
        <v>744</v>
      </c>
      <c r="P50" s="1" t="s">
        <v>745</v>
      </c>
      <c r="Q50" s="1" t="s">
        <v>746</v>
      </c>
      <c r="R50" s="1" t="s">
        <v>988</v>
      </c>
      <c r="S50" s="1" t="s">
        <v>748</v>
      </c>
      <c r="T50" s="1" t="s">
        <v>749</v>
      </c>
      <c r="U50" s="1" t="s">
        <v>712</v>
      </c>
      <c r="V50" s="1" t="s">
        <v>756</v>
      </c>
    </row>
    <row r="51" s="1" customFormat="1" spans="1:22">
      <c r="A51" s="3">
        <v>26704991528</v>
      </c>
      <c r="B51" s="1" t="s">
        <v>964</v>
      </c>
      <c r="C51" s="1" t="s">
        <v>989</v>
      </c>
      <c r="D51" s="1" t="s">
        <v>990</v>
      </c>
      <c r="E51" s="1" t="s">
        <v>991</v>
      </c>
      <c r="F51" s="1" t="s">
        <v>924</v>
      </c>
      <c r="G51" s="1" t="s">
        <v>739</v>
      </c>
      <c r="H51" s="1" t="s">
        <v>740</v>
      </c>
      <c r="I51" s="1" t="s">
        <v>992</v>
      </c>
      <c r="J51" s="1" t="s">
        <v>742</v>
      </c>
      <c r="K51" s="1" t="s">
        <v>992</v>
      </c>
      <c r="L51" s="1" t="s">
        <v>992</v>
      </c>
      <c r="M51" s="1" t="s">
        <v>743</v>
      </c>
      <c r="N51" s="1" t="s">
        <v>743</v>
      </c>
      <c r="O51" s="1" t="s">
        <v>744</v>
      </c>
      <c r="P51" s="1" t="s">
        <v>745</v>
      </c>
      <c r="Q51" s="1" t="s">
        <v>746</v>
      </c>
      <c r="R51" s="1" t="s">
        <v>993</v>
      </c>
      <c r="S51" s="1" t="s">
        <v>748</v>
      </c>
      <c r="T51" s="1" t="s">
        <v>749</v>
      </c>
      <c r="U51" s="1" t="s">
        <v>712</v>
      </c>
      <c r="V51" s="1" t="s">
        <v>750</v>
      </c>
    </row>
    <row r="52" s="1" customFormat="1" spans="1:22">
      <c r="A52" s="3">
        <v>999226704815947</v>
      </c>
      <c r="B52" s="1" t="s">
        <v>964</v>
      </c>
      <c r="C52" s="1" t="s">
        <v>994</v>
      </c>
      <c r="D52" s="1" t="s">
        <v>995</v>
      </c>
      <c r="E52" s="1" t="s">
        <v>996</v>
      </c>
      <c r="F52" s="1" t="s">
        <v>791</v>
      </c>
      <c r="G52" s="1" t="s">
        <v>739</v>
      </c>
      <c r="H52" s="1" t="s">
        <v>740</v>
      </c>
      <c r="I52" s="1" t="s">
        <v>997</v>
      </c>
      <c r="J52" s="1" t="s">
        <v>742</v>
      </c>
      <c r="K52" s="1" t="s">
        <v>997</v>
      </c>
      <c r="L52" s="1" t="s">
        <v>997</v>
      </c>
      <c r="M52" s="1" t="s">
        <v>743</v>
      </c>
      <c r="N52" s="1" t="s">
        <v>743</v>
      </c>
      <c r="O52" s="1" t="s">
        <v>744</v>
      </c>
      <c r="P52" s="1" t="s">
        <v>745</v>
      </c>
      <c r="Q52" s="1" t="s">
        <v>746</v>
      </c>
      <c r="R52" s="1" t="s">
        <v>998</v>
      </c>
      <c r="S52" s="1" t="s">
        <v>748</v>
      </c>
      <c r="T52" s="1" t="s">
        <v>749</v>
      </c>
      <c r="U52" s="1" t="s">
        <v>712</v>
      </c>
      <c r="V52" s="1" t="s">
        <v>863</v>
      </c>
    </row>
    <row r="53" s="1" customFormat="1" spans="1:22">
      <c r="A53" s="3">
        <v>999226704715852</v>
      </c>
      <c r="B53" s="1" t="s">
        <v>964</v>
      </c>
      <c r="C53" s="1" t="s">
        <v>999</v>
      </c>
      <c r="D53" s="1" t="s">
        <v>1000</v>
      </c>
      <c r="E53" s="1" t="s">
        <v>1001</v>
      </c>
      <c r="F53" s="1" t="s">
        <v>924</v>
      </c>
      <c r="G53" s="1" t="s">
        <v>739</v>
      </c>
      <c r="H53" s="1" t="s">
        <v>740</v>
      </c>
      <c r="I53" s="1" t="s">
        <v>1002</v>
      </c>
      <c r="J53" s="1" t="s">
        <v>742</v>
      </c>
      <c r="K53" s="1" t="s">
        <v>1002</v>
      </c>
      <c r="L53" s="1" t="s">
        <v>1002</v>
      </c>
      <c r="M53" s="1" t="s">
        <v>743</v>
      </c>
      <c r="N53" s="1" t="s">
        <v>743</v>
      </c>
      <c r="O53" s="1" t="s">
        <v>744</v>
      </c>
      <c r="P53" s="1" t="s">
        <v>745</v>
      </c>
      <c r="Q53" s="1" t="s">
        <v>746</v>
      </c>
      <c r="R53" s="1" t="s">
        <v>1003</v>
      </c>
      <c r="S53" s="1" t="s">
        <v>748</v>
      </c>
      <c r="T53" s="1" t="s">
        <v>749</v>
      </c>
      <c r="U53" s="1" t="s">
        <v>712</v>
      </c>
      <c r="V53" s="1" t="s">
        <v>750</v>
      </c>
    </row>
    <row r="54" s="1" customFormat="1" spans="1:22">
      <c r="A54" s="3">
        <v>999226670971862</v>
      </c>
      <c r="B54" s="1" t="s">
        <v>1004</v>
      </c>
      <c r="C54" s="1" t="s">
        <v>1005</v>
      </c>
      <c r="D54" s="1" t="s">
        <v>1006</v>
      </c>
      <c r="E54" s="1" t="s">
        <v>1007</v>
      </c>
      <c r="F54" s="1" t="s">
        <v>834</v>
      </c>
      <c r="G54" s="1" t="s">
        <v>739</v>
      </c>
      <c r="H54" s="1" t="s">
        <v>740</v>
      </c>
      <c r="I54" s="1" t="s">
        <v>1008</v>
      </c>
      <c r="J54" s="1" t="s">
        <v>742</v>
      </c>
      <c r="K54" s="1" t="s">
        <v>1008</v>
      </c>
      <c r="L54" s="1" t="s">
        <v>1008</v>
      </c>
      <c r="M54" s="1" t="s">
        <v>743</v>
      </c>
      <c r="N54" s="1" t="s">
        <v>743</v>
      </c>
      <c r="O54" s="1" t="s">
        <v>744</v>
      </c>
      <c r="P54" s="1" t="s">
        <v>745</v>
      </c>
      <c r="Q54" s="1" t="s">
        <v>746</v>
      </c>
      <c r="R54" s="1" t="s">
        <v>1009</v>
      </c>
      <c r="S54" s="1" t="s">
        <v>748</v>
      </c>
      <c r="T54" s="1" t="s">
        <v>749</v>
      </c>
      <c r="U54" s="1" t="s">
        <v>712</v>
      </c>
      <c r="V54" s="1" t="s">
        <v>750</v>
      </c>
    </row>
    <row r="55" s="1" customFormat="1" spans="1:22">
      <c r="A55" s="3">
        <v>999226667554331</v>
      </c>
      <c r="B55" s="1" t="s">
        <v>1004</v>
      </c>
      <c r="C55" s="1" t="s">
        <v>1010</v>
      </c>
      <c r="D55" s="1" t="s">
        <v>1011</v>
      </c>
      <c r="E55" s="1" t="s">
        <v>1012</v>
      </c>
      <c r="F55" s="1" t="s">
        <v>868</v>
      </c>
      <c r="G55" s="1" t="s">
        <v>739</v>
      </c>
      <c r="H55" s="1" t="s">
        <v>740</v>
      </c>
      <c r="I55" s="1" t="s">
        <v>1013</v>
      </c>
      <c r="J55" s="1" t="s">
        <v>742</v>
      </c>
      <c r="K55" s="1" t="s">
        <v>1013</v>
      </c>
      <c r="L55" s="1" t="s">
        <v>1013</v>
      </c>
      <c r="M55" s="1" t="s">
        <v>743</v>
      </c>
      <c r="N55" s="1" t="s">
        <v>743</v>
      </c>
      <c r="O55" s="1" t="s">
        <v>744</v>
      </c>
      <c r="P55" s="1" t="s">
        <v>745</v>
      </c>
      <c r="Q55" s="1" t="s">
        <v>746</v>
      </c>
      <c r="R55" s="1" t="s">
        <v>1014</v>
      </c>
      <c r="S55" s="1" t="s">
        <v>748</v>
      </c>
      <c r="T55" s="1" t="s">
        <v>749</v>
      </c>
      <c r="U55" s="1" t="s">
        <v>712</v>
      </c>
      <c r="V55" s="1" t="s">
        <v>911</v>
      </c>
    </row>
    <row r="56" s="1" customFormat="1" spans="1:22">
      <c r="A56" s="3">
        <v>999226666699266</v>
      </c>
      <c r="B56" s="1" t="s">
        <v>1004</v>
      </c>
      <c r="C56" s="1" t="s">
        <v>1015</v>
      </c>
      <c r="D56" s="1" t="s">
        <v>1011</v>
      </c>
      <c r="E56" s="1" t="s">
        <v>1016</v>
      </c>
      <c r="F56" s="1" t="s">
        <v>735</v>
      </c>
      <c r="G56" s="1" t="s">
        <v>739</v>
      </c>
      <c r="H56" s="1" t="s">
        <v>740</v>
      </c>
      <c r="I56" s="1" t="s">
        <v>1017</v>
      </c>
      <c r="J56" s="1" t="s">
        <v>742</v>
      </c>
      <c r="K56" s="1" t="s">
        <v>1017</v>
      </c>
      <c r="L56" s="1" t="s">
        <v>1017</v>
      </c>
      <c r="M56" s="1" t="s">
        <v>743</v>
      </c>
      <c r="N56" s="1" t="s">
        <v>743</v>
      </c>
      <c r="O56" s="1" t="s">
        <v>744</v>
      </c>
      <c r="P56" s="1" t="s">
        <v>745</v>
      </c>
      <c r="Q56" s="1" t="s">
        <v>746</v>
      </c>
      <c r="R56" s="1" t="s">
        <v>1018</v>
      </c>
      <c r="S56" s="1" t="s">
        <v>748</v>
      </c>
      <c r="T56" s="1" t="s">
        <v>749</v>
      </c>
      <c r="U56" s="1" t="s">
        <v>712</v>
      </c>
      <c r="V56" s="1" t="s">
        <v>911</v>
      </c>
    </row>
    <row r="57" s="1" customFormat="1" spans="1:22">
      <c r="A57" s="3">
        <v>999226666237432</v>
      </c>
      <c r="B57" s="1" t="s">
        <v>1004</v>
      </c>
      <c r="C57" s="1" t="s">
        <v>1019</v>
      </c>
      <c r="D57" s="1" t="s">
        <v>950</v>
      </c>
      <c r="E57" s="1" t="s">
        <v>1020</v>
      </c>
      <c r="F57" s="1" t="s">
        <v>735</v>
      </c>
      <c r="G57" s="1" t="s">
        <v>739</v>
      </c>
      <c r="H57" s="1" t="s">
        <v>740</v>
      </c>
      <c r="I57" s="1" t="s">
        <v>952</v>
      </c>
      <c r="J57" s="1" t="s">
        <v>742</v>
      </c>
      <c r="K57" s="1" t="s">
        <v>952</v>
      </c>
      <c r="L57" s="1" t="s">
        <v>952</v>
      </c>
      <c r="M57" s="1" t="s">
        <v>743</v>
      </c>
      <c r="N57" s="1" t="s">
        <v>743</v>
      </c>
      <c r="O57" s="1" t="s">
        <v>744</v>
      </c>
      <c r="P57" s="1" t="s">
        <v>745</v>
      </c>
      <c r="Q57" s="1" t="s">
        <v>746</v>
      </c>
      <c r="R57" s="1" t="s">
        <v>1021</v>
      </c>
      <c r="S57" s="1" t="s">
        <v>748</v>
      </c>
      <c r="T57" s="1" t="s">
        <v>749</v>
      </c>
      <c r="U57" s="1" t="s">
        <v>712</v>
      </c>
      <c r="V57" s="1" t="s">
        <v>768</v>
      </c>
    </row>
    <row r="58" s="1" customFormat="1" spans="1:22">
      <c r="A58" s="3">
        <v>999226665641649</v>
      </c>
      <c r="B58" s="1" t="s">
        <v>1004</v>
      </c>
      <c r="C58" s="1" t="s">
        <v>1022</v>
      </c>
      <c r="D58" s="1" t="s">
        <v>830</v>
      </c>
      <c r="E58" s="1" t="s">
        <v>1023</v>
      </c>
      <c r="F58" s="1" t="s">
        <v>791</v>
      </c>
      <c r="G58" s="1" t="s">
        <v>739</v>
      </c>
      <c r="H58" s="1" t="s">
        <v>740</v>
      </c>
      <c r="I58" s="1" t="s">
        <v>1024</v>
      </c>
      <c r="J58" s="1" t="s">
        <v>742</v>
      </c>
      <c r="K58" s="1" t="s">
        <v>1024</v>
      </c>
      <c r="L58" s="1" t="s">
        <v>1024</v>
      </c>
      <c r="M58" s="1" t="s">
        <v>743</v>
      </c>
      <c r="N58" s="1" t="s">
        <v>743</v>
      </c>
      <c r="O58" s="1" t="s">
        <v>744</v>
      </c>
      <c r="P58" s="1" t="s">
        <v>745</v>
      </c>
      <c r="Q58" s="1" t="s">
        <v>746</v>
      </c>
      <c r="R58" s="1" t="s">
        <v>1025</v>
      </c>
      <c r="S58" s="1" t="s">
        <v>748</v>
      </c>
      <c r="T58" s="1" t="s">
        <v>749</v>
      </c>
      <c r="U58" s="1" t="s">
        <v>712</v>
      </c>
      <c r="V58" s="1" t="s">
        <v>750</v>
      </c>
    </row>
    <row r="59" s="1" customFormat="1" spans="1:22">
      <c r="A59" s="3">
        <v>999226662416898</v>
      </c>
      <c r="B59" s="1" t="s">
        <v>1004</v>
      </c>
      <c r="C59" s="1" t="s">
        <v>1026</v>
      </c>
      <c r="D59" s="1" t="s">
        <v>1027</v>
      </c>
      <c r="E59" s="1" t="s">
        <v>1028</v>
      </c>
      <c r="F59" s="1" t="s">
        <v>735</v>
      </c>
      <c r="G59" s="1" t="s">
        <v>739</v>
      </c>
      <c r="H59" s="1" t="s">
        <v>740</v>
      </c>
      <c r="I59" s="1" t="s">
        <v>1029</v>
      </c>
      <c r="J59" s="1" t="s">
        <v>742</v>
      </c>
      <c r="K59" s="1" t="s">
        <v>1029</v>
      </c>
      <c r="L59" s="1" t="s">
        <v>1029</v>
      </c>
      <c r="M59" s="1" t="s">
        <v>743</v>
      </c>
      <c r="N59" s="1" t="s">
        <v>743</v>
      </c>
      <c r="O59" s="1" t="s">
        <v>744</v>
      </c>
      <c r="P59" s="1" t="s">
        <v>745</v>
      </c>
      <c r="Q59" s="1" t="s">
        <v>746</v>
      </c>
      <c r="R59" s="1" t="s">
        <v>1030</v>
      </c>
      <c r="S59" s="1" t="s">
        <v>748</v>
      </c>
      <c r="T59" s="1" t="s">
        <v>749</v>
      </c>
      <c r="U59" s="1" t="s">
        <v>712</v>
      </c>
      <c r="V59" s="1" t="s">
        <v>863</v>
      </c>
    </row>
    <row r="60" s="1" customFormat="1" spans="1:22">
      <c r="A60" s="3">
        <v>999226660588242</v>
      </c>
      <c r="B60" s="1" t="s">
        <v>1004</v>
      </c>
      <c r="C60" s="1" t="s">
        <v>1031</v>
      </c>
      <c r="D60" s="1" t="s">
        <v>1032</v>
      </c>
      <c r="E60" s="1" t="s">
        <v>1033</v>
      </c>
      <c r="F60" s="1" t="s">
        <v>1004</v>
      </c>
      <c r="G60" s="1" t="s">
        <v>739</v>
      </c>
      <c r="H60" s="1" t="s">
        <v>740</v>
      </c>
      <c r="I60" s="1" t="s">
        <v>1034</v>
      </c>
      <c r="J60" s="1" t="s">
        <v>742</v>
      </c>
      <c r="K60" s="1" t="s">
        <v>1034</v>
      </c>
      <c r="L60" s="1" t="s">
        <v>1034</v>
      </c>
      <c r="M60" s="1" t="s">
        <v>743</v>
      </c>
      <c r="N60" s="1" t="s">
        <v>743</v>
      </c>
      <c r="O60" s="1" t="s">
        <v>744</v>
      </c>
      <c r="P60" s="1" t="s">
        <v>745</v>
      </c>
      <c r="Q60" s="1" t="s">
        <v>746</v>
      </c>
      <c r="R60" s="1" t="s">
        <v>1035</v>
      </c>
      <c r="S60" s="1" t="s">
        <v>748</v>
      </c>
      <c r="T60" s="1" t="s">
        <v>749</v>
      </c>
      <c r="U60" s="1" t="s">
        <v>712</v>
      </c>
      <c r="V60" s="1" t="s">
        <v>750</v>
      </c>
    </row>
    <row r="61" s="1" customFormat="1" spans="1:22">
      <c r="A61" s="3">
        <v>999226658227739</v>
      </c>
      <c r="B61" s="1" t="s">
        <v>1036</v>
      </c>
      <c r="C61" s="1" t="s">
        <v>1037</v>
      </c>
      <c r="D61" s="1" t="s">
        <v>1038</v>
      </c>
      <c r="E61" s="1" t="s">
        <v>1039</v>
      </c>
      <c r="F61" s="1" t="s">
        <v>834</v>
      </c>
      <c r="G61" s="1" t="s">
        <v>739</v>
      </c>
      <c r="H61" s="1" t="s">
        <v>740</v>
      </c>
      <c r="I61" s="1" t="s">
        <v>1040</v>
      </c>
      <c r="J61" s="1" t="s">
        <v>742</v>
      </c>
      <c r="K61" s="1" t="s">
        <v>1040</v>
      </c>
      <c r="L61" s="1" t="s">
        <v>1040</v>
      </c>
      <c r="M61" s="1" t="s">
        <v>743</v>
      </c>
      <c r="N61" s="1" t="s">
        <v>743</v>
      </c>
      <c r="O61" s="1" t="s">
        <v>744</v>
      </c>
      <c r="P61" s="1" t="s">
        <v>745</v>
      </c>
      <c r="Q61" s="1" t="s">
        <v>746</v>
      </c>
      <c r="R61" s="1" t="s">
        <v>1041</v>
      </c>
      <c r="S61" s="1" t="s">
        <v>748</v>
      </c>
      <c r="T61" s="1" t="s">
        <v>749</v>
      </c>
      <c r="U61" s="1" t="s">
        <v>712</v>
      </c>
      <c r="V61" s="1" t="s">
        <v>911</v>
      </c>
    </row>
    <row r="62" s="1" customFormat="1" spans="1:22">
      <c r="A62" s="3">
        <v>999226658071039</v>
      </c>
      <c r="B62" s="1" t="s">
        <v>1036</v>
      </c>
      <c r="C62" s="1" t="s">
        <v>1042</v>
      </c>
      <c r="D62" s="1" t="s">
        <v>1043</v>
      </c>
      <c r="E62" s="1" t="s">
        <v>1044</v>
      </c>
      <c r="F62" s="1" t="s">
        <v>834</v>
      </c>
      <c r="G62" s="1" t="s">
        <v>739</v>
      </c>
      <c r="H62" s="1" t="s">
        <v>740</v>
      </c>
      <c r="I62" s="1" t="s">
        <v>1045</v>
      </c>
      <c r="J62" s="1" t="s">
        <v>742</v>
      </c>
      <c r="K62" s="1" t="s">
        <v>1045</v>
      </c>
      <c r="L62" s="1" t="s">
        <v>1045</v>
      </c>
      <c r="M62" s="1" t="s">
        <v>743</v>
      </c>
      <c r="N62" s="1" t="s">
        <v>743</v>
      </c>
      <c r="O62" s="1" t="s">
        <v>744</v>
      </c>
      <c r="P62" s="1" t="s">
        <v>745</v>
      </c>
      <c r="Q62" s="1" t="s">
        <v>746</v>
      </c>
      <c r="R62" s="1" t="s">
        <v>1046</v>
      </c>
      <c r="S62" s="1" t="s">
        <v>748</v>
      </c>
      <c r="T62" s="1" t="s">
        <v>749</v>
      </c>
      <c r="U62" s="1" t="s">
        <v>712</v>
      </c>
      <c r="V62" s="1" t="s">
        <v>750</v>
      </c>
    </row>
    <row r="63" s="1" customFormat="1" spans="1:22">
      <c r="A63" s="3">
        <v>999226656274511</v>
      </c>
      <c r="B63" s="1" t="s">
        <v>1036</v>
      </c>
      <c r="C63" s="1" t="s">
        <v>1047</v>
      </c>
      <c r="D63" s="1" t="s">
        <v>1043</v>
      </c>
      <c r="E63" s="1" t="s">
        <v>1048</v>
      </c>
      <c r="F63" s="1" t="s">
        <v>791</v>
      </c>
      <c r="G63" s="1" t="s">
        <v>739</v>
      </c>
      <c r="H63" s="1" t="s">
        <v>740</v>
      </c>
      <c r="I63" s="1" t="s">
        <v>1049</v>
      </c>
      <c r="J63" s="1" t="s">
        <v>742</v>
      </c>
      <c r="K63" s="1" t="s">
        <v>1049</v>
      </c>
      <c r="L63" s="1" t="s">
        <v>1049</v>
      </c>
      <c r="M63" s="1" t="s">
        <v>743</v>
      </c>
      <c r="N63" s="1" t="s">
        <v>743</v>
      </c>
      <c r="O63" s="1" t="s">
        <v>744</v>
      </c>
      <c r="P63" s="1" t="s">
        <v>745</v>
      </c>
      <c r="Q63" s="1" t="s">
        <v>746</v>
      </c>
      <c r="R63" s="1" t="s">
        <v>1050</v>
      </c>
      <c r="S63" s="1" t="s">
        <v>748</v>
      </c>
      <c r="T63" s="1" t="s">
        <v>749</v>
      </c>
      <c r="U63" s="1" t="s">
        <v>712</v>
      </c>
      <c r="V63" s="1" t="s">
        <v>750</v>
      </c>
    </row>
    <row r="64" s="1" customFormat="1" spans="1:22">
      <c r="A64" s="3">
        <v>999226653946960</v>
      </c>
      <c r="B64" s="1" t="s">
        <v>1036</v>
      </c>
      <c r="C64" s="1" t="s">
        <v>1051</v>
      </c>
      <c r="D64" s="1" t="s">
        <v>1052</v>
      </c>
      <c r="E64" s="1" t="s">
        <v>1053</v>
      </c>
      <c r="F64" s="1" t="s">
        <v>834</v>
      </c>
      <c r="G64" s="1" t="s">
        <v>739</v>
      </c>
      <c r="H64" s="1" t="s">
        <v>740</v>
      </c>
      <c r="I64" s="1" t="s">
        <v>1054</v>
      </c>
      <c r="J64" s="1" t="s">
        <v>742</v>
      </c>
      <c r="K64" s="1" t="s">
        <v>1054</v>
      </c>
      <c r="L64" s="1" t="s">
        <v>1054</v>
      </c>
      <c r="M64" s="1" t="s">
        <v>743</v>
      </c>
      <c r="N64" s="1" t="s">
        <v>743</v>
      </c>
      <c r="O64" s="1" t="s">
        <v>744</v>
      </c>
      <c r="P64" s="1" t="s">
        <v>745</v>
      </c>
      <c r="Q64" s="1" t="s">
        <v>746</v>
      </c>
      <c r="R64" s="1" t="s">
        <v>1055</v>
      </c>
      <c r="S64" s="1" t="s">
        <v>748</v>
      </c>
      <c r="T64" s="1" t="s">
        <v>749</v>
      </c>
      <c r="U64" s="1" t="s">
        <v>712</v>
      </c>
      <c r="V64" s="1" t="s">
        <v>750</v>
      </c>
    </row>
    <row r="65" s="1" customFormat="1" spans="1:22">
      <c r="A65" s="3">
        <v>999226648501687</v>
      </c>
      <c r="B65" s="1" t="s">
        <v>1036</v>
      </c>
      <c r="C65" s="1" t="s">
        <v>1056</v>
      </c>
      <c r="D65" s="1" t="s">
        <v>1057</v>
      </c>
      <c r="E65" s="1" t="s">
        <v>1058</v>
      </c>
      <c r="F65" s="1" t="s">
        <v>964</v>
      </c>
      <c r="G65" s="1" t="s">
        <v>739</v>
      </c>
      <c r="H65" s="1" t="s">
        <v>740</v>
      </c>
      <c r="I65" s="1" t="s">
        <v>1059</v>
      </c>
      <c r="J65" s="1" t="s">
        <v>742</v>
      </c>
      <c r="K65" s="1" t="s">
        <v>1059</v>
      </c>
      <c r="L65" s="1" t="s">
        <v>1059</v>
      </c>
      <c r="M65" s="1" t="s">
        <v>743</v>
      </c>
      <c r="N65" s="1" t="s">
        <v>743</v>
      </c>
      <c r="O65" s="1" t="s">
        <v>744</v>
      </c>
      <c r="P65" s="1" t="s">
        <v>745</v>
      </c>
      <c r="Q65" s="1" t="s">
        <v>746</v>
      </c>
      <c r="R65" s="1" t="s">
        <v>1060</v>
      </c>
      <c r="S65" s="1" t="s">
        <v>748</v>
      </c>
      <c r="T65" s="1" t="s">
        <v>749</v>
      </c>
      <c r="U65" s="1" t="s">
        <v>712</v>
      </c>
      <c r="V65" s="1" t="s">
        <v>750</v>
      </c>
    </row>
    <row r="66" s="1" customFormat="1" spans="1:22">
      <c r="A66" s="3">
        <v>999226644232814</v>
      </c>
      <c r="B66" s="1" t="s">
        <v>1036</v>
      </c>
      <c r="C66" s="1" t="s">
        <v>1061</v>
      </c>
      <c r="D66" s="1" t="s">
        <v>985</v>
      </c>
      <c r="E66" s="1" t="s">
        <v>1062</v>
      </c>
      <c r="F66" s="1" t="s">
        <v>735</v>
      </c>
      <c r="G66" s="1" t="s">
        <v>739</v>
      </c>
      <c r="H66" s="1" t="s">
        <v>740</v>
      </c>
      <c r="I66" s="1" t="s">
        <v>1063</v>
      </c>
      <c r="J66" s="1" t="s">
        <v>742</v>
      </c>
      <c r="K66" s="1" t="s">
        <v>1063</v>
      </c>
      <c r="L66" s="1" t="s">
        <v>1063</v>
      </c>
      <c r="M66" s="1" t="s">
        <v>743</v>
      </c>
      <c r="N66" s="1" t="s">
        <v>743</v>
      </c>
      <c r="O66" s="1" t="s">
        <v>744</v>
      </c>
      <c r="P66" s="1" t="s">
        <v>745</v>
      </c>
      <c r="Q66" s="1" t="s">
        <v>746</v>
      </c>
      <c r="R66" s="1" t="s">
        <v>1064</v>
      </c>
      <c r="S66" s="1" t="s">
        <v>748</v>
      </c>
      <c r="T66" s="1" t="s">
        <v>749</v>
      </c>
      <c r="U66" s="1" t="s">
        <v>712</v>
      </c>
      <c r="V66" s="1" t="s">
        <v>756</v>
      </c>
    </row>
    <row r="67" s="1" customFormat="1" spans="1:22">
      <c r="A67" s="3">
        <v>999226639459323</v>
      </c>
      <c r="B67" s="1" t="s">
        <v>1065</v>
      </c>
      <c r="C67" s="1" t="s">
        <v>1066</v>
      </c>
      <c r="D67" s="1" t="s">
        <v>913</v>
      </c>
      <c r="E67" s="1" t="s">
        <v>1067</v>
      </c>
      <c r="F67" s="1" t="s">
        <v>791</v>
      </c>
      <c r="G67" s="1" t="s">
        <v>739</v>
      </c>
      <c r="H67" s="1" t="s">
        <v>740</v>
      </c>
      <c r="I67" s="1" t="s">
        <v>1068</v>
      </c>
      <c r="J67" s="1" t="s">
        <v>742</v>
      </c>
      <c r="K67" s="1" t="s">
        <v>1068</v>
      </c>
      <c r="L67" s="1" t="s">
        <v>1068</v>
      </c>
      <c r="M67" s="1" t="s">
        <v>743</v>
      </c>
      <c r="N67" s="1" t="s">
        <v>743</v>
      </c>
      <c r="O67" s="1" t="s">
        <v>744</v>
      </c>
      <c r="P67" s="1" t="s">
        <v>745</v>
      </c>
      <c r="Q67" s="1" t="s">
        <v>746</v>
      </c>
      <c r="R67" s="1" t="s">
        <v>1069</v>
      </c>
      <c r="S67" s="1" t="s">
        <v>748</v>
      </c>
      <c r="T67" s="1" t="s">
        <v>749</v>
      </c>
      <c r="U67" s="1" t="s">
        <v>712</v>
      </c>
      <c r="V67" s="1" t="s">
        <v>756</v>
      </c>
    </row>
    <row r="68" s="1" customFormat="1" spans="1:22">
      <c r="A68" s="3">
        <v>999226639362196</v>
      </c>
      <c r="B68" s="1" t="s">
        <v>1065</v>
      </c>
      <c r="C68" s="1" t="s">
        <v>1070</v>
      </c>
      <c r="D68" s="1" t="s">
        <v>1071</v>
      </c>
      <c r="E68" s="1" t="s">
        <v>1072</v>
      </c>
      <c r="F68" s="1" t="s">
        <v>834</v>
      </c>
      <c r="G68" s="1" t="s">
        <v>739</v>
      </c>
      <c r="H68" s="1" t="s">
        <v>740</v>
      </c>
      <c r="I68" s="1" t="s">
        <v>1073</v>
      </c>
      <c r="J68" s="1" t="s">
        <v>742</v>
      </c>
      <c r="K68" s="1" t="s">
        <v>1073</v>
      </c>
      <c r="L68" s="1" t="s">
        <v>1073</v>
      </c>
      <c r="M68" s="1" t="s">
        <v>743</v>
      </c>
      <c r="N68" s="1" t="s">
        <v>743</v>
      </c>
      <c r="O68" s="1" t="s">
        <v>744</v>
      </c>
      <c r="P68" s="1" t="s">
        <v>745</v>
      </c>
      <c r="Q68" s="1" t="s">
        <v>746</v>
      </c>
      <c r="R68" s="1" t="s">
        <v>1074</v>
      </c>
      <c r="S68" s="1" t="s">
        <v>748</v>
      </c>
      <c r="T68" s="1" t="s">
        <v>749</v>
      </c>
      <c r="U68" s="1" t="s">
        <v>712</v>
      </c>
      <c r="V68" s="1" t="s">
        <v>756</v>
      </c>
    </row>
    <row r="69" s="1" customFormat="1" spans="1:22">
      <c r="A69" s="3">
        <v>999226626921536</v>
      </c>
      <c r="B69" s="1" t="s">
        <v>1065</v>
      </c>
      <c r="C69" s="1" t="s">
        <v>1075</v>
      </c>
      <c r="D69" s="1" t="s">
        <v>1076</v>
      </c>
      <c r="E69" s="1" t="s">
        <v>1077</v>
      </c>
      <c r="F69" s="1" t="s">
        <v>735</v>
      </c>
      <c r="G69" s="1" t="s">
        <v>739</v>
      </c>
      <c r="H69" s="1" t="s">
        <v>740</v>
      </c>
      <c r="I69" s="1" t="s">
        <v>1078</v>
      </c>
      <c r="J69" s="1" t="s">
        <v>742</v>
      </c>
      <c r="K69" s="1" t="s">
        <v>1078</v>
      </c>
      <c r="L69" s="1" t="s">
        <v>1078</v>
      </c>
      <c r="M69" s="1" t="s">
        <v>743</v>
      </c>
      <c r="N69" s="1" t="s">
        <v>743</v>
      </c>
      <c r="O69" s="1" t="s">
        <v>744</v>
      </c>
      <c r="P69" s="1" t="s">
        <v>745</v>
      </c>
      <c r="Q69" s="1" t="s">
        <v>746</v>
      </c>
      <c r="R69" s="1" t="s">
        <v>1079</v>
      </c>
      <c r="S69" s="1" t="s">
        <v>748</v>
      </c>
      <c r="T69" s="1" t="s">
        <v>749</v>
      </c>
      <c r="U69" s="1" t="s">
        <v>712</v>
      </c>
      <c r="V69" s="1" t="s">
        <v>768</v>
      </c>
    </row>
    <row r="70" s="1" customFormat="1" spans="1:22">
      <c r="A70" s="3">
        <v>999226621694994</v>
      </c>
      <c r="B70" s="1" t="s">
        <v>1080</v>
      </c>
      <c r="C70" s="1" t="s">
        <v>1081</v>
      </c>
      <c r="D70" s="1" t="s">
        <v>1011</v>
      </c>
      <c r="E70" s="1" t="s">
        <v>1082</v>
      </c>
      <c r="F70" s="1" t="s">
        <v>791</v>
      </c>
      <c r="G70" s="1" t="s">
        <v>739</v>
      </c>
      <c r="H70" s="1" t="s">
        <v>740</v>
      </c>
      <c r="I70" s="1" t="s">
        <v>1083</v>
      </c>
      <c r="J70" s="1" t="s">
        <v>742</v>
      </c>
      <c r="K70" s="1" t="s">
        <v>1083</v>
      </c>
      <c r="L70" s="1" t="s">
        <v>1083</v>
      </c>
      <c r="M70" s="1" t="s">
        <v>743</v>
      </c>
      <c r="N70" s="1" t="s">
        <v>743</v>
      </c>
      <c r="O70" s="1" t="s">
        <v>744</v>
      </c>
      <c r="P70" s="1" t="s">
        <v>745</v>
      </c>
      <c r="Q70" s="1" t="s">
        <v>746</v>
      </c>
      <c r="R70" s="1" t="s">
        <v>1084</v>
      </c>
      <c r="S70" s="1" t="s">
        <v>748</v>
      </c>
      <c r="T70" s="1" t="s">
        <v>749</v>
      </c>
      <c r="U70" s="1" t="s">
        <v>712</v>
      </c>
      <c r="V70" s="1" t="s">
        <v>911</v>
      </c>
    </row>
    <row r="71" s="1" customFormat="1" spans="1:22">
      <c r="A71" s="3">
        <v>999226621426782</v>
      </c>
      <c r="B71" s="1" t="s">
        <v>1080</v>
      </c>
      <c r="C71" s="1" t="s">
        <v>1085</v>
      </c>
      <c r="D71" s="1" t="s">
        <v>841</v>
      </c>
      <c r="E71" s="1" t="s">
        <v>1086</v>
      </c>
      <c r="F71" s="1" t="s">
        <v>735</v>
      </c>
      <c r="G71" s="1" t="s">
        <v>739</v>
      </c>
      <c r="H71" s="1" t="s">
        <v>740</v>
      </c>
      <c r="I71" s="1" t="s">
        <v>843</v>
      </c>
      <c r="J71" s="1" t="s">
        <v>742</v>
      </c>
      <c r="K71" s="1" t="s">
        <v>843</v>
      </c>
      <c r="L71" s="1" t="s">
        <v>843</v>
      </c>
      <c r="M71" s="1" t="s">
        <v>743</v>
      </c>
      <c r="N71" s="1" t="s">
        <v>743</v>
      </c>
      <c r="O71" s="1" t="s">
        <v>744</v>
      </c>
      <c r="P71" s="1" t="s">
        <v>745</v>
      </c>
      <c r="Q71" s="1" t="s">
        <v>746</v>
      </c>
      <c r="R71" s="1" t="s">
        <v>1087</v>
      </c>
      <c r="S71" s="1" t="s">
        <v>748</v>
      </c>
      <c r="T71" s="1" t="s">
        <v>749</v>
      </c>
      <c r="U71" s="1" t="s">
        <v>712</v>
      </c>
      <c r="V71" s="1" t="s">
        <v>824</v>
      </c>
    </row>
    <row r="72" s="1" customFormat="1" spans="1:22">
      <c r="A72" s="3">
        <v>999226620756597</v>
      </c>
      <c r="B72" s="1" t="s">
        <v>1080</v>
      </c>
      <c r="C72" s="1" t="s">
        <v>1088</v>
      </c>
      <c r="D72" s="1" t="s">
        <v>990</v>
      </c>
      <c r="E72" s="1" t="s">
        <v>1089</v>
      </c>
      <c r="F72" s="1" t="s">
        <v>791</v>
      </c>
      <c r="G72" s="1" t="s">
        <v>739</v>
      </c>
      <c r="H72" s="1" t="s">
        <v>740</v>
      </c>
      <c r="I72" s="1" t="s">
        <v>1090</v>
      </c>
      <c r="J72" s="1" t="s">
        <v>742</v>
      </c>
      <c r="K72" s="1" t="s">
        <v>1090</v>
      </c>
      <c r="L72" s="1" t="s">
        <v>1090</v>
      </c>
      <c r="M72" s="1" t="s">
        <v>743</v>
      </c>
      <c r="N72" s="1" t="s">
        <v>743</v>
      </c>
      <c r="O72" s="1" t="s">
        <v>744</v>
      </c>
      <c r="P72" s="1" t="s">
        <v>745</v>
      </c>
      <c r="Q72" s="1" t="s">
        <v>746</v>
      </c>
      <c r="R72" s="1" t="s">
        <v>1091</v>
      </c>
      <c r="S72" s="1" t="s">
        <v>748</v>
      </c>
      <c r="T72" s="1" t="s">
        <v>749</v>
      </c>
      <c r="U72" s="1" t="s">
        <v>712</v>
      </c>
      <c r="V72" s="1" t="s">
        <v>750</v>
      </c>
    </row>
    <row r="73" s="1" customFormat="1" spans="1:22">
      <c r="A73" s="3">
        <v>999226617527389</v>
      </c>
      <c r="B73" s="1" t="s">
        <v>1080</v>
      </c>
      <c r="C73" s="1" t="s">
        <v>1092</v>
      </c>
      <c r="D73" s="1" t="s">
        <v>975</v>
      </c>
      <c r="E73" s="1" t="s">
        <v>1093</v>
      </c>
      <c r="F73" s="1" t="s">
        <v>791</v>
      </c>
      <c r="G73" s="1" t="s">
        <v>739</v>
      </c>
      <c r="H73" s="1" t="s">
        <v>740</v>
      </c>
      <c r="I73" s="1" t="s">
        <v>1094</v>
      </c>
      <c r="J73" s="1" t="s">
        <v>742</v>
      </c>
      <c r="K73" s="1" t="s">
        <v>1094</v>
      </c>
      <c r="L73" s="1" t="s">
        <v>1094</v>
      </c>
      <c r="M73" s="1" t="s">
        <v>743</v>
      </c>
      <c r="N73" s="1" t="s">
        <v>743</v>
      </c>
      <c r="O73" s="1" t="s">
        <v>744</v>
      </c>
      <c r="P73" s="1" t="s">
        <v>745</v>
      </c>
      <c r="Q73" s="1" t="s">
        <v>746</v>
      </c>
      <c r="R73" s="1" t="s">
        <v>1095</v>
      </c>
      <c r="S73" s="1" t="s">
        <v>748</v>
      </c>
      <c r="T73" s="1" t="s">
        <v>749</v>
      </c>
      <c r="U73" s="1" t="s">
        <v>712</v>
      </c>
      <c r="V73" s="1" t="s">
        <v>768</v>
      </c>
    </row>
    <row r="74" s="1" customFormat="1" spans="1:22">
      <c r="A74" s="3">
        <v>999226607769028</v>
      </c>
      <c r="B74" s="1" t="s">
        <v>1096</v>
      </c>
      <c r="C74" s="1" t="s">
        <v>1097</v>
      </c>
      <c r="D74" s="1" t="s">
        <v>1098</v>
      </c>
      <c r="E74" s="1" t="s">
        <v>1099</v>
      </c>
      <c r="F74" s="1" t="s">
        <v>834</v>
      </c>
      <c r="G74" s="1" t="s">
        <v>739</v>
      </c>
      <c r="H74" s="1" t="s">
        <v>740</v>
      </c>
      <c r="I74" s="1" t="s">
        <v>1100</v>
      </c>
      <c r="J74" s="1" t="s">
        <v>742</v>
      </c>
      <c r="K74" s="1" t="s">
        <v>1100</v>
      </c>
      <c r="L74" s="1" t="s">
        <v>1100</v>
      </c>
      <c r="M74" s="1" t="s">
        <v>743</v>
      </c>
      <c r="N74" s="1" t="s">
        <v>743</v>
      </c>
      <c r="O74" s="1" t="s">
        <v>744</v>
      </c>
      <c r="P74" s="1" t="s">
        <v>745</v>
      </c>
      <c r="Q74" s="1" t="s">
        <v>746</v>
      </c>
      <c r="R74" s="1" t="s">
        <v>1101</v>
      </c>
      <c r="S74" s="1" t="s">
        <v>748</v>
      </c>
      <c r="T74" s="1" t="s">
        <v>749</v>
      </c>
      <c r="U74" s="1" t="s">
        <v>712</v>
      </c>
      <c r="V74" s="1" t="s">
        <v>768</v>
      </c>
    </row>
    <row r="75" s="1" customFormat="1" spans="1:22">
      <c r="A75" s="3">
        <v>999226605072608</v>
      </c>
      <c r="B75" s="1" t="s">
        <v>1096</v>
      </c>
      <c r="C75" s="1" t="s">
        <v>1102</v>
      </c>
      <c r="D75" s="1" t="s">
        <v>980</v>
      </c>
      <c r="E75" s="1" t="s">
        <v>1103</v>
      </c>
      <c r="F75" s="1" t="s">
        <v>735</v>
      </c>
      <c r="G75" s="1" t="s">
        <v>739</v>
      </c>
      <c r="H75" s="1" t="s">
        <v>740</v>
      </c>
      <c r="I75" s="1" t="s">
        <v>1104</v>
      </c>
      <c r="J75" s="1" t="s">
        <v>742</v>
      </c>
      <c r="K75" s="1" t="s">
        <v>1104</v>
      </c>
      <c r="L75" s="1" t="s">
        <v>1104</v>
      </c>
      <c r="M75" s="1" t="s">
        <v>743</v>
      </c>
      <c r="N75" s="1" t="s">
        <v>743</v>
      </c>
      <c r="O75" s="1" t="s">
        <v>744</v>
      </c>
      <c r="P75" s="1" t="s">
        <v>745</v>
      </c>
      <c r="Q75" s="1" t="s">
        <v>746</v>
      </c>
      <c r="R75" s="1" t="s">
        <v>1105</v>
      </c>
      <c r="S75" s="1" t="s">
        <v>748</v>
      </c>
      <c r="T75" s="1" t="s">
        <v>749</v>
      </c>
      <c r="U75" s="1" t="s">
        <v>712</v>
      </c>
      <c r="V75" s="1" t="s">
        <v>911</v>
      </c>
    </row>
    <row r="76" s="1" customFormat="1" spans="1:22">
      <c r="A76" s="3">
        <v>999226598482092</v>
      </c>
      <c r="B76" s="1" t="s">
        <v>1106</v>
      </c>
      <c r="C76" s="1" t="s">
        <v>1107</v>
      </c>
      <c r="D76" s="1" t="s">
        <v>1108</v>
      </c>
      <c r="E76" s="1" t="s">
        <v>1109</v>
      </c>
      <c r="F76" s="1" t="s">
        <v>791</v>
      </c>
      <c r="G76" s="1" t="s">
        <v>739</v>
      </c>
      <c r="H76" s="1" t="s">
        <v>740</v>
      </c>
      <c r="I76" s="1" t="s">
        <v>1110</v>
      </c>
      <c r="J76" s="1" t="s">
        <v>742</v>
      </c>
      <c r="K76" s="1" t="s">
        <v>1110</v>
      </c>
      <c r="L76" s="1" t="s">
        <v>1110</v>
      </c>
      <c r="M76" s="1" t="s">
        <v>743</v>
      </c>
      <c r="N76" s="1" t="s">
        <v>743</v>
      </c>
      <c r="O76" s="1" t="s">
        <v>744</v>
      </c>
      <c r="P76" s="1" t="s">
        <v>745</v>
      </c>
      <c r="Q76" s="1" t="s">
        <v>746</v>
      </c>
      <c r="R76" s="1" t="s">
        <v>1111</v>
      </c>
      <c r="S76" s="1" t="s">
        <v>748</v>
      </c>
      <c r="T76" s="1" t="s">
        <v>749</v>
      </c>
      <c r="U76" s="1" t="s">
        <v>712</v>
      </c>
      <c r="V76" s="1" t="s">
        <v>756</v>
      </c>
    </row>
    <row r="77" s="1" customFormat="1" spans="1:22">
      <c r="A77" s="3">
        <v>999226571708552</v>
      </c>
      <c r="B77" s="1" t="s">
        <v>1106</v>
      </c>
      <c r="C77" s="1" t="s">
        <v>1112</v>
      </c>
      <c r="D77" s="1" t="s">
        <v>1113</v>
      </c>
      <c r="E77" s="1" t="s">
        <v>1114</v>
      </c>
      <c r="F77" s="1" t="s">
        <v>834</v>
      </c>
      <c r="G77" s="1" t="s">
        <v>739</v>
      </c>
      <c r="H77" s="1" t="s">
        <v>740</v>
      </c>
      <c r="I77" s="1" t="s">
        <v>1115</v>
      </c>
      <c r="J77" s="1" t="s">
        <v>742</v>
      </c>
      <c r="K77" s="1" t="s">
        <v>1115</v>
      </c>
      <c r="L77" s="1" t="s">
        <v>1115</v>
      </c>
      <c r="M77" s="1" t="s">
        <v>743</v>
      </c>
      <c r="N77" s="1" t="s">
        <v>743</v>
      </c>
      <c r="O77" s="1" t="s">
        <v>744</v>
      </c>
      <c r="P77" s="1" t="s">
        <v>745</v>
      </c>
      <c r="Q77" s="1" t="s">
        <v>746</v>
      </c>
      <c r="R77" s="1" t="s">
        <v>1116</v>
      </c>
      <c r="S77" s="1" t="s">
        <v>748</v>
      </c>
      <c r="T77" s="1" t="s">
        <v>749</v>
      </c>
      <c r="U77" s="1" t="s">
        <v>712</v>
      </c>
      <c r="V77" s="1" t="s">
        <v>750</v>
      </c>
    </row>
    <row r="78" s="1" customFormat="1" spans="1:22">
      <c r="A78" s="3">
        <v>999226570808177</v>
      </c>
      <c r="B78" s="1" t="s">
        <v>1106</v>
      </c>
      <c r="C78" s="1" t="s">
        <v>1117</v>
      </c>
      <c r="D78" s="1" t="s">
        <v>1118</v>
      </c>
      <c r="E78" s="1" t="s">
        <v>1119</v>
      </c>
      <c r="F78" s="1" t="s">
        <v>924</v>
      </c>
      <c r="G78" s="1" t="s">
        <v>739</v>
      </c>
      <c r="H78" s="1" t="s">
        <v>740</v>
      </c>
      <c r="I78" s="1" t="s">
        <v>1120</v>
      </c>
      <c r="J78" s="1" t="s">
        <v>742</v>
      </c>
      <c r="K78" s="1" t="s">
        <v>1120</v>
      </c>
      <c r="L78" s="1" t="s">
        <v>1120</v>
      </c>
      <c r="M78" s="1" t="s">
        <v>743</v>
      </c>
      <c r="N78" s="1" t="s">
        <v>743</v>
      </c>
      <c r="O78" s="1" t="s">
        <v>744</v>
      </c>
      <c r="P78" s="1" t="s">
        <v>745</v>
      </c>
      <c r="Q78" s="1" t="s">
        <v>746</v>
      </c>
      <c r="R78" s="1" t="s">
        <v>1121</v>
      </c>
      <c r="S78" s="1" t="s">
        <v>748</v>
      </c>
      <c r="T78" s="1" t="s">
        <v>749</v>
      </c>
      <c r="U78" s="1" t="s">
        <v>712</v>
      </c>
      <c r="V78" s="1" t="s">
        <v>756</v>
      </c>
    </row>
    <row r="79" s="1" customFormat="1" spans="1:22">
      <c r="A79" s="3">
        <v>999226503801741</v>
      </c>
      <c r="B79" s="1" t="s">
        <v>1122</v>
      </c>
      <c r="C79" s="1" t="s">
        <v>1123</v>
      </c>
      <c r="D79" s="1" t="s">
        <v>1124</v>
      </c>
      <c r="E79" s="1" t="s">
        <v>1125</v>
      </c>
      <c r="F79" s="1" t="s">
        <v>834</v>
      </c>
      <c r="G79" s="1" t="s">
        <v>739</v>
      </c>
      <c r="H79" s="1" t="s">
        <v>740</v>
      </c>
      <c r="I79" s="1" t="s">
        <v>1126</v>
      </c>
      <c r="J79" s="1" t="s">
        <v>742</v>
      </c>
      <c r="K79" s="1" t="s">
        <v>1126</v>
      </c>
      <c r="L79" s="1" t="s">
        <v>1126</v>
      </c>
      <c r="M79" s="1" t="s">
        <v>743</v>
      </c>
      <c r="N79" s="1" t="s">
        <v>743</v>
      </c>
      <c r="O79" s="1" t="s">
        <v>744</v>
      </c>
      <c r="P79" s="1" t="s">
        <v>745</v>
      </c>
      <c r="Q79" s="1" t="s">
        <v>746</v>
      </c>
      <c r="R79" s="1" t="s">
        <v>1127</v>
      </c>
      <c r="S79" s="1" t="s">
        <v>748</v>
      </c>
      <c r="T79" s="1" t="s">
        <v>749</v>
      </c>
      <c r="U79" s="1" t="s">
        <v>712</v>
      </c>
      <c r="V79" s="1" t="s">
        <v>756</v>
      </c>
    </row>
    <row r="80" s="1" customFormat="1" spans="1:22">
      <c r="A80" s="3">
        <v>999226502803839</v>
      </c>
      <c r="B80" s="1" t="s">
        <v>1122</v>
      </c>
      <c r="C80" s="1" t="s">
        <v>1128</v>
      </c>
      <c r="D80" s="1" t="s">
        <v>782</v>
      </c>
      <c r="E80" s="1" t="s">
        <v>1129</v>
      </c>
      <c r="F80" s="1" t="s">
        <v>735</v>
      </c>
      <c r="G80" s="1" t="s">
        <v>739</v>
      </c>
      <c r="H80" s="1" t="s">
        <v>740</v>
      </c>
      <c r="I80" s="1" t="s">
        <v>1130</v>
      </c>
      <c r="J80" s="1" t="s">
        <v>742</v>
      </c>
      <c r="K80" s="1" t="s">
        <v>1130</v>
      </c>
      <c r="L80" s="1" t="s">
        <v>1130</v>
      </c>
      <c r="M80" s="1" t="s">
        <v>743</v>
      </c>
      <c r="N80" s="1" t="s">
        <v>743</v>
      </c>
      <c r="O80" s="1" t="s">
        <v>744</v>
      </c>
      <c r="P80" s="1" t="s">
        <v>745</v>
      </c>
      <c r="Q80" s="1" t="s">
        <v>746</v>
      </c>
      <c r="R80" s="1" t="s">
        <v>1131</v>
      </c>
      <c r="S80" s="1" t="s">
        <v>748</v>
      </c>
      <c r="T80" s="1" t="s">
        <v>749</v>
      </c>
      <c r="U80" s="1" t="s">
        <v>712</v>
      </c>
      <c r="V80" s="1" t="s">
        <v>756</v>
      </c>
    </row>
    <row r="81" s="1" customFormat="1" spans="1:22">
      <c r="A81" s="3">
        <v>999226501805313</v>
      </c>
      <c r="B81" s="1" t="s">
        <v>1132</v>
      </c>
      <c r="C81" s="1" t="s">
        <v>1133</v>
      </c>
      <c r="D81" s="1" t="s">
        <v>875</v>
      </c>
      <c r="E81" s="1" t="s">
        <v>1134</v>
      </c>
      <c r="F81" s="1" t="s">
        <v>791</v>
      </c>
      <c r="G81" s="1" t="s">
        <v>739</v>
      </c>
      <c r="H81" s="1" t="s">
        <v>740</v>
      </c>
      <c r="I81" s="1" t="s">
        <v>1135</v>
      </c>
      <c r="J81" s="1" t="s">
        <v>742</v>
      </c>
      <c r="K81" s="1" t="s">
        <v>1135</v>
      </c>
      <c r="L81" s="1" t="s">
        <v>1135</v>
      </c>
      <c r="M81" s="1" t="s">
        <v>743</v>
      </c>
      <c r="N81" s="1" t="s">
        <v>743</v>
      </c>
      <c r="O81" s="1" t="s">
        <v>744</v>
      </c>
      <c r="P81" s="1" t="s">
        <v>745</v>
      </c>
      <c r="Q81" s="1" t="s">
        <v>746</v>
      </c>
      <c r="R81" s="1" t="s">
        <v>1136</v>
      </c>
      <c r="S81" s="1" t="s">
        <v>748</v>
      </c>
      <c r="T81" s="1" t="s">
        <v>749</v>
      </c>
      <c r="U81" s="1" t="s">
        <v>712</v>
      </c>
      <c r="V81" s="1" t="s">
        <v>750</v>
      </c>
    </row>
    <row r="82" s="1" customFormat="1" spans="1:22">
      <c r="A82" s="3">
        <v>999226501763912</v>
      </c>
      <c r="B82" s="1" t="s">
        <v>1132</v>
      </c>
      <c r="C82" s="1" t="s">
        <v>1137</v>
      </c>
      <c r="D82" s="1" t="s">
        <v>875</v>
      </c>
      <c r="E82" s="1" t="s">
        <v>1138</v>
      </c>
      <c r="F82" s="1" t="s">
        <v>791</v>
      </c>
      <c r="G82" s="1" t="s">
        <v>739</v>
      </c>
      <c r="H82" s="1" t="s">
        <v>740</v>
      </c>
      <c r="I82" s="1" t="s">
        <v>1135</v>
      </c>
      <c r="J82" s="1" t="s">
        <v>742</v>
      </c>
      <c r="K82" s="1" t="s">
        <v>1135</v>
      </c>
      <c r="L82" s="1" t="s">
        <v>1135</v>
      </c>
      <c r="M82" s="1" t="s">
        <v>743</v>
      </c>
      <c r="N82" s="1" t="s">
        <v>743</v>
      </c>
      <c r="O82" s="1" t="s">
        <v>744</v>
      </c>
      <c r="P82" s="1" t="s">
        <v>745</v>
      </c>
      <c r="Q82" s="1" t="s">
        <v>746</v>
      </c>
      <c r="R82" s="1" t="s">
        <v>1139</v>
      </c>
      <c r="S82" s="1" t="s">
        <v>748</v>
      </c>
      <c r="T82" s="1" t="s">
        <v>749</v>
      </c>
      <c r="U82" s="1" t="s">
        <v>712</v>
      </c>
      <c r="V82" s="1" t="s">
        <v>750</v>
      </c>
    </row>
    <row r="83" s="1" customFormat="1" spans="1:22">
      <c r="A83" s="3">
        <v>999226499580455</v>
      </c>
      <c r="B83" s="1" t="s">
        <v>1132</v>
      </c>
      <c r="C83" s="1" t="s">
        <v>1140</v>
      </c>
      <c r="D83" s="1" t="s">
        <v>1141</v>
      </c>
      <c r="E83" s="1" t="s">
        <v>1142</v>
      </c>
      <c r="F83" s="1" t="s">
        <v>1065</v>
      </c>
      <c r="G83" s="1" t="s">
        <v>739</v>
      </c>
      <c r="H83" s="1" t="s">
        <v>740</v>
      </c>
      <c r="I83" s="1" t="s">
        <v>1143</v>
      </c>
      <c r="J83" s="1" t="s">
        <v>742</v>
      </c>
      <c r="K83" s="1" t="s">
        <v>1143</v>
      </c>
      <c r="L83" s="1" t="s">
        <v>1143</v>
      </c>
      <c r="M83" s="1" t="s">
        <v>743</v>
      </c>
      <c r="N83" s="1" t="s">
        <v>743</v>
      </c>
      <c r="O83" s="1" t="s">
        <v>744</v>
      </c>
      <c r="P83" s="1" t="s">
        <v>745</v>
      </c>
      <c r="Q83" s="1" t="s">
        <v>746</v>
      </c>
      <c r="R83" s="1" t="s">
        <v>1144</v>
      </c>
      <c r="S83" s="1" t="s">
        <v>748</v>
      </c>
      <c r="T83" s="1" t="s">
        <v>749</v>
      </c>
      <c r="U83" s="1" t="s">
        <v>712</v>
      </c>
      <c r="V83" s="1" t="s">
        <v>863</v>
      </c>
    </row>
    <row r="84" s="1" customFormat="1" spans="1:22">
      <c r="A84" s="3">
        <v>999226497828429</v>
      </c>
      <c r="B84" s="1" t="s">
        <v>1145</v>
      </c>
      <c r="C84" s="1" t="s">
        <v>1146</v>
      </c>
      <c r="D84" s="1" t="s">
        <v>1147</v>
      </c>
      <c r="E84" s="1" t="s">
        <v>1148</v>
      </c>
      <c r="F84" s="1" t="s">
        <v>791</v>
      </c>
      <c r="G84" s="1" t="s">
        <v>739</v>
      </c>
      <c r="H84" s="1" t="s">
        <v>740</v>
      </c>
      <c r="I84" s="1" t="s">
        <v>1149</v>
      </c>
      <c r="J84" s="1" t="s">
        <v>742</v>
      </c>
      <c r="K84" s="1" t="s">
        <v>1149</v>
      </c>
      <c r="L84" s="1" t="s">
        <v>1149</v>
      </c>
      <c r="M84" s="1" t="s">
        <v>743</v>
      </c>
      <c r="N84" s="1" t="s">
        <v>743</v>
      </c>
      <c r="O84" s="1" t="s">
        <v>744</v>
      </c>
      <c r="P84" s="1" t="s">
        <v>745</v>
      </c>
      <c r="Q84" s="1" t="s">
        <v>746</v>
      </c>
      <c r="R84" s="1" t="s">
        <v>1150</v>
      </c>
      <c r="S84" s="1" t="s">
        <v>748</v>
      </c>
      <c r="T84" s="1" t="s">
        <v>749</v>
      </c>
      <c r="U84" s="1" t="s">
        <v>712</v>
      </c>
      <c r="V84" s="1" t="s">
        <v>750</v>
      </c>
    </row>
    <row r="85" s="1" customFormat="1" spans="1:22">
      <c r="A85" s="3">
        <v>999226494258455</v>
      </c>
      <c r="B85" s="1" t="s">
        <v>1145</v>
      </c>
      <c r="C85" s="1" t="s">
        <v>1151</v>
      </c>
      <c r="D85" s="1" t="s">
        <v>1152</v>
      </c>
      <c r="E85" s="1" t="s">
        <v>1153</v>
      </c>
      <c r="F85" s="1" t="s">
        <v>791</v>
      </c>
      <c r="G85" s="1" t="s">
        <v>739</v>
      </c>
      <c r="H85" s="1" t="s">
        <v>740</v>
      </c>
      <c r="I85" s="1" t="s">
        <v>1154</v>
      </c>
      <c r="J85" s="1" t="s">
        <v>742</v>
      </c>
      <c r="K85" s="1" t="s">
        <v>1154</v>
      </c>
      <c r="L85" s="1" t="s">
        <v>1154</v>
      </c>
      <c r="M85" s="1" t="s">
        <v>743</v>
      </c>
      <c r="N85" s="1" t="s">
        <v>743</v>
      </c>
      <c r="O85" s="1" t="s">
        <v>744</v>
      </c>
      <c r="P85" s="1" t="s">
        <v>745</v>
      </c>
      <c r="Q85" s="1" t="s">
        <v>746</v>
      </c>
      <c r="R85" s="1" t="s">
        <v>1155</v>
      </c>
      <c r="S85" s="1" t="s">
        <v>748</v>
      </c>
      <c r="T85" s="1" t="s">
        <v>749</v>
      </c>
      <c r="U85" s="1" t="s">
        <v>712</v>
      </c>
      <c r="V85" s="1" t="s">
        <v>750</v>
      </c>
    </row>
    <row r="86" s="1" customFormat="1" spans="1:22">
      <c r="A86" s="3">
        <v>999226494212116</v>
      </c>
      <c r="B86" s="1" t="s">
        <v>1145</v>
      </c>
      <c r="C86" s="1" t="s">
        <v>1156</v>
      </c>
      <c r="D86" s="1" t="s">
        <v>1147</v>
      </c>
      <c r="E86" s="1" t="s">
        <v>1157</v>
      </c>
      <c r="F86" s="1" t="s">
        <v>868</v>
      </c>
      <c r="G86" s="1" t="s">
        <v>739</v>
      </c>
      <c r="H86" s="1" t="s">
        <v>740</v>
      </c>
      <c r="I86" s="1" t="s">
        <v>1158</v>
      </c>
      <c r="J86" s="1" t="s">
        <v>742</v>
      </c>
      <c r="K86" s="1" t="s">
        <v>1158</v>
      </c>
      <c r="L86" s="1" t="s">
        <v>1158</v>
      </c>
      <c r="M86" s="1" t="s">
        <v>743</v>
      </c>
      <c r="N86" s="1" t="s">
        <v>743</v>
      </c>
      <c r="O86" s="1" t="s">
        <v>744</v>
      </c>
      <c r="P86" s="1" t="s">
        <v>745</v>
      </c>
      <c r="Q86" s="1" t="s">
        <v>746</v>
      </c>
      <c r="R86" s="1" t="s">
        <v>1159</v>
      </c>
      <c r="S86" s="1" t="s">
        <v>748</v>
      </c>
      <c r="T86" s="1" t="s">
        <v>749</v>
      </c>
      <c r="U86" s="1" t="s">
        <v>712</v>
      </c>
      <c r="V86" s="1" t="s">
        <v>750</v>
      </c>
    </row>
    <row r="87" s="1" customFormat="1" spans="1:22">
      <c r="A87" s="1" t="s">
        <v>1160</v>
      </c>
      <c r="B87" s="1" t="s">
        <v>1161</v>
      </c>
      <c r="C87" s="1" t="s">
        <v>1162</v>
      </c>
      <c r="D87" s="1" t="s">
        <v>1052</v>
      </c>
      <c r="E87" s="1" t="s">
        <v>1053</v>
      </c>
      <c r="F87" s="1" t="s">
        <v>735</v>
      </c>
      <c r="G87" s="1" t="s">
        <v>739</v>
      </c>
      <c r="H87" s="1" t="s">
        <v>740</v>
      </c>
      <c r="I87" s="1" t="s">
        <v>744</v>
      </c>
      <c r="J87" s="1" t="s">
        <v>742</v>
      </c>
      <c r="K87" s="1" t="s">
        <v>744</v>
      </c>
      <c r="L87" s="1" t="s">
        <v>744</v>
      </c>
      <c r="M87" s="1" t="s">
        <v>743</v>
      </c>
      <c r="N87" s="1" t="s">
        <v>743</v>
      </c>
      <c r="O87" s="1" t="s">
        <v>744</v>
      </c>
      <c r="P87" s="1" t="s">
        <v>745</v>
      </c>
      <c r="Q87" s="1" t="s">
        <v>746</v>
      </c>
      <c r="R87" s="1" t="s">
        <v>1163</v>
      </c>
      <c r="S87" s="1" t="s">
        <v>748</v>
      </c>
      <c r="T87" s="1" t="s">
        <v>749</v>
      </c>
      <c r="U87" s="1" t="s">
        <v>712</v>
      </c>
      <c r="V87" s="1" t="s">
        <v>750</v>
      </c>
    </row>
    <row r="88" s="1" customFormat="1" spans="1:22">
      <c r="A88" s="3">
        <v>26491932282</v>
      </c>
      <c r="B88" s="1" t="s">
        <v>1161</v>
      </c>
      <c r="C88" s="1" t="s">
        <v>1164</v>
      </c>
      <c r="D88" s="1" t="s">
        <v>1011</v>
      </c>
      <c r="E88" s="1" t="s">
        <v>1165</v>
      </c>
      <c r="F88" s="1" t="s">
        <v>834</v>
      </c>
      <c r="G88" s="1" t="s">
        <v>739</v>
      </c>
      <c r="H88" s="1" t="s">
        <v>740</v>
      </c>
      <c r="I88" s="1" t="s">
        <v>1166</v>
      </c>
      <c r="J88" s="1" t="s">
        <v>742</v>
      </c>
      <c r="K88" s="1" t="s">
        <v>1166</v>
      </c>
      <c r="L88" s="1" t="s">
        <v>1166</v>
      </c>
      <c r="M88" s="1" t="s">
        <v>743</v>
      </c>
      <c r="N88" s="1" t="s">
        <v>743</v>
      </c>
      <c r="O88" s="1" t="s">
        <v>744</v>
      </c>
      <c r="P88" s="1" t="s">
        <v>745</v>
      </c>
      <c r="Q88" s="1" t="s">
        <v>746</v>
      </c>
      <c r="R88" s="1" t="s">
        <v>1167</v>
      </c>
      <c r="S88" s="1" t="s">
        <v>748</v>
      </c>
      <c r="T88" s="1" t="s">
        <v>749</v>
      </c>
      <c r="U88" s="1" t="s">
        <v>712</v>
      </c>
      <c r="V88" s="1" t="s">
        <v>911</v>
      </c>
    </row>
    <row r="89" s="1" customFormat="1" spans="1:22">
      <c r="A89" s="3">
        <v>999226483382845</v>
      </c>
      <c r="B89" s="1" t="s">
        <v>1168</v>
      </c>
      <c r="C89" s="1" t="s">
        <v>1169</v>
      </c>
      <c r="D89" s="1" t="s">
        <v>1124</v>
      </c>
      <c r="E89" s="1" t="s">
        <v>1170</v>
      </c>
      <c r="F89" s="1" t="s">
        <v>791</v>
      </c>
      <c r="G89" s="1" t="s">
        <v>739</v>
      </c>
      <c r="H89" s="1" t="s">
        <v>740</v>
      </c>
      <c r="I89" s="1" t="s">
        <v>952</v>
      </c>
      <c r="J89" s="1" t="s">
        <v>742</v>
      </c>
      <c r="K89" s="1" t="s">
        <v>952</v>
      </c>
      <c r="L89" s="1" t="s">
        <v>952</v>
      </c>
      <c r="M89" s="1" t="s">
        <v>743</v>
      </c>
      <c r="N89" s="1" t="s">
        <v>743</v>
      </c>
      <c r="O89" s="1" t="s">
        <v>744</v>
      </c>
      <c r="P89" s="1" t="s">
        <v>745</v>
      </c>
      <c r="Q89" s="1" t="s">
        <v>746</v>
      </c>
      <c r="R89" s="1" t="s">
        <v>1171</v>
      </c>
      <c r="S89" s="1" t="s">
        <v>748</v>
      </c>
      <c r="T89" s="1" t="s">
        <v>749</v>
      </c>
      <c r="U89" s="1" t="s">
        <v>712</v>
      </c>
      <c r="V89" s="1" t="s">
        <v>756</v>
      </c>
    </row>
    <row r="90" s="1" customFormat="1" spans="1:22">
      <c r="A90" s="3">
        <v>999226366354676</v>
      </c>
      <c r="B90" s="1" t="s">
        <v>1172</v>
      </c>
      <c r="C90" s="1" t="s">
        <v>1173</v>
      </c>
      <c r="D90" s="1" t="s">
        <v>1174</v>
      </c>
      <c r="E90" s="1" t="s">
        <v>1175</v>
      </c>
      <c r="F90" s="1" t="s">
        <v>791</v>
      </c>
      <c r="G90" s="1" t="s">
        <v>739</v>
      </c>
      <c r="H90" s="1" t="s">
        <v>740</v>
      </c>
      <c r="I90" s="1" t="s">
        <v>1176</v>
      </c>
      <c r="J90" s="1" t="s">
        <v>742</v>
      </c>
      <c r="K90" s="1" t="s">
        <v>1176</v>
      </c>
      <c r="L90" s="1" t="s">
        <v>1176</v>
      </c>
      <c r="M90" s="1" t="s">
        <v>743</v>
      </c>
      <c r="N90" s="1" t="s">
        <v>743</v>
      </c>
      <c r="O90" s="1" t="s">
        <v>744</v>
      </c>
      <c r="P90" s="1" t="s">
        <v>745</v>
      </c>
      <c r="Q90" s="1" t="s">
        <v>746</v>
      </c>
      <c r="R90" s="1" t="s">
        <v>1177</v>
      </c>
      <c r="S90" s="1" t="s">
        <v>748</v>
      </c>
      <c r="T90" s="1" t="s">
        <v>749</v>
      </c>
      <c r="U90" s="1" t="s">
        <v>712</v>
      </c>
      <c r="V90" s="1" t="s">
        <v>911</v>
      </c>
    </row>
    <row r="91" s="1" customFormat="1" spans="1:22">
      <c r="A91" s="3">
        <v>999226355019905</v>
      </c>
      <c r="B91" s="1" t="s">
        <v>1178</v>
      </c>
      <c r="C91" s="1" t="s">
        <v>1179</v>
      </c>
      <c r="D91" s="1" t="s">
        <v>1180</v>
      </c>
      <c r="E91" s="1" t="s">
        <v>1181</v>
      </c>
      <c r="F91" s="1" t="s">
        <v>735</v>
      </c>
      <c r="G91" s="1" t="s">
        <v>739</v>
      </c>
      <c r="H91" s="1" t="s">
        <v>740</v>
      </c>
      <c r="I91" s="1" t="s">
        <v>1182</v>
      </c>
      <c r="J91" s="1" t="s">
        <v>742</v>
      </c>
      <c r="K91" s="1" t="s">
        <v>1182</v>
      </c>
      <c r="L91" s="1" t="s">
        <v>1182</v>
      </c>
      <c r="M91" s="1" t="s">
        <v>743</v>
      </c>
      <c r="N91" s="1" t="s">
        <v>743</v>
      </c>
      <c r="O91" s="1" t="s">
        <v>744</v>
      </c>
      <c r="P91" s="1" t="s">
        <v>745</v>
      </c>
      <c r="Q91" s="1" t="s">
        <v>746</v>
      </c>
      <c r="R91" s="1" t="s">
        <v>1183</v>
      </c>
      <c r="S91" s="1" t="s">
        <v>748</v>
      </c>
      <c r="T91" s="1" t="s">
        <v>749</v>
      </c>
      <c r="U91" s="1" t="s">
        <v>712</v>
      </c>
      <c r="V91" s="1" t="s">
        <v>756</v>
      </c>
    </row>
    <row r="92" s="1" customFormat="1" spans="1:22">
      <c r="A92" s="3">
        <v>999226343879377</v>
      </c>
      <c r="B92" s="1" t="s">
        <v>1184</v>
      </c>
      <c r="C92" s="1" t="s">
        <v>1185</v>
      </c>
      <c r="D92" s="1" t="s">
        <v>1186</v>
      </c>
      <c r="E92" s="1" t="s">
        <v>1187</v>
      </c>
      <c r="F92" s="1" t="s">
        <v>868</v>
      </c>
      <c r="G92" s="1" t="s">
        <v>739</v>
      </c>
      <c r="H92" s="1" t="s">
        <v>740</v>
      </c>
      <c r="I92" s="1" t="s">
        <v>1188</v>
      </c>
      <c r="J92" s="1" t="s">
        <v>742</v>
      </c>
      <c r="K92" s="1" t="s">
        <v>1188</v>
      </c>
      <c r="L92" s="1" t="s">
        <v>1188</v>
      </c>
      <c r="M92" s="1" t="s">
        <v>743</v>
      </c>
      <c r="N92" s="1" t="s">
        <v>743</v>
      </c>
      <c r="O92" s="1" t="s">
        <v>744</v>
      </c>
      <c r="P92" s="1" t="s">
        <v>745</v>
      </c>
      <c r="Q92" s="1" t="s">
        <v>746</v>
      </c>
      <c r="R92" s="1" t="s">
        <v>1189</v>
      </c>
      <c r="S92" s="1" t="s">
        <v>748</v>
      </c>
      <c r="T92" s="1" t="s">
        <v>749</v>
      </c>
      <c r="U92" s="1" t="s">
        <v>712</v>
      </c>
      <c r="V92" s="1" t="s">
        <v>768</v>
      </c>
    </row>
    <row r="93" s="1" customFormat="1" spans="1:22">
      <c r="A93" s="3">
        <v>999226335670531</v>
      </c>
      <c r="B93" s="1" t="s">
        <v>1190</v>
      </c>
      <c r="C93" s="1" t="s">
        <v>1191</v>
      </c>
      <c r="D93" s="1" t="s">
        <v>1192</v>
      </c>
      <c r="E93" s="1" t="s">
        <v>1193</v>
      </c>
      <c r="F93" s="1" t="s">
        <v>1065</v>
      </c>
      <c r="G93" s="1" t="s">
        <v>739</v>
      </c>
      <c r="H93" s="1" t="s">
        <v>740</v>
      </c>
      <c r="I93" s="1" t="s">
        <v>1194</v>
      </c>
      <c r="J93" s="1" t="s">
        <v>742</v>
      </c>
      <c r="K93" s="1" t="s">
        <v>1194</v>
      </c>
      <c r="L93" s="1" t="s">
        <v>1194</v>
      </c>
      <c r="M93" s="1" t="s">
        <v>743</v>
      </c>
      <c r="N93" s="1" t="s">
        <v>743</v>
      </c>
      <c r="O93" s="1" t="s">
        <v>744</v>
      </c>
      <c r="P93" s="1" t="s">
        <v>745</v>
      </c>
      <c r="Q93" s="1" t="s">
        <v>746</v>
      </c>
      <c r="R93" s="1" t="s">
        <v>1195</v>
      </c>
      <c r="S93" s="1" t="s">
        <v>748</v>
      </c>
      <c r="T93" s="1" t="s">
        <v>749</v>
      </c>
      <c r="U93" s="1" t="s">
        <v>712</v>
      </c>
      <c r="V93" s="1" t="s">
        <v>768</v>
      </c>
    </row>
    <row r="94" s="1" customFormat="1" spans="1:22">
      <c r="A94" s="3">
        <v>999226336161614</v>
      </c>
      <c r="B94" s="1" t="s">
        <v>1190</v>
      </c>
      <c r="C94" s="1" t="s">
        <v>1196</v>
      </c>
      <c r="D94" s="1" t="s">
        <v>1197</v>
      </c>
      <c r="E94" s="1" t="s">
        <v>1198</v>
      </c>
      <c r="F94" s="1" t="s">
        <v>868</v>
      </c>
      <c r="G94" s="1" t="s">
        <v>739</v>
      </c>
      <c r="H94" s="1" t="s">
        <v>740</v>
      </c>
      <c r="I94" s="1" t="s">
        <v>1199</v>
      </c>
      <c r="J94" s="1" t="s">
        <v>742</v>
      </c>
      <c r="K94" s="1" t="s">
        <v>1199</v>
      </c>
      <c r="L94" s="1" t="s">
        <v>1199</v>
      </c>
      <c r="M94" s="1" t="s">
        <v>743</v>
      </c>
      <c r="N94" s="1" t="s">
        <v>743</v>
      </c>
      <c r="O94" s="1" t="s">
        <v>744</v>
      </c>
      <c r="P94" s="1" t="s">
        <v>745</v>
      </c>
      <c r="Q94" s="1" t="s">
        <v>746</v>
      </c>
      <c r="R94" s="1" t="s">
        <v>1200</v>
      </c>
      <c r="S94" s="1" t="s">
        <v>748</v>
      </c>
      <c r="T94" s="1" t="s">
        <v>749</v>
      </c>
      <c r="U94" s="1" t="s">
        <v>712</v>
      </c>
      <c r="V94" s="1" t="s">
        <v>911</v>
      </c>
    </row>
    <row r="95" s="1" customFormat="1" spans="1:22">
      <c r="A95" s="3">
        <v>999226332723753</v>
      </c>
      <c r="B95" s="1" t="s">
        <v>1190</v>
      </c>
      <c r="C95" s="1" t="s">
        <v>1201</v>
      </c>
      <c r="D95" s="1" t="s">
        <v>1202</v>
      </c>
      <c r="E95" s="1" t="s">
        <v>1203</v>
      </c>
      <c r="F95" s="1" t="s">
        <v>791</v>
      </c>
      <c r="G95" s="1" t="s">
        <v>739</v>
      </c>
      <c r="H95" s="1" t="s">
        <v>740</v>
      </c>
      <c r="I95" s="1" t="s">
        <v>1204</v>
      </c>
      <c r="J95" s="1" t="s">
        <v>742</v>
      </c>
      <c r="K95" s="1" t="s">
        <v>1204</v>
      </c>
      <c r="L95" s="1" t="s">
        <v>1204</v>
      </c>
      <c r="M95" s="1" t="s">
        <v>743</v>
      </c>
      <c r="N95" s="1" t="s">
        <v>743</v>
      </c>
      <c r="O95" s="1" t="s">
        <v>744</v>
      </c>
      <c r="P95" s="1" t="s">
        <v>745</v>
      </c>
      <c r="Q95" s="1" t="s">
        <v>746</v>
      </c>
      <c r="R95" s="1" t="s">
        <v>1205</v>
      </c>
      <c r="S95" s="1" t="s">
        <v>748</v>
      </c>
      <c r="T95" s="1" t="s">
        <v>749</v>
      </c>
      <c r="U95" s="1" t="s">
        <v>712</v>
      </c>
      <c r="V95" s="1" t="s">
        <v>911</v>
      </c>
    </row>
    <row r="96" s="1" customFormat="1" spans="1:22">
      <c r="A96" s="3">
        <v>999226330697502</v>
      </c>
      <c r="B96" s="1" t="s">
        <v>1190</v>
      </c>
      <c r="C96" s="1" t="s">
        <v>1206</v>
      </c>
      <c r="D96" s="1" t="s">
        <v>1207</v>
      </c>
      <c r="E96" s="1" t="s">
        <v>1208</v>
      </c>
      <c r="F96" s="1" t="s">
        <v>791</v>
      </c>
      <c r="G96" s="1" t="s">
        <v>739</v>
      </c>
      <c r="H96" s="1" t="s">
        <v>740</v>
      </c>
      <c r="I96" s="1" t="s">
        <v>1209</v>
      </c>
      <c r="J96" s="1" t="s">
        <v>742</v>
      </c>
      <c r="K96" s="1" t="s">
        <v>1209</v>
      </c>
      <c r="L96" s="1" t="s">
        <v>1209</v>
      </c>
      <c r="M96" s="1" t="s">
        <v>743</v>
      </c>
      <c r="N96" s="1" t="s">
        <v>743</v>
      </c>
      <c r="O96" s="1" t="s">
        <v>744</v>
      </c>
      <c r="P96" s="1" t="s">
        <v>745</v>
      </c>
      <c r="Q96" s="1" t="s">
        <v>746</v>
      </c>
      <c r="R96" s="1" t="s">
        <v>1210</v>
      </c>
      <c r="S96" s="1" t="s">
        <v>748</v>
      </c>
      <c r="T96" s="1" t="s">
        <v>749</v>
      </c>
      <c r="U96" s="1" t="s">
        <v>712</v>
      </c>
      <c r="V96" s="1" t="s">
        <v>750</v>
      </c>
    </row>
    <row r="97" s="1" customFormat="1" spans="1:22">
      <c r="A97" s="3">
        <v>26267857587</v>
      </c>
      <c r="B97" s="1" t="s">
        <v>1211</v>
      </c>
      <c r="C97" s="1" t="s">
        <v>1212</v>
      </c>
      <c r="D97" s="1" t="s">
        <v>1197</v>
      </c>
      <c r="E97" s="1" t="s">
        <v>1213</v>
      </c>
      <c r="F97" s="1" t="s">
        <v>791</v>
      </c>
      <c r="G97" s="1" t="s">
        <v>739</v>
      </c>
      <c r="H97" s="1" t="s">
        <v>740</v>
      </c>
      <c r="I97" s="1" t="s">
        <v>1214</v>
      </c>
      <c r="J97" s="1" t="s">
        <v>742</v>
      </c>
      <c r="K97" s="1" t="s">
        <v>1214</v>
      </c>
      <c r="L97" s="1" t="s">
        <v>1214</v>
      </c>
      <c r="M97" s="1" t="s">
        <v>743</v>
      </c>
      <c r="N97" s="1" t="s">
        <v>743</v>
      </c>
      <c r="O97" s="1" t="s">
        <v>744</v>
      </c>
      <c r="P97" s="1" t="s">
        <v>745</v>
      </c>
      <c r="Q97" s="1" t="s">
        <v>746</v>
      </c>
      <c r="R97" s="1" t="s">
        <v>1215</v>
      </c>
      <c r="S97" s="1" t="s">
        <v>748</v>
      </c>
      <c r="T97" s="1" t="s">
        <v>749</v>
      </c>
      <c r="U97" s="1" t="s">
        <v>712</v>
      </c>
      <c r="V97" s="1" t="s">
        <v>911</v>
      </c>
    </row>
    <row r="98" s="1" customFormat="1" spans="1:22">
      <c r="A98" s="3">
        <v>999226215364808</v>
      </c>
      <c r="B98" s="1" t="s">
        <v>1216</v>
      </c>
      <c r="C98" s="1" t="s">
        <v>1217</v>
      </c>
      <c r="D98" s="1" t="s">
        <v>1197</v>
      </c>
      <c r="E98" s="1" t="s">
        <v>1218</v>
      </c>
      <c r="F98" s="1" t="s">
        <v>1080</v>
      </c>
      <c r="G98" s="1" t="s">
        <v>739</v>
      </c>
      <c r="H98" s="1" t="s">
        <v>740</v>
      </c>
      <c r="I98" s="1" t="s">
        <v>1219</v>
      </c>
      <c r="J98" s="1" t="s">
        <v>742</v>
      </c>
      <c r="K98" s="1" t="s">
        <v>1219</v>
      </c>
      <c r="L98" s="1" t="s">
        <v>1219</v>
      </c>
      <c r="M98" s="1" t="s">
        <v>743</v>
      </c>
      <c r="N98" s="1" t="s">
        <v>743</v>
      </c>
      <c r="O98" s="1" t="s">
        <v>744</v>
      </c>
      <c r="P98" s="1" t="s">
        <v>745</v>
      </c>
      <c r="Q98" s="1" t="s">
        <v>746</v>
      </c>
      <c r="R98" s="1" t="s">
        <v>1220</v>
      </c>
      <c r="S98" s="1" t="s">
        <v>748</v>
      </c>
      <c r="T98" s="1" t="s">
        <v>749</v>
      </c>
      <c r="U98" s="1" t="s">
        <v>712</v>
      </c>
      <c r="V98" s="1" t="s">
        <v>911</v>
      </c>
    </row>
    <row r="99" s="1" customFormat="1" spans="1:22">
      <c r="A99" s="3">
        <v>999226195927961</v>
      </c>
      <c r="B99" s="1" t="s">
        <v>1216</v>
      </c>
      <c r="C99" s="1" t="s">
        <v>1221</v>
      </c>
      <c r="D99" s="1" t="s">
        <v>1197</v>
      </c>
      <c r="E99" s="1" t="s">
        <v>1222</v>
      </c>
      <c r="F99" s="1" t="s">
        <v>1004</v>
      </c>
      <c r="G99" s="1" t="s">
        <v>739</v>
      </c>
      <c r="H99" s="1" t="s">
        <v>740</v>
      </c>
      <c r="I99" s="1" t="s">
        <v>1223</v>
      </c>
      <c r="J99" s="1" t="s">
        <v>742</v>
      </c>
      <c r="K99" s="1" t="s">
        <v>1223</v>
      </c>
      <c r="L99" s="1" t="s">
        <v>1223</v>
      </c>
      <c r="M99" s="1" t="s">
        <v>743</v>
      </c>
      <c r="N99" s="1" t="s">
        <v>743</v>
      </c>
      <c r="O99" s="1" t="s">
        <v>744</v>
      </c>
      <c r="P99" s="1" t="s">
        <v>745</v>
      </c>
      <c r="Q99" s="1" t="s">
        <v>746</v>
      </c>
      <c r="R99" s="1" t="s">
        <v>1224</v>
      </c>
      <c r="S99" s="1" t="s">
        <v>748</v>
      </c>
      <c r="T99" s="1" t="s">
        <v>749</v>
      </c>
      <c r="U99" s="1" t="s">
        <v>712</v>
      </c>
      <c r="V99" s="1" t="s">
        <v>911</v>
      </c>
    </row>
    <row r="100" s="1" customFormat="1" spans="1:22">
      <c r="A100" s="3">
        <v>999226147286434</v>
      </c>
      <c r="B100" s="1" t="s">
        <v>1225</v>
      </c>
      <c r="C100" s="1" t="s">
        <v>1226</v>
      </c>
      <c r="D100" s="1" t="s">
        <v>1052</v>
      </c>
      <c r="E100" s="1" t="s">
        <v>1227</v>
      </c>
      <c r="F100" s="1" t="s">
        <v>791</v>
      </c>
      <c r="G100" s="1" t="s">
        <v>739</v>
      </c>
      <c r="H100" s="1" t="s">
        <v>740</v>
      </c>
      <c r="I100" s="1" t="s">
        <v>1228</v>
      </c>
      <c r="J100" s="1" t="s">
        <v>742</v>
      </c>
      <c r="K100" s="1" t="s">
        <v>1228</v>
      </c>
      <c r="L100" s="1" t="s">
        <v>1228</v>
      </c>
      <c r="M100" s="1" t="s">
        <v>743</v>
      </c>
      <c r="N100" s="1" t="s">
        <v>743</v>
      </c>
      <c r="O100" s="1" t="s">
        <v>744</v>
      </c>
      <c r="P100" s="1" t="s">
        <v>745</v>
      </c>
      <c r="Q100" s="1" t="s">
        <v>746</v>
      </c>
      <c r="R100" s="1" t="s">
        <v>1229</v>
      </c>
      <c r="S100" s="1" t="s">
        <v>748</v>
      </c>
      <c r="T100" s="1" t="s">
        <v>749</v>
      </c>
      <c r="U100" s="1" t="s">
        <v>712</v>
      </c>
      <c r="V100" s="1" t="s">
        <v>750</v>
      </c>
    </row>
    <row r="101" s="1" customFormat="1" spans="1:22">
      <c r="A101" s="3">
        <v>999226142015954</v>
      </c>
      <c r="B101" s="1" t="s">
        <v>1225</v>
      </c>
      <c r="C101" s="1" t="s">
        <v>1230</v>
      </c>
      <c r="D101" s="1" t="s">
        <v>1231</v>
      </c>
      <c r="E101" s="1" t="s">
        <v>1232</v>
      </c>
      <c r="F101" s="1" t="s">
        <v>834</v>
      </c>
      <c r="G101" s="1" t="s">
        <v>739</v>
      </c>
      <c r="H101" s="1" t="s">
        <v>740</v>
      </c>
      <c r="I101" s="1" t="s">
        <v>1233</v>
      </c>
      <c r="J101" s="1" t="s">
        <v>742</v>
      </c>
      <c r="K101" s="1" t="s">
        <v>1233</v>
      </c>
      <c r="L101" s="1" t="s">
        <v>1233</v>
      </c>
      <c r="M101" s="1" t="s">
        <v>743</v>
      </c>
      <c r="N101" s="1" t="s">
        <v>743</v>
      </c>
      <c r="O101" s="1" t="s">
        <v>744</v>
      </c>
      <c r="P101" s="1" t="s">
        <v>745</v>
      </c>
      <c r="Q101" s="1" t="s">
        <v>746</v>
      </c>
      <c r="R101" s="1" t="s">
        <v>1234</v>
      </c>
      <c r="S101" s="1" t="s">
        <v>748</v>
      </c>
      <c r="T101" s="1" t="s">
        <v>749</v>
      </c>
      <c r="U101" s="1" t="s">
        <v>712</v>
      </c>
      <c r="V101" s="1" t="s">
        <v>911</v>
      </c>
    </row>
    <row r="102" s="1" customFormat="1" spans="1:22">
      <c r="A102" s="3">
        <v>999226113128630</v>
      </c>
      <c r="B102" s="1" t="s">
        <v>1235</v>
      </c>
      <c r="C102" s="1" t="s">
        <v>1236</v>
      </c>
      <c r="D102" s="1" t="s">
        <v>1186</v>
      </c>
      <c r="E102" s="1" t="s">
        <v>1237</v>
      </c>
      <c r="F102" s="1" t="s">
        <v>868</v>
      </c>
      <c r="G102" s="1" t="s">
        <v>739</v>
      </c>
      <c r="H102" s="1" t="s">
        <v>740</v>
      </c>
      <c r="I102" s="1" t="s">
        <v>1238</v>
      </c>
      <c r="J102" s="1" t="s">
        <v>742</v>
      </c>
      <c r="K102" s="1" t="s">
        <v>1238</v>
      </c>
      <c r="L102" s="1" t="s">
        <v>1238</v>
      </c>
      <c r="M102" s="1" t="s">
        <v>743</v>
      </c>
      <c r="N102" s="1" t="s">
        <v>743</v>
      </c>
      <c r="O102" s="1" t="s">
        <v>744</v>
      </c>
      <c r="P102" s="1" t="s">
        <v>745</v>
      </c>
      <c r="Q102" s="1" t="s">
        <v>746</v>
      </c>
      <c r="R102" s="1" t="s">
        <v>1239</v>
      </c>
      <c r="S102" s="1" t="s">
        <v>748</v>
      </c>
      <c r="T102" s="1" t="s">
        <v>749</v>
      </c>
      <c r="U102" s="1" t="s">
        <v>712</v>
      </c>
      <c r="V102" s="1" t="s">
        <v>768</v>
      </c>
    </row>
    <row r="103" s="1" customFormat="1" spans="1:22">
      <c r="A103" s="3">
        <v>999226197144316</v>
      </c>
      <c r="B103" s="1" t="s">
        <v>1216</v>
      </c>
      <c r="C103" s="1" t="s">
        <v>1240</v>
      </c>
      <c r="D103" s="1" t="s">
        <v>1241</v>
      </c>
      <c r="E103" s="1" t="s">
        <v>1242</v>
      </c>
      <c r="F103" s="1" t="s">
        <v>735</v>
      </c>
      <c r="G103" s="1" t="s">
        <v>739</v>
      </c>
      <c r="H103" s="1" t="s">
        <v>740</v>
      </c>
      <c r="I103" s="1" t="s">
        <v>1243</v>
      </c>
      <c r="J103" s="1" t="s">
        <v>742</v>
      </c>
      <c r="K103" s="1" t="s">
        <v>1243</v>
      </c>
      <c r="L103" s="1" t="s">
        <v>1243</v>
      </c>
      <c r="M103" s="1" t="s">
        <v>743</v>
      </c>
      <c r="N103" s="1" t="s">
        <v>743</v>
      </c>
      <c r="O103" s="1" t="s">
        <v>744</v>
      </c>
      <c r="P103" s="1" t="s">
        <v>745</v>
      </c>
      <c r="Q103" s="1" t="s">
        <v>746</v>
      </c>
      <c r="R103" s="1" t="s">
        <v>1244</v>
      </c>
      <c r="S103" s="1" t="s">
        <v>748</v>
      </c>
      <c r="T103" s="1" t="s">
        <v>749</v>
      </c>
      <c r="U103" s="1" t="s">
        <v>712</v>
      </c>
      <c r="V103" s="1" t="s">
        <v>750</v>
      </c>
    </row>
    <row r="104" s="1" customFormat="1" spans="1:22">
      <c r="A104" s="3">
        <v>999226210089602</v>
      </c>
      <c r="B104" s="1" t="s">
        <v>1216</v>
      </c>
      <c r="C104" s="1" t="s">
        <v>1245</v>
      </c>
      <c r="D104" s="1" t="s">
        <v>1246</v>
      </c>
      <c r="E104" s="1" t="s">
        <v>1247</v>
      </c>
      <c r="F104" s="1" t="s">
        <v>791</v>
      </c>
      <c r="G104" s="1" t="s">
        <v>739</v>
      </c>
      <c r="H104" s="1" t="s">
        <v>740</v>
      </c>
      <c r="I104" s="1" t="s">
        <v>1248</v>
      </c>
      <c r="J104" s="1" t="s">
        <v>742</v>
      </c>
      <c r="K104" s="1" t="s">
        <v>1248</v>
      </c>
      <c r="L104" s="1" t="s">
        <v>1248</v>
      </c>
      <c r="M104" s="1" t="s">
        <v>743</v>
      </c>
      <c r="N104" s="1" t="s">
        <v>743</v>
      </c>
      <c r="O104" s="1" t="s">
        <v>744</v>
      </c>
      <c r="P104" s="1" t="s">
        <v>745</v>
      </c>
      <c r="Q104" s="1" t="s">
        <v>746</v>
      </c>
      <c r="R104" s="1" t="s">
        <v>1249</v>
      </c>
      <c r="S104" s="1" t="s">
        <v>748</v>
      </c>
      <c r="T104" s="1" t="s">
        <v>749</v>
      </c>
      <c r="U104" s="1" t="s">
        <v>712</v>
      </c>
      <c r="V104" s="1" t="s">
        <v>768</v>
      </c>
    </row>
    <row r="105" s="1" customFormat="1" spans="1:22">
      <c r="A105" s="3">
        <v>999226278884910</v>
      </c>
      <c r="B105" s="1" t="s">
        <v>1250</v>
      </c>
      <c r="C105" s="1" t="s">
        <v>1251</v>
      </c>
      <c r="D105" s="1" t="s">
        <v>1231</v>
      </c>
      <c r="E105" s="1" t="s">
        <v>1252</v>
      </c>
      <c r="F105" s="1" t="s">
        <v>868</v>
      </c>
      <c r="G105" s="1" t="s">
        <v>739</v>
      </c>
      <c r="H105" s="1" t="s">
        <v>740</v>
      </c>
      <c r="I105" s="1" t="s">
        <v>1253</v>
      </c>
      <c r="J105" s="1" t="s">
        <v>742</v>
      </c>
      <c r="K105" s="1" t="s">
        <v>1253</v>
      </c>
      <c r="L105" s="1" t="s">
        <v>1253</v>
      </c>
      <c r="M105" s="1" t="s">
        <v>743</v>
      </c>
      <c r="N105" s="1" t="s">
        <v>743</v>
      </c>
      <c r="O105" s="1" t="s">
        <v>744</v>
      </c>
      <c r="P105" s="1" t="s">
        <v>745</v>
      </c>
      <c r="Q105" s="1" t="s">
        <v>746</v>
      </c>
      <c r="R105" s="1" t="s">
        <v>1254</v>
      </c>
      <c r="S105" s="1" t="s">
        <v>748</v>
      </c>
      <c r="T105" s="1" t="s">
        <v>749</v>
      </c>
      <c r="U105" s="1" t="s">
        <v>712</v>
      </c>
      <c r="V105" s="1" t="s">
        <v>911</v>
      </c>
    </row>
    <row r="106" s="1" customFormat="1" spans="1:22">
      <c r="A106" s="3">
        <v>999226040056099</v>
      </c>
      <c r="B106" s="1" t="s">
        <v>1255</v>
      </c>
      <c r="C106" s="1" t="s">
        <v>1256</v>
      </c>
      <c r="D106" s="1" t="s">
        <v>1257</v>
      </c>
      <c r="E106" s="1" t="s">
        <v>1258</v>
      </c>
      <c r="F106" s="1" t="s">
        <v>791</v>
      </c>
      <c r="G106" s="1" t="s">
        <v>739</v>
      </c>
      <c r="H106" s="1" t="s">
        <v>740</v>
      </c>
      <c r="I106" s="1" t="s">
        <v>1259</v>
      </c>
      <c r="J106" s="1" t="s">
        <v>742</v>
      </c>
      <c r="K106" s="1" t="s">
        <v>1259</v>
      </c>
      <c r="L106" s="1" t="s">
        <v>1260</v>
      </c>
      <c r="M106" s="1" t="s">
        <v>1261</v>
      </c>
      <c r="N106" s="1" t="s">
        <v>1261</v>
      </c>
      <c r="O106" s="1" t="s">
        <v>744</v>
      </c>
      <c r="P106" s="1" t="s">
        <v>745</v>
      </c>
      <c r="Q106" s="1" t="s">
        <v>746</v>
      </c>
      <c r="R106" s="1" t="s">
        <v>1262</v>
      </c>
      <c r="S106" s="1" t="s">
        <v>748</v>
      </c>
      <c r="T106" s="1" t="s">
        <v>749</v>
      </c>
      <c r="U106" s="1" t="s">
        <v>712</v>
      </c>
      <c r="V106" s="1" t="s">
        <v>756</v>
      </c>
    </row>
    <row r="107" s="1" customFormat="1" spans="1:22">
      <c r="A107" s="3">
        <v>999226029416588</v>
      </c>
      <c r="B107" s="1" t="s">
        <v>1263</v>
      </c>
      <c r="C107" s="1" t="s">
        <v>1264</v>
      </c>
      <c r="D107" s="1" t="s">
        <v>1265</v>
      </c>
      <c r="E107" s="1" t="s">
        <v>1266</v>
      </c>
      <c r="F107" s="1" t="s">
        <v>791</v>
      </c>
      <c r="G107" s="1" t="s">
        <v>739</v>
      </c>
      <c r="H107" s="1" t="s">
        <v>740</v>
      </c>
      <c r="I107" s="1" t="s">
        <v>1267</v>
      </c>
      <c r="J107" s="1" t="s">
        <v>742</v>
      </c>
      <c r="K107" s="1" t="s">
        <v>1267</v>
      </c>
      <c r="L107" s="1" t="s">
        <v>1267</v>
      </c>
      <c r="M107" s="1" t="s">
        <v>743</v>
      </c>
      <c r="N107" s="1" t="s">
        <v>743</v>
      </c>
      <c r="O107" s="1" t="s">
        <v>744</v>
      </c>
      <c r="P107" s="1" t="s">
        <v>745</v>
      </c>
      <c r="Q107" s="1" t="s">
        <v>746</v>
      </c>
      <c r="R107" s="1" t="s">
        <v>1268</v>
      </c>
      <c r="S107" s="1" t="s">
        <v>748</v>
      </c>
      <c r="T107" s="1" t="s">
        <v>749</v>
      </c>
      <c r="U107" s="1" t="s">
        <v>712</v>
      </c>
      <c r="V107" s="1" t="s">
        <v>750</v>
      </c>
    </row>
    <row r="108" s="1" customFormat="1" spans="1:22">
      <c r="A108" s="3">
        <v>999225907053025</v>
      </c>
      <c r="B108" s="1" t="s">
        <v>1269</v>
      </c>
      <c r="C108" s="1" t="s">
        <v>1270</v>
      </c>
      <c r="D108" s="1" t="s">
        <v>1271</v>
      </c>
      <c r="E108" s="1" t="s">
        <v>1272</v>
      </c>
      <c r="F108" s="1" t="s">
        <v>834</v>
      </c>
      <c r="G108" s="1" t="s">
        <v>739</v>
      </c>
      <c r="H108" s="1" t="s">
        <v>740</v>
      </c>
      <c r="I108" s="1" t="s">
        <v>1273</v>
      </c>
      <c r="J108" s="1" t="s">
        <v>742</v>
      </c>
      <c r="K108" s="1" t="s">
        <v>1273</v>
      </c>
      <c r="L108" s="1" t="s">
        <v>1273</v>
      </c>
      <c r="M108" s="1" t="s">
        <v>743</v>
      </c>
      <c r="N108" s="1" t="s">
        <v>743</v>
      </c>
      <c r="O108" s="1" t="s">
        <v>744</v>
      </c>
      <c r="P108" s="1" t="s">
        <v>745</v>
      </c>
      <c r="Q108" s="1" t="s">
        <v>746</v>
      </c>
      <c r="R108" s="1" t="s">
        <v>1274</v>
      </c>
      <c r="S108" s="1" t="s">
        <v>748</v>
      </c>
      <c r="T108" s="1" t="s">
        <v>749</v>
      </c>
      <c r="U108" s="1" t="s">
        <v>712</v>
      </c>
      <c r="V108" s="1" t="s">
        <v>911</v>
      </c>
    </row>
    <row r="109" s="1" customFormat="1" spans="1:22">
      <c r="A109" s="3">
        <v>999225873705296</v>
      </c>
      <c r="B109" s="1" t="s">
        <v>1275</v>
      </c>
      <c r="C109" s="1" t="s">
        <v>1276</v>
      </c>
      <c r="D109" s="1" t="s">
        <v>1277</v>
      </c>
      <c r="E109" s="1" t="s">
        <v>1278</v>
      </c>
      <c r="F109" s="1" t="s">
        <v>868</v>
      </c>
      <c r="G109" s="1" t="s">
        <v>739</v>
      </c>
      <c r="H109" s="1" t="s">
        <v>740</v>
      </c>
      <c r="I109" s="1" t="s">
        <v>1279</v>
      </c>
      <c r="J109" s="1" t="s">
        <v>742</v>
      </c>
      <c r="K109" s="1" t="s">
        <v>1279</v>
      </c>
      <c r="L109" s="1" t="s">
        <v>1279</v>
      </c>
      <c r="M109" s="1" t="s">
        <v>743</v>
      </c>
      <c r="N109" s="1" t="s">
        <v>743</v>
      </c>
      <c r="O109" s="1" t="s">
        <v>744</v>
      </c>
      <c r="P109" s="1" t="s">
        <v>745</v>
      </c>
      <c r="Q109" s="1" t="s">
        <v>746</v>
      </c>
      <c r="R109" s="1" t="s">
        <v>1280</v>
      </c>
      <c r="S109" s="1" t="s">
        <v>748</v>
      </c>
      <c r="T109" s="1" t="s">
        <v>749</v>
      </c>
      <c r="U109" s="1" t="s">
        <v>712</v>
      </c>
      <c r="V109" s="1" t="s">
        <v>756</v>
      </c>
    </row>
    <row r="110" s="1" customFormat="1" spans="1:22">
      <c r="A110" s="3">
        <v>999226074347528</v>
      </c>
      <c r="B110" s="1" t="s">
        <v>1281</v>
      </c>
      <c r="C110" s="1" t="s">
        <v>1282</v>
      </c>
      <c r="D110" s="1" t="s">
        <v>1283</v>
      </c>
      <c r="E110" s="1" t="s">
        <v>1284</v>
      </c>
      <c r="F110" s="1" t="s">
        <v>735</v>
      </c>
      <c r="G110" s="1" t="s">
        <v>739</v>
      </c>
      <c r="H110" s="1" t="s">
        <v>740</v>
      </c>
      <c r="I110" s="1" t="s">
        <v>1285</v>
      </c>
      <c r="J110" s="1" t="s">
        <v>742</v>
      </c>
      <c r="K110" s="1" t="s">
        <v>1285</v>
      </c>
      <c r="L110" s="1" t="s">
        <v>1285</v>
      </c>
      <c r="M110" s="1" t="s">
        <v>743</v>
      </c>
      <c r="N110" s="1" t="s">
        <v>743</v>
      </c>
      <c r="O110" s="1" t="s">
        <v>744</v>
      </c>
      <c r="P110" s="1" t="s">
        <v>745</v>
      </c>
      <c r="Q110" s="1" t="s">
        <v>746</v>
      </c>
      <c r="R110" s="1" t="s">
        <v>1286</v>
      </c>
      <c r="S110" s="1" t="s">
        <v>748</v>
      </c>
      <c r="T110" s="1" t="s">
        <v>749</v>
      </c>
      <c r="U110" s="1" t="s">
        <v>712</v>
      </c>
      <c r="V110" s="1" t="s">
        <v>750</v>
      </c>
    </row>
    <row r="111" s="1" customFormat="1" spans="1:22">
      <c r="A111" s="3">
        <v>999225838743118</v>
      </c>
      <c r="B111" s="1" t="s">
        <v>1287</v>
      </c>
      <c r="C111" s="1" t="s">
        <v>1288</v>
      </c>
      <c r="D111" s="1" t="s">
        <v>1289</v>
      </c>
      <c r="E111" s="1" t="s">
        <v>1290</v>
      </c>
      <c r="F111" s="1" t="s">
        <v>791</v>
      </c>
      <c r="G111" s="1" t="s">
        <v>739</v>
      </c>
      <c r="H111" s="1" t="s">
        <v>740</v>
      </c>
      <c r="I111" s="1" t="s">
        <v>1291</v>
      </c>
      <c r="J111" s="1" t="s">
        <v>742</v>
      </c>
      <c r="K111" s="1" t="s">
        <v>1291</v>
      </c>
      <c r="L111" s="1" t="s">
        <v>1291</v>
      </c>
      <c r="M111" s="1" t="s">
        <v>743</v>
      </c>
      <c r="N111" s="1" t="s">
        <v>743</v>
      </c>
      <c r="O111" s="1" t="s">
        <v>744</v>
      </c>
      <c r="P111" s="1" t="s">
        <v>745</v>
      </c>
      <c r="Q111" s="1" t="s">
        <v>746</v>
      </c>
      <c r="R111" s="1" t="s">
        <v>1292</v>
      </c>
      <c r="S111" s="1" t="s">
        <v>748</v>
      </c>
      <c r="T111" s="1" t="s">
        <v>749</v>
      </c>
      <c r="U111" s="1" t="s">
        <v>712</v>
      </c>
      <c r="V111" s="1" t="s">
        <v>1293</v>
      </c>
    </row>
    <row r="112" s="1" customFormat="1" spans="1:22">
      <c r="A112" s="3">
        <v>999226072784975</v>
      </c>
      <c r="B112" s="1" t="s">
        <v>1281</v>
      </c>
      <c r="C112" s="1" t="s">
        <v>1294</v>
      </c>
      <c r="D112" s="1" t="s">
        <v>1295</v>
      </c>
      <c r="E112" s="1" t="s">
        <v>1296</v>
      </c>
      <c r="F112" s="1" t="s">
        <v>1080</v>
      </c>
      <c r="G112" s="1" t="s">
        <v>739</v>
      </c>
      <c r="H112" s="1" t="s">
        <v>740</v>
      </c>
      <c r="I112" s="1" t="s">
        <v>1297</v>
      </c>
      <c r="J112" s="1" t="s">
        <v>742</v>
      </c>
      <c r="K112" s="1" t="s">
        <v>1297</v>
      </c>
      <c r="L112" s="1" t="s">
        <v>1297</v>
      </c>
      <c r="M112" s="1" t="s">
        <v>743</v>
      </c>
      <c r="N112" s="1" t="s">
        <v>743</v>
      </c>
      <c r="O112" s="1" t="s">
        <v>744</v>
      </c>
      <c r="P112" s="1" t="s">
        <v>745</v>
      </c>
      <c r="Q112" s="1" t="s">
        <v>746</v>
      </c>
      <c r="R112" s="1" t="s">
        <v>1298</v>
      </c>
      <c r="S112" s="1" t="s">
        <v>748</v>
      </c>
      <c r="T112" s="1" t="s">
        <v>749</v>
      </c>
      <c r="U112" s="1" t="s">
        <v>712</v>
      </c>
      <c r="V112" s="1" t="s">
        <v>911</v>
      </c>
    </row>
    <row r="113" s="1" customFormat="1" spans="1:22">
      <c r="A113" s="3">
        <v>999226041066775</v>
      </c>
      <c r="B113" s="1" t="s">
        <v>1255</v>
      </c>
      <c r="C113" s="1" t="s">
        <v>1299</v>
      </c>
      <c r="D113" s="1" t="s">
        <v>1265</v>
      </c>
      <c r="E113" s="1" t="s">
        <v>1300</v>
      </c>
      <c r="F113" s="1" t="s">
        <v>834</v>
      </c>
      <c r="G113" s="1" t="s">
        <v>739</v>
      </c>
      <c r="H113" s="1" t="s">
        <v>740</v>
      </c>
      <c r="I113" s="1" t="s">
        <v>1301</v>
      </c>
      <c r="J113" s="1" t="s">
        <v>742</v>
      </c>
      <c r="K113" s="1" t="s">
        <v>1301</v>
      </c>
      <c r="L113" s="1" t="s">
        <v>1301</v>
      </c>
      <c r="M113" s="1" t="s">
        <v>743</v>
      </c>
      <c r="N113" s="1" t="s">
        <v>743</v>
      </c>
      <c r="O113" s="1" t="s">
        <v>744</v>
      </c>
      <c r="P113" s="1" t="s">
        <v>745</v>
      </c>
      <c r="Q113" s="1" t="s">
        <v>746</v>
      </c>
      <c r="R113" s="1" t="s">
        <v>1302</v>
      </c>
      <c r="S113" s="1" t="s">
        <v>748</v>
      </c>
      <c r="T113" s="1" t="s">
        <v>749</v>
      </c>
      <c r="U113" s="1" t="s">
        <v>712</v>
      </c>
      <c r="V113" s="1" t="s">
        <v>750</v>
      </c>
    </row>
    <row r="114" s="1" customFormat="1" spans="1:22">
      <c r="A114" s="3">
        <v>999225790959650</v>
      </c>
      <c r="B114" s="1" t="s">
        <v>1303</v>
      </c>
      <c r="C114" s="1" t="s">
        <v>1304</v>
      </c>
      <c r="D114" s="1" t="s">
        <v>1305</v>
      </c>
      <c r="E114" s="1" t="s">
        <v>1306</v>
      </c>
      <c r="F114" s="1" t="s">
        <v>1004</v>
      </c>
      <c r="G114" s="1" t="s">
        <v>791</v>
      </c>
      <c r="H114" s="1" t="s">
        <v>740</v>
      </c>
      <c r="I114" s="1" t="s">
        <v>1307</v>
      </c>
      <c r="J114" s="1" t="s">
        <v>742</v>
      </c>
      <c r="K114" s="1" t="s">
        <v>1307</v>
      </c>
      <c r="L114" s="1" t="s">
        <v>1307</v>
      </c>
      <c r="M114" s="1" t="s">
        <v>743</v>
      </c>
      <c r="N114" s="1" t="s">
        <v>743</v>
      </c>
      <c r="O114" s="1" t="s">
        <v>744</v>
      </c>
      <c r="P114" s="1" t="s">
        <v>745</v>
      </c>
      <c r="Q114" s="1" t="s">
        <v>746</v>
      </c>
      <c r="R114" s="1" t="s">
        <v>1308</v>
      </c>
      <c r="S114" s="1" t="s">
        <v>748</v>
      </c>
      <c r="T114" s="1" t="s">
        <v>749</v>
      </c>
      <c r="U114" s="1" t="s">
        <v>712</v>
      </c>
      <c r="V114" s="1" t="s">
        <v>756</v>
      </c>
    </row>
    <row r="115" s="1" customFormat="1" spans="1:22">
      <c r="A115" s="3">
        <v>999225790476316</v>
      </c>
      <c r="B115" s="1" t="s">
        <v>1303</v>
      </c>
      <c r="C115" s="1" t="s">
        <v>1309</v>
      </c>
      <c r="D115" s="1" t="s">
        <v>1305</v>
      </c>
      <c r="E115" s="1" t="s">
        <v>1310</v>
      </c>
      <c r="F115" s="1" t="s">
        <v>1004</v>
      </c>
      <c r="G115" s="1" t="s">
        <v>791</v>
      </c>
      <c r="H115" s="1" t="s">
        <v>740</v>
      </c>
      <c r="I115" s="1" t="s">
        <v>1311</v>
      </c>
      <c r="J115" s="1" t="s">
        <v>742</v>
      </c>
      <c r="K115" s="1" t="s">
        <v>1311</v>
      </c>
      <c r="L115" s="1" t="s">
        <v>1311</v>
      </c>
      <c r="M115" s="1" t="s">
        <v>743</v>
      </c>
      <c r="N115" s="1" t="s">
        <v>743</v>
      </c>
      <c r="O115" s="1" t="s">
        <v>744</v>
      </c>
      <c r="P115" s="1" t="s">
        <v>745</v>
      </c>
      <c r="Q115" s="1" t="s">
        <v>746</v>
      </c>
      <c r="R115" s="1" t="s">
        <v>1312</v>
      </c>
      <c r="S115" s="1" t="s">
        <v>748</v>
      </c>
      <c r="T115" s="1" t="s">
        <v>749</v>
      </c>
      <c r="U115" s="1" t="s">
        <v>712</v>
      </c>
      <c r="V115" s="1" t="s">
        <v>756</v>
      </c>
    </row>
    <row r="116" s="1" customFormat="1" spans="1:22">
      <c r="A116" s="3">
        <v>999225811059431</v>
      </c>
      <c r="B116" s="1" t="s">
        <v>1313</v>
      </c>
      <c r="C116" s="1" t="s">
        <v>1314</v>
      </c>
      <c r="D116" s="1" t="s">
        <v>801</v>
      </c>
      <c r="E116" s="1" t="s">
        <v>1315</v>
      </c>
      <c r="F116" s="1" t="s">
        <v>834</v>
      </c>
      <c r="G116" s="1" t="s">
        <v>735</v>
      </c>
      <c r="H116" s="1" t="s">
        <v>740</v>
      </c>
      <c r="I116" s="1" t="s">
        <v>1316</v>
      </c>
      <c r="J116" s="1" t="s">
        <v>742</v>
      </c>
      <c r="K116" s="1" t="s">
        <v>1316</v>
      </c>
      <c r="L116" s="1" t="s">
        <v>1316</v>
      </c>
      <c r="M116" s="1" t="s">
        <v>743</v>
      </c>
      <c r="N116" s="1" t="s">
        <v>743</v>
      </c>
      <c r="O116" s="1" t="s">
        <v>744</v>
      </c>
      <c r="P116" s="1" t="s">
        <v>745</v>
      </c>
      <c r="Q116" s="1" t="s">
        <v>746</v>
      </c>
      <c r="R116" s="1" t="s">
        <v>1317</v>
      </c>
      <c r="S116" s="1" t="s">
        <v>748</v>
      </c>
      <c r="T116" s="1" t="s">
        <v>749</v>
      </c>
      <c r="U116" s="1" t="s">
        <v>712</v>
      </c>
      <c r="V116" s="1" t="s">
        <v>750</v>
      </c>
    </row>
    <row r="117" s="1" customFormat="1" spans="1:22">
      <c r="A117" s="3">
        <v>999225771479995</v>
      </c>
      <c r="B117" s="1" t="s">
        <v>1318</v>
      </c>
      <c r="C117" s="1" t="s">
        <v>1319</v>
      </c>
      <c r="D117" s="1" t="s">
        <v>1289</v>
      </c>
      <c r="E117" s="1" t="s">
        <v>1320</v>
      </c>
      <c r="F117" s="1" t="s">
        <v>735</v>
      </c>
      <c r="G117" s="1" t="s">
        <v>739</v>
      </c>
      <c r="H117" s="1" t="s">
        <v>740</v>
      </c>
      <c r="I117" s="1" t="s">
        <v>1321</v>
      </c>
      <c r="J117" s="1" t="s">
        <v>742</v>
      </c>
      <c r="K117" s="1" t="s">
        <v>1321</v>
      </c>
      <c r="L117" s="1" t="s">
        <v>1321</v>
      </c>
      <c r="M117" s="1" t="s">
        <v>743</v>
      </c>
      <c r="N117" s="1" t="s">
        <v>743</v>
      </c>
      <c r="O117" s="1" t="s">
        <v>744</v>
      </c>
      <c r="P117" s="1" t="s">
        <v>745</v>
      </c>
      <c r="Q117" s="1" t="s">
        <v>746</v>
      </c>
      <c r="R117" s="1" t="s">
        <v>1322</v>
      </c>
      <c r="S117" s="1" t="s">
        <v>748</v>
      </c>
      <c r="T117" s="1" t="s">
        <v>749</v>
      </c>
      <c r="U117" s="1" t="s">
        <v>712</v>
      </c>
      <c r="V117" s="1" t="s">
        <v>1293</v>
      </c>
    </row>
    <row r="118" s="1" customFormat="1" spans="1:22">
      <c r="A118" s="3">
        <v>999225799481642</v>
      </c>
      <c r="B118" s="1" t="s">
        <v>1303</v>
      </c>
      <c r="C118" s="1" t="s">
        <v>1323</v>
      </c>
      <c r="D118" s="1" t="s">
        <v>752</v>
      </c>
      <c r="E118" s="1" t="s">
        <v>1324</v>
      </c>
      <c r="F118" s="1" t="s">
        <v>834</v>
      </c>
      <c r="G118" s="1" t="s">
        <v>791</v>
      </c>
      <c r="H118" s="1" t="s">
        <v>740</v>
      </c>
      <c r="I118" s="1" t="s">
        <v>1325</v>
      </c>
      <c r="J118" s="1" t="s">
        <v>742</v>
      </c>
      <c r="K118" s="1" t="s">
        <v>1325</v>
      </c>
      <c r="L118" s="1" t="s">
        <v>1325</v>
      </c>
      <c r="M118" s="1" t="s">
        <v>743</v>
      </c>
      <c r="N118" s="1" t="s">
        <v>743</v>
      </c>
      <c r="O118" s="1" t="s">
        <v>744</v>
      </c>
      <c r="P118" s="1" t="s">
        <v>745</v>
      </c>
      <c r="Q118" s="1" t="s">
        <v>746</v>
      </c>
      <c r="R118" s="1" t="s">
        <v>1326</v>
      </c>
      <c r="S118" s="1" t="s">
        <v>748</v>
      </c>
      <c r="T118" s="1" t="s">
        <v>749</v>
      </c>
      <c r="U118" s="1" t="s">
        <v>712</v>
      </c>
      <c r="V118" s="1" t="s">
        <v>756</v>
      </c>
    </row>
    <row r="119" s="1" customFormat="1" spans="1:22">
      <c r="A119" s="3">
        <v>999225873126643</v>
      </c>
      <c r="B119" s="1" t="s">
        <v>1275</v>
      </c>
      <c r="C119" s="1" t="s">
        <v>1327</v>
      </c>
      <c r="D119" s="1" t="s">
        <v>1328</v>
      </c>
      <c r="E119" s="1" t="s">
        <v>1329</v>
      </c>
      <c r="F119" s="1" t="s">
        <v>791</v>
      </c>
      <c r="G119" s="1" t="s">
        <v>739</v>
      </c>
      <c r="H119" s="1" t="s">
        <v>740</v>
      </c>
      <c r="I119" s="1" t="s">
        <v>1330</v>
      </c>
      <c r="J119" s="1" t="s">
        <v>742</v>
      </c>
      <c r="K119" s="1" t="s">
        <v>1330</v>
      </c>
      <c r="L119" s="1" t="s">
        <v>1330</v>
      </c>
      <c r="M119" s="1" t="s">
        <v>743</v>
      </c>
      <c r="N119" s="1" t="s">
        <v>743</v>
      </c>
      <c r="O119" s="1" t="s">
        <v>744</v>
      </c>
      <c r="P119" s="1" t="s">
        <v>745</v>
      </c>
      <c r="Q119" s="1" t="s">
        <v>746</v>
      </c>
      <c r="R119" s="1" t="s">
        <v>1331</v>
      </c>
      <c r="S119" s="1" t="s">
        <v>748</v>
      </c>
      <c r="T119" s="1" t="s">
        <v>749</v>
      </c>
      <c r="U119" s="1" t="s">
        <v>712</v>
      </c>
      <c r="V119" s="1" t="s">
        <v>750</v>
      </c>
    </row>
    <row r="120" s="1" customFormat="1" spans="1:22">
      <c r="A120" s="3">
        <v>999225770491236</v>
      </c>
      <c r="B120" s="1" t="s">
        <v>1318</v>
      </c>
      <c r="C120" s="1" t="s">
        <v>1332</v>
      </c>
      <c r="D120" s="1" t="s">
        <v>1333</v>
      </c>
      <c r="E120" s="1" t="s">
        <v>1334</v>
      </c>
      <c r="F120" s="1" t="s">
        <v>834</v>
      </c>
      <c r="G120" s="1" t="s">
        <v>735</v>
      </c>
      <c r="H120" s="1" t="s">
        <v>740</v>
      </c>
      <c r="I120" s="1" t="s">
        <v>1335</v>
      </c>
      <c r="J120" s="1" t="s">
        <v>742</v>
      </c>
      <c r="K120" s="1" t="s">
        <v>1335</v>
      </c>
      <c r="L120" s="1" t="s">
        <v>1335</v>
      </c>
      <c r="M120" s="1" t="s">
        <v>743</v>
      </c>
      <c r="N120" s="1" t="s">
        <v>743</v>
      </c>
      <c r="O120" s="1" t="s">
        <v>744</v>
      </c>
      <c r="P120" s="1" t="s">
        <v>745</v>
      </c>
      <c r="Q120" s="1" t="s">
        <v>746</v>
      </c>
      <c r="R120" s="1" t="s">
        <v>1336</v>
      </c>
      <c r="S120" s="1" t="s">
        <v>748</v>
      </c>
      <c r="T120" s="1" t="s">
        <v>749</v>
      </c>
      <c r="U120" s="1" t="s">
        <v>712</v>
      </c>
      <c r="V120" s="1" t="s">
        <v>824</v>
      </c>
    </row>
    <row r="121" s="1" customFormat="1" spans="1:22">
      <c r="A121" s="3">
        <v>999225706399446</v>
      </c>
      <c r="B121" s="1" t="s">
        <v>1337</v>
      </c>
      <c r="C121" s="1" t="s">
        <v>1338</v>
      </c>
      <c r="D121" s="1" t="s">
        <v>1289</v>
      </c>
      <c r="E121" s="1" t="s">
        <v>1339</v>
      </c>
      <c r="F121" s="1" t="s">
        <v>924</v>
      </c>
      <c r="G121" s="1" t="s">
        <v>791</v>
      </c>
      <c r="H121" s="1" t="s">
        <v>740</v>
      </c>
      <c r="I121" s="1" t="s">
        <v>1340</v>
      </c>
      <c r="J121" s="1" t="s">
        <v>742</v>
      </c>
      <c r="K121" s="1" t="s">
        <v>1340</v>
      </c>
      <c r="L121" s="1" t="s">
        <v>1340</v>
      </c>
      <c r="M121" s="1" t="s">
        <v>743</v>
      </c>
      <c r="N121" s="1" t="s">
        <v>743</v>
      </c>
      <c r="O121" s="1" t="s">
        <v>744</v>
      </c>
      <c r="P121" s="1" t="s">
        <v>745</v>
      </c>
      <c r="Q121" s="1" t="s">
        <v>746</v>
      </c>
      <c r="R121" s="1" t="s">
        <v>1341</v>
      </c>
      <c r="S121" s="1" t="s">
        <v>748</v>
      </c>
      <c r="T121" s="1" t="s">
        <v>749</v>
      </c>
      <c r="U121" s="1" t="s">
        <v>712</v>
      </c>
      <c r="V121" s="1" t="s">
        <v>1293</v>
      </c>
    </row>
    <row r="122" s="1" customFormat="1" spans="1:22">
      <c r="A122" s="3">
        <v>999225787201502</v>
      </c>
      <c r="B122" s="1" t="s">
        <v>1303</v>
      </c>
      <c r="C122" s="1" t="s">
        <v>1342</v>
      </c>
      <c r="D122" s="1" t="s">
        <v>1343</v>
      </c>
      <c r="E122" s="1" t="s">
        <v>1344</v>
      </c>
      <c r="F122" s="1" t="s">
        <v>834</v>
      </c>
      <c r="G122" s="1" t="s">
        <v>739</v>
      </c>
      <c r="H122" s="1" t="s">
        <v>740</v>
      </c>
      <c r="I122" s="1" t="s">
        <v>1345</v>
      </c>
      <c r="J122" s="1" t="s">
        <v>742</v>
      </c>
      <c r="K122" s="1" t="s">
        <v>1345</v>
      </c>
      <c r="L122" s="1" t="s">
        <v>1345</v>
      </c>
      <c r="M122" s="1" t="s">
        <v>743</v>
      </c>
      <c r="N122" s="1" t="s">
        <v>743</v>
      </c>
      <c r="O122" s="1" t="s">
        <v>744</v>
      </c>
      <c r="P122" s="1" t="s">
        <v>745</v>
      </c>
      <c r="Q122" s="1" t="s">
        <v>746</v>
      </c>
      <c r="R122" s="1" t="s">
        <v>1346</v>
      </c>
      <c r="S122" s="1" t="s">
        <v>748</v>
      </c>
      <c r="T122" s="1" t="s">
        <v>749</v>
      </c>
      <c r="U122" s="1" t="s">
        <v>712</v>
      </c>
      <c r="V122" s="1" t="s">
        <v>863</v>
      </c>
    </row>
    <row r="123" s="1" customFormat="1" spans="1:22">
      <c r="A123" s="3">
        <v>999225703191439</v>
      </c>
      <c r="B123" s="1" t="s">
        <v>1337</v>
      </c>
      <c r="C123" s="1" t="s">
        <v>1347</v>
      </c>
      <c r="D123" s="1" t="s">
        <v>1348</v>
      </c>
      <c r="E123" s="1" t="s">
        <v>1349</v>
      </c>
      <c r="F123" s="1" t="s">
        <v>791</v>
      </c>
      <c r="G123" s="1" t="s">
        <v>735</v>
      </c>
      <c r="H123" s="1" t="s">
        <v>740</v>
      </c>
      <c r="I123" s="1" t="s">
        <v>1350</v>
      </c>
      <c r="J123" s="1" t="s">
        <v>742</v>
      </c>
      <c r="K123" s="1" t="s">
        <v>1350</v>
      </c>
      <c r="L123" s="1" t="s">
        <v>1350</v>
      </c>
      <c r="M123" s="1" t="s">
        <v>743</v>
      </c>
      <c r="N123" s="1" t="s">
        <v>743</v>
      </c>
      <c r="O123" s="1" t="s">
        <v>744</v>
      </c>
      <c r="P123" s="1" t="s">
        <v>745</v>
      </c>
      <c r="Q123" s="1" t="s">
        <v>746</v>
      </c>
      <c r="R123" s="1" t="s">
        <v>1351</v>
      </c>
      <c r="S123" s="1" t="s">
        <v>748</v>
      </c>
      <c r="T123" s="1" t="s">
        <v>749</v>
      </c>
      <c r="U123" s="1" t="s">
        <v>712</v>
      </c>
      <c r="V123" s="1" t="s">
        <v>750</v>
      </c>
    </row>
    <row r="124" s="1" customFormat="1" spans="1:22">
      <c r="A124" s="3">
        <v>999225562454156</v>
      </c>
      <c r="B124" s="1" t="s">
        <v>1352</v>
      </c>
      <c r="C124" s="1" t="s">
        <v>1353</v>
      </c>
      <c r="D124" s="1" t="s">
        <v>960</v>
      </c>
      <c r="E124" s="1" t="s">
        <v>1354</v>
      </c>
      <c r="F124" s="1" t="s">
        <v>964</v>
      </c>
      <c r="G124" s="1" t="s">
        <v>791</v>
      </c>
      <c r="H124" s="1" t="s">
        <v>740</v>
      </c>
      <c r="I124" s="1" t="s">
        <v>1355</v>
      </c>
      <c r="J124" s="1" t="s">
        <v>742</v>
      </c>
      <c r="K124" s="1" t="s">
        <v>1355</v>
      </c>
      <c r="L124" s="1" t="s">
        <v>1355</v>
      </c>
      <c r="M124" s="1" t="s">
        <v>743</v>
      </c>
      <c r="N124" s="1" t="s">
        <v>743</v>
      </c>
      <c r="O124" s="1" t="s">
        <v>744</v>
      </c>
      <c r="P124" s="1" t="s">
        <v>745</v>
      </c>
      <c r="Q124" s="1" t="s">
        <v>746</v>
      </c>
      <c r="R124" s="1" t="s">
        <v>1356</v>
      </c>
      <c r="S124" s="1" t="s">
        <v>748</v>
      </c>
      <c r="T124" s="1" t="s">
        <v>749</v>
      </c>
      <c r="U124" s="1" t="s">
        <v>712</v>
      </c>
      <c r="V124" s="1" t="s">
        <v>750</v>
      </c>
    </row>
    <row r="125" s="1" customFormat="1" spans="1:22">
      <c r="A125" s="3">
        <v>25499278232</v>
      </c>
      <c r="B125" s="1" t="s">
        <v>1357</v>
      </c>
      <c r="C125" s="1" t="s">
        <v>1358</v>
      </c>
      <c r="D125" s="1" t="s">
        <v>1180</v>
      </c>
      <c r="E125" s="1" t="s">
        <v>1359</v>
      </c>
      <c r="F125" s="1" t="s">
        <v>868</v>
      </c>
      <c r="G125" s="1" t="s">
        <v>791</v>
      </c>
      <c r="H125" s="1" t="s">
        <v>740</v>
      </c>
      <c r="I125" s="1" t="s">
        <v>1360</v>
      </c>
      <c r="J125" s="1" t="s">
        <v>742</v>
      </c>
      <c r="K125" s="1" t="s">
        <v>1360</v>
      </c>
      <c r="L125" s="1" t="s">
        <v>1360</v>
      </c>
      <c r="M125" s="1" t="s">
        <v>743</v>
      </c>
      <c r="N125" s="1" t="s">
        <v>743</v>
      </c>
      <c r="O125" s="1" t="s">
        <v>744</v>
      </c>
      <c r="P125" s="1" t="s">
        <v>745</v>
      </c>
      <c r="Q125" s="1" t="s">
        <v>746</v>
      </c>
      <c r="R125" s="1" t="s">
        <v>1361</v>
      </c>
      <c r="S125" s="1" t="s">
        <v>748</v>
      </c>
      <c r="T125" s="1" t="s">
        <v>749</v>
      </c>
      <c r="U125" s="1" t="s">
        <v>712</v>
      </c>
      <c r="V125" s="1" t="s">
        <v>756</v>
      </c>
    </row>
    <row r="126" s="1" customFormat="1" spans="1:22">
      <c r="A126" s="3">
        <v>999225482420472</v>
      </c>
      <c r="B126" s="1" t="s">
        <v>1362</v>
      </c>
      <c r="C126" s="1" t="s">
        <v>1363</v>
      </c>
      <c r="D126" s="1" t="s">
        <v>815</v>
      </c>
      <c r="E126" s="1" t="s">
        <v>1364</v>
      </c>
      <c r="F126" s="1" t="s">
        <v>924</v>
      </c>
      <c r="G126" s="1" t="s">
        <v>735</v>
      </c>
      <c r="H126" s="1" t="s">
        <v>740</v>
      </c>
      <c r="I126" s="1" t="s">
        <v>1365</v>
      </c>
      <c r="J126" s="1" t="s">
        <v>742</v>
      </c>
      <c r="K126" s="1" t="s">
        <v>1365</v>
      </c>
      <c r="L126" s="1" t="s">
        <v>1365</v>
      </c>
      <c r="M126" s="1" t="s">
        <v>743</v>
      </c>
      <c r="N126" s="1" t="s">
        <v>743</v>
      </c>
      <c r="O126" s="1" t="s">
        <v>744</v>
      </c>
      <c r="P126" s="1" t="s">
        <v>745</v>
      </c>
      <c r="Q126" s="1" t="s">
        <v>746</v>
      </c>
      <c r="R126" s="1" t="s">
        <v>1366</v>
      </c>
      <c r="S126" s="1" t="s">
        <v>748</v>
      </c>
      <c r="T126" s="1" t="s">
        <v>749</v>
      </c>
      <c r="U126" s="1" t="s">
        <v>712</v>
      </c>
      <c r="V126" s="1" t="s">
        <v>750</v>
      </c>
    </row>
    <row r="127" s="1" customFormat="1" spans="1:22">
      <c r="A127" s="3">
        <v>999225464168160</v>
      </c>
      <c r="B127" s="1" t="s">
        <v>1367</v>
      </c>
      <c r="C127" s="1" t="s">
        <v>1368</v>
      </c>
      <c r="D127" s="1" t="s">
        <v>815</v>
      </c>
      <c r="E127" s="1" t="s">
        <v>1369</v>
      </c>
      <c r="F127" s="1" t="s">
        <v>868</v>
      </c>
      <c r="G127" s="1" t="s">
        <v>739</v>
      </c>
      <c r="H127" s="1" t="s">
        <v>740</v>
      </c>
      <c r="I127" s="1" t="s">
        <v>1365</v>
      </c>
      <c r="J127" s="1" t="s">
        <v>742</v>
      </c>
      <c r="K127" s="1" t="s">
        <v>1365</v>
      </c>
      <c r="L127" s="1" t="s">
        <v>1365</v>
      </c>
      <c r="M127" s="1" t="s">
        <v>743</v>
      </c>
      <c r="N127" s="1" t="s">
        <v>743</v>
      </c>
      <c r="O127" s="1" t="s">
        <v>744</v>
      </c>
      <c r="P127" s="1" t="s">
        <v>745</v>
      </c>
      <c r="Q127" s="1" t="s">
        <v>746</v>
      </c>
      <c r="R127" s="1" t="s">
        <v>1370</v>
      </c>
      <c r="S127" s="1" t="s">
        <v>748</v>
      </c>
      <c r="T127" s="1" t="s">
        <v>749</v>
      </c>
      <c r="U127" s="1" t="s">
        <v>712</v>
      </c>
      <c r="V127" s="1" t="s">
        <v>750</v>
      </c>
    </row>
    <row r="128" s="1" customFormat="1" spans="1:22">
      <c r="A128" s="3">
        <v>999225444399851</v>
      </c>
      <c r="B128" s="1" t="s">
        <v>1371</v>
      </c>
      <c r="C128" s="1" t="s">
        <v>1372</v>
      </c>
      <c r="D128" s="1" t="s">
        <v>1043</v>
      </c>
      <c r="E128" s="1" t="s">
        <v>1373</v>
      </c>
      <c r="F128" s="1" t="s">
        <v>868</v>
      </c>
      <c r="G128" s="1" t="s">
        <v>791</v>
      </c>
      <c r="H128" s="1" t="s">
        <v>740</v>
      </c>
      <c r="I128" s="1" t="s">
        <v>1374</v>
      </c>
      <c r="J128" s="1" t="s">
        <v>742</v>
      </c>
      <c r="K128" s="1" t="s">
        <v>1374</v>
      </c>
      <c r="L128" s="1" t="s">
        <v>1374</v>
      </c>
      <c r="M128" s="1" t="s">
        <v>743</v>
      </c>
      <c r="N128" s="1" t="s">
        <v>743</v>
      </c>
      <c r="O128" s="1" t="s">
        <v>744</v>
      </c>
      <c r="P128" s="1" t="s">
        <v>745</v>
      </c>
      <c r="Q128" s="1" t="s">
        <v>746</v>
      </c>
      <c r="R128" s="1" t="s">
        <v>1375</v>
      </c>
      <c r="S128" s="1" t="s">
        <v>748</v>
      </c>
      <c r="T128" s="1" t="s">
        <v>749</v>
      </c>
      <c r="U128" s="1" t="s">
        <v>712</v>
      </c>
      <c r="V128" s="1" t="s">
        <v>750</v>
      </c>
    </row>
    <row r="129" s="1" customFormat="1" spans="1:22">
      <c r="A129" s="3">
        <v>999225738627566</v>
      </c>
      <c r="B129" s="1" t="s">
        <v>1376</v>
      </c>
      <c r="C129" s="1" t="s">
        <v>1377</v>
      </c>
      <c r="D129" s="1" t="s">
        <v>815</v>
      </c>
      <c r="E129" s="1" t="s">
        <v>1378</v>
      </c>
      <c r="F129" s="1" t="s">
        <v>834</v>
      </c>
      <c r="G129" s="1" t="s">
        <v>739</v>
      </c>
      <c r="H129" s="1" t="s">
        <v>740</v>
      </c>
      <c r="I129" s="1" t="s">
        <v>1379</v>
      </c>
      <c r="J129" s="1" t="s">
        <v>742</v>
      </c>
      <c r="K129" s="1" t="s">
        <v>1379</v>
      </c>
      <c r="L129" s="1" t="s">
        <v>1379</v>
      </c>
      <c r="M129" s="1" t="s">
        <v>743</v>
      </c>
      <c r="N129" s="1" t="s">
        <v>743</v>
      </c>
      <c r="O129" s="1" t="s">
        <v>744</v>
      </c>
      <c r="P129" s="1" t="s">
        <v>745</v>
      </c>
      <c r="Q129" s="1" t="s">
        <v>746</v>
      </c>
      <c r="R129" s="1" t="s">
        <v>1380</v>
      </c>
      <c r="S129" s="1" t="s">
        <v>748</v>
      </c>
      <c r="T129" s="1" t="s">
        <v>749</v>
      </c>
      <c r="U129" s="1" t="s">
        <v>712</v>
      </c>
      <c r="V129" s="1" t="s">
        <v>750</v>
      </c>
    </row>
    <row r="130" s="1" customFormat="1" spans="1:22">
      <c r="A130" s="3">
        <v>999225722573711</v>
      </c>
      <c r="B130" s="1" t="s">
        <v>1337</v>
      </c>
      <c r="C130" s="1" t="s">
        <v>1381</v>
      </c>
      <c r="D130" s="1" t="s">
        <v>815</v>
      </c>
      <c r="E130" s="1" t="s">
        <v>1382</v>
      </c>
      <c r="F130" s="1" t="s">
        <v>834</v>
      </c>
      <c r="G130" s="1" t="s">
        <v>739</v>
      </c>
      <c r="H130" s="1" t="s">
        <v>740</v>
      </c>
      <c r="I130" s="1" t="s">
        <v>1383</v>
      </c>
      <c r="J130" s="1" t="s">
        <v>742</v>
      </c>
      <c r="K130" s="1" t="s">
        <v>1383</v>
      </c>
      <c r="L130" s="1" t="s">
        <v>1383</v>
      </c>
      <c r="M130" s="1" t="s">
        <v>743</v>
      </c>
      <c r="N130" s="1" t="s">
        <v>743</v>
      </c>
      <c r="O130" s="1" t="s">
        <v>744</v>
      </c>
      <c r="P130" s="1" t="s">
        <v>745</v>
      </c>
      <c r="Q130" s="1" t="s">
        <v>746</v>
      </c>
      <c r="R130" s="1" t="s">
        <v>1384</v>
      </c>
      <c r="S130" s="1" t="s">
        <v>748</v>
      </c>
      <c r="T130" s="1" t="s">
        <v>749</v>
      </c>
      <c r="U130" s="1" t="s">
        <v>712</v>
      </c>
      <c r="V130" s="1" t="s">
        <v>750</v>
      </c>
    </row>
    <row r="131" s="1" customFormat="1" spans="1:22">
      <c r="A131" s="3">
        <v>999225417421993</v>
      </c>
      <c r="B131" s="1" t="s">
        <v>1385</v>
      </c>
      <c r="C131" s="1" t="s">
        <v>1386</v>
      </c>
      <c r="D131" s="1" t="s">
        <v>1328</v>
      </c>
      <c r="E131" s="1" t="s">
        <v>1387</v>
      </c>
      <c r="F131" s="1" t="s">
        <v>791</v>
      </c>
      <c r="G131" s="1" t="s">
        <v>739</v>
      </c>
      <c r="H131" s="1" t="s">
        <v>740</v>
      </c>
      <c r="I131" s="1" t="s">
        <v>1388</v>
      </c>
      <c r="J131" s="1" t="s">
        <v>742</v>
      </c>
      <c r="K131" s="1" t="s">
        <v>1388</v>
      </c>
      <c r="L131" s="1" t="s">
        <v>1388</v>
      </c>
      <c r="M131" s="1" t="s">
        <v>743</v>
      </c>
      <c r="N131" s="1" t="s">
        <v>743</v>
      </c>
      <c r="O131" s="1" t="s">
        <v>744</v>
      </c>
      <c r="P131" s="1" t="s">
        <v>745</v>
      </c>
      <c r="Q131" s="1" t="s">
        <v>746</v>
      </c>
      <c r="R131" s="1" t="s">
        <v>1389</v>
      </c>
      <c r="S131" s="1" t="s">
        <v>748</v>
      </c>
      <c r="T131" s="1" t="s">
        <v>749</v>
      </c>
      <c r="U131" s="1" t="s">
        <v>712</v>
      </c>
      <c r="V131" s="1" t="s">
        <v>750</v>
      </c>
    </row>
    <row r="132" s="1" customFormat="1" spans="1:22">
      <c r="A132" s="3">
        <v>999225438787706</v>
      </c>
      <c r="B132" s="1" t="s">
        <v>1371</v>
      </c>
      <c r="C132" s="1" t="s">
        <v>1390</v>
      </c>
      <c r="D132" s="1" t="s">
        <v>1391</v>
      </c>
      <c r="E132" s="1" t="s">
        <v>1392</v>
      </c>
      <c r="F132" s="1" t="s">
        <v>924</v>
      </c>
      <c r="G132" s="1" t="s">
        <v>735</v>
      </c>
      <c r="H132" s="1" t="s">
        <v>740</v>
      </c>
      <c r="I132" s="1" t="s">
        <v>1393</v>
      </c>
      <c r="J132" s="1" t="s">
        <v>742</v>
      </c>
      <c r="K132" s="1" t="s">
        <v>1393</v>
      </c>
      <c r="L132" s="1" t="s">
        <v>1393</v>
      </c>
      <c r="M132" s="1" t="s">
        <v>743</v>
      </c>
      <c r="N132" s="1" t="s">
        <v>743</v>
      </c>
      <c r="O132" s="1" t="s">
        <v>744</v>
      </c>
      <c r="P132" s="1" t="s">
        <v>745</v>
      </c>
      <c r="Q132" s="1" t="s">
        <v>746</v>
      </c>
      <c r="R132" s="1" t="s">
        <v>1394</v>
      </c>
      <c r="S132" s="1" t="s">
        <v>748</v>
      </c>
      <c r="T132" s="1" t="s">
        <v>749</v>
      </c>
      <c r="U132" s="1" t="s">
        <v>712</v>
      </c>
      <c r="V132" s="1" t="s">
        <v>750</v>
      </c>
    </row>
    <row r="133" s="1" customFormat="1" spans="1:22">
      <c r="A133" s="3">
        <v>999225369306325</v>
      </c>
      <c r="B133" s="1" t="s">
        <v>1395</v>
      </c>
      <c r="C133" s="1" t="s">
        <v>1396</v>
      </c>
      <c r="D133" s="1" t="s">
        <v>1174</v>
      </c>
      <c r="E133" s="1" t="s">
        <v>1397</v>
      </c>
      <c r="F133" s="1" t="s">
        <v>1004</v>
      </c>
      <c r="G133" s="1" t="s">
        <v>791</v>
      </c>
      <c r="H133" s="1" t="s">
        <v>740</v>
      </c>
      <c r="I133" s="1" t="s">
        <v>1398</v>
      </c>
      <c r="J133" s="1" t="s">
        <v>742</v>
      </c>
      <c r="K133" s="1" t="s">
        <v>1398</v>
      </c>
      <c r="L133" s="1" t="s">
        <v>1398</v>
      </c>
      <c r="M133" s="1" t="s">
        <v>743</v>
      </c>
      <c r="N133" s="1" t="s">
        <v>743</v>
      </c>
      <c r="O133" s="1" t="s">
        <v>744</v>
      </c>
      <c r="P133" s="1" t="s">
        <v>745</v>
      </c>
      <c r="Q133" s="1" t="s">
        <v>746</v>
      </c>
      <c r="R133" s="1" t="s">
        <v>1399</v>
      </c>
      <c r="S133" s="1" t="s">
        <v>748</v>
      </c>
      <c r="T133" s="1" t="s">
        <v>749</v>
      </c>
      <c r="U133" s="1" t="s">
        <v>712</v>
      </c>
      <c r="V133" s="1" t="s">
        <v>911</v>
      </c>
    </row>
    <row r="134" s="1" customFormat="1" spans="1:22">
      <c r="A134" s="3">
        <v>999225359128237</v>
      </c>
      <c r="B134" s="1" t="s">
        <v>1395</v>
      </c>
      <c r="C134" s="1" t="s">
        <v>1400</v>
      </c>
      <c r="D134" s="1" t="s">
        <v>1401</v>
      </c>
      <c r="E134" s="1" t="s">
        <v>1402</v>
      </c>
      <c r="F134" s="1" t="s">
        <v>964</v>
      </c>
      <c r="G134" s="1" t="s">
        <v>739</v>
      </c>
      <c r="H134" s="1" t="s">
        <v>740</v>
      </c>
      <c r="I134" s="1" t="s">
        <v>1403</v>
      </c>
      <c r="J134" s="1" t="s">
        <v>742</v>
      </c>
      <c r="K134" s="1" t="s">
        <v>1403</v>
      </c>
      <c r="L134" s="1" t="s">
        <v>1403</v>
      </c>
      <c r="M134" s="1" t="s">
        <v>743</v>
      </c>
      <c r="N134" s="1" t="s">
        <v>743</v>
      </c>
      <c r="O134" s="1" t="s">
        <v>744</v>
      </c>
      <c r="P134" s="1" t="s">
        <v>745</v>
      </c>
      <c r="Q134" s="1" t="s">
        <v>746</v>
      </c>
      <c r="R134" s="1" t="s">
        <v>1404</v>
      </c>
      <c r="S134" s="1" t="s">
        <v>748</v>
      </c>
      <c r="T134" s="1" t="s">
        <v>749</v>
      </c>
      <c r="U134" s="1" t="s">
        <v>712</v>
      </c>
      <c r="V134" s="1" t="s">
        <v>768</v>
      </c>
    </row>
    <row r="135" s="1" customFormat="1" spans="1:22">
      <c r="A135" s="3">
        <v>999225297016760</v>
      </c>
      <c r="B135" s="1" t="s">
        <v>1405</v>
      </c>
      <c r="C135" s="1" t="s">
        <v>1406</v>
      </c>
      <c r="D135" s="1" t="s">
        <v>815</v>
      </c>
      <c r="E135" s="1" t="s">
        <v>1407</v>
      </c>
      <c r="F135" s="1" t="s">
        <v>834</v>
      </c>
      <c r="G135" s="1" t="s">
        <v>735</v>
      </c>
      <c r="H135" s="1" t="s">
        <v>740</v>
      </c>
      <c r="I135" s="1" t="s">
        <v>1408</v>
      </c>
      <c r="J135" s="1" t="s">
        <v>742</v>
      </c>
      <c r="K135" s="1" t="s">
        <v>1408</v>
      </c>
      <c r="L135" s="1" t="s">
        <v>1408</v>
      </c>
      <c r="M135" s="1" t="s">
        <v>743</v>
      </c>
      <c r="N135" s="1" t="s">
        <v>743</v>
      </c>
      <c r="O135" s="1" t="s">
        <v>744</v>
      </c>
      <c r="P135" s="1" t="s">
        <v>745</v>
      </c>
      <c r="Q135" s="1" t="s">
        <v>746</v>
      </c>
      <c r="R135" s="1" t="s">
        <v>1409</v>
      </c>
      <c r="S135" s="1" t="s">
        <v>748</v>
      </c>
      <c r="T135" s="1" t="s">
        <v>749</v>
      </c>
      <c r="U135" s="1" t="s">
        <v>712</v>
      </c>
      <c r="V135" s="1" t="s">
        <v>750</v>
      </c>
    </row>
    <row r="136" s="1" customFormat="1" spans="1:22">
      <c r="A136" s="3">
        <v>999225436695714</v>
      </c>
      <c r="B136" s="1" t="s">
        <v>1371</v>
      </c>
      <c r="C136" s="1" t="s">
        <v>1410</v>
      </c>
      <c r="D136" s="1" t="s">
        <v>1411</v>
      </c>
      <c r="E136" s="1" t="s">
        <v>1412</v>
      </c>
      <c r="F136" s="1" t="s">
        <v>924</v>
      </c>
      <c r="G136" s="1" t="s">
        <v>791</v>
      </c>
      <c r="H136" s="1" t="s">
        <v>740</v>
      </c>
      <c r="I136" s="1" t="s">
        <v>1413</v>
      </c>
      <c r="J136" s="1" t="s">
        <v>742</v>
      </c>
      <c r="K136" s="1" t="s">
        <v>1413</v>
      </c>
      <c r="L136" s="1" t="s">
        <v>1413</v>
      </c>
      <c r="M136" s="1" t="s">
        <v>743</v>
      </c>
      <c r="N136" s="1" t="s">
        <v>743</v>
      </c>
      <c r="O136" s="1" t="s">
        <v>744</v>
      </c>
      <c r="P136" s="1" t="s">
        <v>745</v>
      </c>
      <c r="Q136" s="1" t="s">
        <v>746</v>
      </c>
      <c r="R136" s="1" t="s">
        <v>1414</v>
      </c>
      <c r="S136" s="1" t="s">
        <v>748</v>
      </c>
      <c r="T136" s="1" t="s">
        <v>749</v>
      </c>
      <c r="U136" s="1" t="s">
        <v>712</v>
      </c>
      <c r="V136" s="1" t="s">
        <v>911</v>
      </c>
    </row>
    <row r="137" s="1" customFormat="1" spans="1:22">
      <c r="A137" s="3">
        <v>999225087258107</v>
      </c>
      <c r="B137" s="1" t="s">
        <v>1415</v>
      </c>
      <c r="C137" s="1" t="s">
        <v>1416</v>
      </c>
      <c r="D137" s="1" t="s">
        <v>1417</v>
      </c>
      <c r="E137" s="1" t="s">
        <v>1418</v>
      </c>
      <c r="F137" s="1" t="s">
        <v>868</v>
      </c>
      <c r="G137" s="1" t="s">
        <v>791</v>
      </c>
      <c r="H137" s="1" t="s">
        <v>740</v>
      </c>
      <c r="I137" s="1" t="s">
        <v>1419</v>
      </c>
      <c r="J137" s="1" t="s">
        <v>742</v>
      </c>
      <c r="K137" s="1" t="s">
        <v>1419</v>
      </c>
      <c r="L137" s="1" t="s">
        <v>1419</v>
      </c>
      <c r="M137" s="1" t="s">
        <v>743</v>
      </c>
      <c r="N137" s="1" t="s">
        <v>743</v>
      </c>
      <c r="O137" s="1" t="s">
        <v>744</v>
      </c>
      <c r="P137" s="1" t="s">
        <v>745</v>
      </c>
      <c r="Q137" s="1" t="s">
        <v>746</v>
      </c>
      <c r="R137" s="1" t="s">
        <v>1420</v>
      </c>
      <c r="S137" s="1" t="s">
        <v>748</v>
      </c>
      <c r="T137" s="1" t="s">
        <v>749</v>
      </c>
      <c r="U137" s="1" t="s">
        <v>712</v>
      </c>
      <c r="V137" s="1" t="s">
        <v>1421</v>
      </c>
    </row>
    <row r="138" s="1" customFormat="1" spans="1:22">
      <c r="A138" s="3">
        <v>999225059363901</v>
      </c>
      <c r="B138" s="1" t="s">
        <v>1422</v>
      </c>
      <c r="C138" s="1" t="s">
        <v>1423</v>
      </c>
      <c r="D138" s="1" t="s">
        <v>1424</v>
      </c>
      <c r="E138" s="1" t="s">
        <v>1425</v>
      </c>
      <c r="F138" s="1" t="s">
        <v>964</v>
      </c>
      <c r="G138" s="1" t="s">
        <v>791</v>
      </c>
      <c r="H138" s="1" t="s">
        <v>740</v>
      </c>
      <c r="I138" s="1" t="s">
        <v>1426</v>
      </c>
      <c r="J138" s="1" t="s">
        <v>742</v>
      </c>
      <c r="K138" s="1" t="s">
        <v>1426</v>
      </c>
      <c r="L138" s="1" t="s">
        <v>1426</v>
      </c>
      <c r="M138" s="1" t="s">
        <v>743</v>
      </c>
      <c r="N138" s="1" t="s">
        <v>743</v>
      </c>
      <c r="O138" s="1" t="s">
        <v>744</v>
      </c>
      <c r="P138" s="1" t="s">
        <v>745</v>
      </c>
      <c r="Q138" s="1" t="s">
        <v>746</v>
      </c>
      <c r="R138" s="1" t="s">
        <v>1427</v>
      </c>
      <c r="S138" s="1" t="s">
        <v>748</v>
      </c>
      <c r="T138" s="1" t="s">
        <v>749</v>
      </c>
      <c r="U138" s="1" t="s">
        <v>712</v>
      </c>
      <c r="V138" s="1" t="s">
        <v>750</v>
      </c>
    </row>
    <row r="139" s="1" customFormat="1" spans="1:22">
      <c r="A139" s="3">
        <v>999225633405451</v>
      </c>
      <c r="B139" s="1" t="s">
        <v>1428</v>
      </c>
      <c r="C139" s="1" t="s">
        <v>1429</v>
      </c>
      <c r="D139" s="1" t="s">
        <v>1430</v>
      </c>
      <c r="E139" s="1" t="s">
        <v>1431</v>
      </c>
      <c r="F139" s="1" t="s">
        <v>964</v>
      </c>
      <c r="G139" s="1" t="s">
        <v>791</v>
      </c>
      <c r="H139" s="1" t="s">
        <v>740</v>
      </c>
      <c r="I139" s="1" t="s">
        <v>1432</v>
      </c>
      <c r="J139" s="1" t="s">
        <v>742</v>
      </c>
      <c r="K139" s="1" t="s">
        <v>1432</v>
      </c>
      <c r="L139" s="1" t="s">
        <v>1432</v>
      </c>
      <c r="M139" s="1" t="s">
        <v>743</v>
      </c>
      <c r="N139" s="1" t="s">
        <v>743</v>
      </c>
      <c r="O139" s="1" t="s">
        <v>744</v>
      </c>
      <c r="P139" s="1" t="s">
        <v>745</v>
      </c>
      <c r="Q139" s="1" t="s">
        <v>746</v>
      </c>
      <c r="R139" s="1" t="s">
        <v>1433</v>
      </c>
      <c r="S139" s="1" t="s">
        <v>748</v>
      </c>
      <c r="T139" s="1" t="s">
        <v>749</v>
      </c>
      <c r="U139" s="1" t="s">
        <v>712</v>
      </c>
      <c r="V139" s="1" t="s">
        <v>863</v>
      </c>
    </row>
    <row r="140" s="1" customFormat="1" spans="1:22">
      <c r="A140" s="3">
        <v>999224855799503</v>
      </c>
      <c r="B140" s="1" t="s">
        <v>1434</v>
      </c>
      <c r="C140" s="1" t="s">
        <v>1435</v>
      </c>
      <c r="D140" s="1" t="s">
        <v>1436</v>
      </c>
      <c r="E140" s="1" t="s">
        <v>1437</v>
      </c>
      <c r="F140" s="1" t="s">
        <v>735</v>
      </c>
      <c r="G140" s="1" t="s">
        <v>739</v>
      </c>
      <c r="H140" s="1" t="s">
        <v>740</v>
      </c>
      <c r="I140" s="1" t="s">
        <v>1438</v>
      </c>
      <c r="J140" s="1" t="s">
        <v>742</v>
      </c>
      <c r="K140" s="1" t="s">
        <v>1438</v>
      </c>
      <c r="L140" s="1" t="s">
        <v>1438</v>
      </c>
      <c r="M140" s="1" t="s">
        <v>743</v>
      </c>
      <c r="N140" s="1" t="s">
        <v>743</v>
      </c>
      <c r="O140" s="1" t="s">
        <v>744</v>
      </c>
      <c r="P140" s="1" t="s">
        <v>745</v>
      </c>
      <c r="Q140" s="1" t="s">
        <v>746</v>
      </c>
      <c r="R140" s="1" t="s">
        <v>1439</v>
      </c>
      <c r="S140" s="1" t="s">
        <v>748</v>
      </c>
      <c r="T140" s="1" t="s">
        <v>749</v>
      </c>
      <c r="U140" s="1" t="s">
        <v>712</v>
      </c>
      <c r="V140" s="1" t="s">
        <v>750</v>
      </c>
    </row>
    <row r="141" s="1" customFormat="1" spans="1:22">
      <c r="A141" s="3">
        <v>999224855616842</v>
      </c>
      <c r="B141" s="1" t="s">
        <v>1434</v>
      </c>
      <c r="C141" s="1" t="s">
        <v>1440</v>
      </c>
      <c r="D141" s="1" t="s">
        <v>1436</v>
      </c>
      <c r="E141" s="1" t="s">
        <v>1437</v>
      </c>
      <c r="F141" s="1" t="s">
        <v>834</v>
      </c>
      <c r="G141" s="1" t="s">
        <v>735</v>
      </c>
      <c r="H141" s="1" t="s">
        <v>740</v>
      </c>
      <c r="I141" s="1" t="s">
        <v>1441</v>
      </c>
      <c r="J141" s="1" t="s">
        <v>742</v>
      </c>
      <c r="K141" s="1" t="s">
        <v>1441</v>
      </c>
      <c r="L141" s="1" t="s">
        <v>1441</v>
      </c>
      <c r="M141" s="1" t="s">
        <v>743</v>
      </c>
      <c r="N141" s="1" t="s">
        <v>743</v>
      </c>
      <c r="O141" s="1" t="s">
        <v>744</v>
      </c>
      <c r="P141" s="1" t="s">
        <v>745</v>
      </c>
      <c r="Q141" s="1" t="s">
        <v>746</v>
      </c>
      <c r="R141" s="1" t="s">
        <v>1442</v>
      </c>
      <c r="S141" s="1" t="s">
        <v>748</v>
      </c>
      <c r="T141" s="1" t="s">
        <v>749</v>
      </c>
      <c r="U141" s="1" t="s">
        <v>712</v>
      </c>
      <c r="V141" s="1" t="s">
        <v>750</v>
      </c>
    </row>
    <row r="142" s="1" customFormat="1" spans="1:22">
      <c r="A142" s="3">
        <v>999225250219533</v>
      </c>
      <c r="B142" s="1" t="s">
        <v>1443</v>
      </c>
      <c r="C142" s="1" t="s">
        <v>1444</v>
      </c>
      <c r="D142" s="1" t="s">
        <v>764</v>
      </c>
      <c r="E142" s="1" t="s">
        <v>1445</v>
      </c>
      <c r="F142" s="1" t="s">
        <v>868</v>
      </c>
      <c r="G142" s="1" t="s">
        <v>735</v>
      </c>
      <c r="H142" s="1" t="s">
        <v>740</v>
      </c>
      <c r="I142" s="1" t="s">
        <v>1446</v>
      </c>
      <c r="J142" s="1" t="s">
        <v>742</v>
      </c>
      <c r="K142" s="1" t="s">
        <v>1446</v>
      </c>
      <c r="L142" s="1" t="s">
        <v>1446</v>
      </c>
      <c r="M142" s="1" t="s">
        <v>743</v>
      </c>
      <c r="N142" s="1" t="s">
        <v>743</v>
      </c>
      <c r="O142" s="1" t="s">
        <v>744</v>
      </c>
      <c r="P142" s="1" t="s">
        <v>745</v>
      </c>
      <c r="Q142" s="1" t="s">
        <v>746</v>
      </c>
      <c r="R142" s="1" t="s">
        <v>1447</v>
      </c>
      <c r="S142" s="1" t="s">
        <v>748</v>
      </c>
      <c r="T142" s="1" t="s">
        <v>749</v>
      </c>
      <c r="U142" s="1" t="s">
        <v>712</v>
      </c>
      <c r="V142" s="1" t="s">
        <v>768</v>
      </c>
    </row>
    <row r="143" s="1" customFormat="1" spans="1:22">
      <c r="A143" s="3">
        <v>999224627009004</v>
      </c>
      <c r="B143" s="1" t="s">
        <v>1448</v>
      </c>
      <c r="C143" s="1" t="s">
        <v>1449</v>
      </c>
      <c r="D143" s="1" t="s">
        <v>1450</v>
      </c>
      <c r="E143" s="1" t="s">
        <v>1451</v>
      </c>
      <c r="F143" s="1" t="s">
        <v>868</v>
      </c>
      <c r="G143" s="1" t="s">
        <v>735</v>
      </c>
      <c r="H143" s="1" t="s">
        <v>740</v>
      </c>
      <c r="I143" s="1" t="s">
        <v>1452</v>
      </c>
      <c r="J143" s="1" t="s">
        <v>742</v>
      </c>
      <c r="K143" s="1" t="s">
        <v>1452</v>
      </c>
      <c r="L143" s="1" t="s">
        <v>1452</v>
      </c>
      <c r="M143" s="1" t="s">
        <v>743</v>
      </c>
      <c r="N143" s="1" t="s">
        <v>743</v>
      </c>
      <c r="O143" s="1" t="s">
        <v>744</v>
      </c>
      <c r="P143" s="1" t="s">
        <v>745</v>
      </c>
      <c r="Q143" s="1" t="s">
        <v>746</v>
      </c>
      <c r="R143" s="1" t="s">
        <v>1453</v>
      </c>
      <c r="S143" s="1" t="s">
        <v>748</v>
      </c>
      <c r="T143" s="1" t="s">
        <v>749</v>
      </c>
      <c r="U143" s="1" t="s">
        <v>712</v>
      </c>
      <c r="V143" s="1" t="s">
        <v>911</v>
      </c>
    </row>
    <row r="144" s="1" customFormat="1" spans="1:22">
      <c r="A144" s="3">
        <v>999224960953300</v>
      </c>
      <c r="B144" s="1" t="s">
        <v>1454</v>
      </c>
      <c r="C144" s="1" t="s">
        <v>1455</v>
      </c>
      <c r="D144" s="1" t="s">
        <v>1456</v>
      </c>
      <c r="E144" s="1" t="s">
        <v>1457</v>
      </c>
      <c r="F144" s="1" t="s">
        <v>791</v>
      </c>
      <c r="G144" s="1" t="s">
        <v>735</v>
      </c>
      <c r="H144" s="1" t="s">
        <v>740</v>
      </c>
      <c r="I144" s="1" t="s">
        <v>1458</v>
      </c>
      <c r="J144" s="1" t="s">
        <v>742</v>
      </c>
      <c r="K144" s="1" t="s">
        <v>1458</v>
      </c>
      <c r="L144" s="1" t="s">
        <v>1458</v>
      </c>
      <c r="M144" s="1" t="s">
        <v>743</v>
      </c>
      <c r="N144" s="1" t="s">
        <v>743</v>
      </c>
      <c r="O144" s="1" t="s">
        <v>744</v>
      </c>
      <c r="P144" s="1" t="s">
        <v>745</v>
      </c>
      <c r="Q144" s="1" t="s">
        <v>746</v>
      </c>
      <c r="R144" s="1" t="s">
        <v>1459</v>
      </c>
      <c r="S144" s="1" t="s">
        <v>748</v>
      </c>
      <c r="T144" s="1" t="s">
        <v>749</v>
      </c>
      <c r="U144" s="1" t="s">
        <v>712</v>
      </c>
      <c r="V144" s="1" t="s">
        <v>768</v>
      </c>
    </row>
    <row r="145" s="1" customFormat="1" spans="1:22">
      <c r="A145" s="3">
        <v>999225383324522</v>
      </c>
      <c r="B145" s="1" t="s">
        <v>1460</v>
      </c>
      <c r="C145" s="1" t="s">
        <v>1461</v>
      </c>
      <c r="D145" s="1" t="s">
        <v>1462</v>
      </c>
      <c r="E145" s="1" t="s">
        <v>1463</v>
      </c>
      <c r="F145" s="1" t="s">
        <v>791</v>
      </c>
      <c r="G145" s="1" t="s">
        <v>735</v>
      </c>
      <c r="H145" s="1" t="s">
        <v>740</v>
      </c>
      <c r="I145" s="1" t="s">
        <v>766</v>
      </c>
      <c r="J145" s="1" t="s">
        <v>742</v>
      </c>
      <c r="K145" s="1" t="s">
        <v>766</v>
      </c>
      <c r="L145" s="1" t="s">
        <v>766</v>
      </c>
      <c r="M145" s="1" t="s">
        <v>743</v>
      </c>
      <c r="N145" s="1" t="s">
        <v>743</v>
      </c>
      <c r="O145" s="1" t="s">
        <v>744</v>
      </c>
      <c r="P145" s="1" t="s">
        <v>745</v>
      </c>
      <c r="Q145" s="1" t="s">
        <v>746</v>
      </c>
      <c r="R145" s="1" t="s">
        <v>1464</v>
      </c>
      <c r="S145" s="1" t="s">
        <v>748</v>
      </c>
      <c r="T145" s="1" t="s">
        <v>749</v>
      </c>
      <c r="U145" s="1" t="s">
        <v>712</v>
      </c>
      <c r="V145" s="1" t="s">
        <v>756</v>
      </c>
    </row>
    <row r="146" s="1" customFormat="1" spans="1:22">
      <c r="A146" s="3">
        <v>999224779176430</v>
      </c>
      <c r="B146" s="1" t="s">
        <v>1465</v>
      </c>
      <c r="C146" s="1" t="s">
        <v>1466</v>
      </c>
      <c r="D146" s="1" t="s">
        <v>1467</v>
      </c>
      <c r="E146" s="1" t="s">
        <v>1468</v>
      </c>
      <c r="F146" s="1" t="s">
        <v>834</v>
      </c>
      <c r="G146" s="1" t="s">
        <v>791</v>
      </c>
      <c r="H146" s="1" t="s">
        <v>740</v>
      </c>
      <c r="I146" s="1" t="s">
        <v>1469</v>
      </c>
      <c r="J146" s="1" t="s">
        <v>742</v>
      </c>
      <c r="K146" s="1" t="s">
        <v>1469</v>
      </c>
      <c r="L146" s="1" t="s">
        <v>1469</v>
      </c>
      <c r="M146" s="1" t="s">
        <v>743</v>
      </c>
      <c r="N146" s="1" t="s">
        <v>743</v>
      </c>
      <c r="O146" s="1" t="s">
        <v>744</v>
      </c>
      <c r="P146" s="1" t="s">
        <v>745</v>
      </c>
      <c r="Q146" s="1" t="s">
        <v>746</v>
      </c>
      <c r="R146" s="1" t="s">
        <v>1470</v>
      </c>
      <c r="S146" s="1" t="s">
        <v>748</v>
      </c>
      <c r="T146" s="1" t="s">
        <v>749</v>
      </c>
      <c r="U146" s="1" t="s">
        <v>712</v>
      </c>
      <c r="V146" s="1" t="s">
        <v>1421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2023-09-15T01:58:31Z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