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对账!$1:$493</definedName>
  </definedNames>
  <calcPr calcId="144525"/>
</workbook>
</file>

<file path=xl/sharedStrings.xml><?xml version="1.0" encoding="utf-8"?>
<sst xmlns="http://schemas.openxmlformats.org/spreadsheetml/2006/main" count="17016" uniqueCount="4681">
  <si>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</si>
  <si>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</si>
  <si>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</si>
  <si>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</si>
  <si>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</si>
  <si>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</si>
  <si>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</si>
  <si>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</si>
  <si>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</si>
  <si>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</si>
  <si>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</si>
  <si>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</si>
  <si>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</si>
  <si>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</si>
  <si>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</si>
  <si>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</si>
  <si>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</si>
  <si>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</si>
  <si>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</si>
  <si>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</si>
  <si>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</si>
  <si>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</si>
  <si>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</si>
  <si>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</si>
  <si>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</si>
  <si>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999224627009004	</t>
  </si>
  <si>
    <t>Ctrip</t>
  </si>
  <si>
    <t>正常</t>
  </si>
  <si>
    <t>[新加坡]新加坡客安酒店(The Clan Hotel Singapore by Far East Hospitality)(76296409)</t>
  </si>
  <si>
    <t>豪华房&lt;双人入住&gt;&lt;适用于非澳大利亚/英国客人&gt;&lt;双早&gt;</t>
  </si>
  <si>
    <t>CNY</t>
  </si>
  <si>
    <t>JEON/HYESU,GU/MINGUE</t>
  </si>
  <si>
    <t>CA2019230916CNY</t>
  </si>
  <si>
    <t>未提现</t>
  </si>
  <si>
    <t>携程开票</t>
  </si>
  <si>
    <t xml:space="preserve">3470503	</t>
  </si>
  <si>
    <t xml:space="preserve">	</t>
  </si>
  <si>
    <t xml:space="preserve">999224855616842	</t>
  </si>
  <si>
    <t>[曼谷]曼谷标准酒店 丹德大京都大厦(The Standard, Bangkok Mahanakhon)(91246959)</t>
  </si>
  <si>
    <t>豪华特大床房&lt;超值特惠&gt;&lt;双人入住&gt;&lt;不适用泰国客人&gt;&lt;双早&gt;</t>
  </si>
  <si>
    <t>OH/SEJOO</t>
  </si>
  <si>
    <t xml:space="preserve">3526138	</t>
  </si>
  <si>
    <t xml:space="preserve">999224960953300	</t>
  </si>
  <si>
    <t>[仁川]仁川机场贝斯特韦斯特精品酒店(Best Western Premier Incheon Airport Hotel)(5923817)</t>
  </si>
  <si>
    <t>暖炕大床房&lt;今日特价 &gt;&lt;双人入住&gt;&lt;不适用韩国客人&gt;&lt;无早&gt;</t>
  </si>
  <si>
    <t>Mui/Marcus K</t>
  </si>
  <si>
    <t xml:space="preserve">3552147	</t>
  </si>
  <si>
    <t xml:space="preserve">999225017941543	</t>
  </si>
  <si>
    <t>[曼谷]曼谷萨通JC凯文酒店(JC Kevin Sathorn Bangkok Hotel)(4401628)</t>
  </si>
  <si>
    <t>天际线景两卧室套房(连住3晚及以上)&lt;特惠专享&gt;&lt;四人入住&gt;&lt;早餐&gt;</t>
  </si>
  <si>
    <t>Yeung/Lok Tak</t>
  </si>
  <si>
    <t xml:space="preserve">3565650	</t>
  </si>
  <si>
    <t>取消</t>
  </si>
  <si>
    <t xml:space="preserve">999225250219533	</t>
  </si>
  <si>
    <t>[首尔]首尔大使 - 铂尔曼酒店(The Ambassador Seoul - A Pullman Hotel)(2332004)</t>
  </si>
  <si>
    <t>高级特大床房&lt;双人入住&gt;&lt;不适用韩国客人&gt;&lt;无早&gt;</t>
  </si>
  <si>
    <t>KAWAZU/LIBERTY,COLITOY/WILFREDO</t>
  </si>
  <si>
    <t xml:space="preserve">3619257	</t>
  </si>
  <si>
    <t xml:space="preserve">86952995	</t>
  </si>
  <si>
    <t xml:space="preserve">999225297016760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</si>
  <si>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</si>
  <si>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</si>
  <si>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ABE/DAISAKU,NAKANO/SHOTA</t>
  </si>
  <si>
    <t xml:space="preserve">3628950	</t>
  </si>
  <si>
    <t xml:space="preserve">285237809	</t>
  </si>
  <si>
    <t xml:space="preserve">999225383324522	</t>
  </si>
  <si>
    <t>[梳邦再也]双威金字塔酒店(Sunway Pyramid Hotel)(17055173)</t>
  </si>
  <si>
    <t>豪华特大床房&lt;双人入住&gt;&lt;双早&gt;</t>
  </si>
  <si>
    <t>CHOI/YUET WAH</t>
  </si>
  <si>
    <t xml:space="preserve">3646754	</t>
  </si>
  <si>
    <t xml:space="preserve">288564671	</t>
  </si>
  <si>
    <t xml:space="preserve">999225438787706	</t>
  </si>
  <si>
    <t>[普吉岛]安达凯拉酒店(Andakira Hotel)(5896444)</t>
  </si>
  <si>
    <t>至尊豪华房&lt;双人入住&gt;&lt;中宾&gt;&lt;双早&gt;</t>
  </si>
  <si>
    <t>ZHU/WENJUN,WANG/PENGJUN</t>
  </si>
  <si>
    <t xml:space="preserve">3656788	</t>
  </si>
  <si>
    <t xml:space="preserve">115659	</t>
  </si>
  <si>
    <t xml:space="preserve">999225482420472	</t>
  </si>
  <si>
    <t>家庭甄选房&lt;今日特价 &gt;&lt;四人入住&gt;&lt;不适用泰国客人&gt;&lt;早餐&gt;</t>
  </si>
  <si>
    <t>HUANG/JIAYI,SHEN/YANPING,CAO/YI</t>
  </si>
  <si>
    <t xml:space="preserve">3664865	</t>
  </si>
  <si>
    <t xml:space="preserve">285939346	</t>
  </si>
  <si>
    <t xml:space="preserve">999225465995983	</t>
  </si>
  <si>
    <t>[首尔]首尔世贸中心洲际酒店(InterContinental Seoul COEX, an IHG Hotel)(2650606)</t>
  </si>
  <si>
    <t>经典特大床房(连住3晚及以上)&lt;今日特价 &gt;&lt;单人入住&gt;&lt;中宾&gt;&lt;单早&gt;</t>
  </si>
  <si>
    <t>CHAN YENHUI,chan/yenhui</t>
  </si>
  <si>
    <t xml:space="preserve">4259920	</t>
  </si>
  <si>
    <t xml:space="preserve">999225703191439	</t>
  </si>
  <si>
    <t>[清迈]清迈阿莫拉塔佩酒店(Amora Thapae Hotel Chiang Mai)(6207013)</t>
  </si>
  <si>
    <t>至尊高级房&lt;双人入住&gt;&lt;双早&gt;</t>
  </si>
  <si>
    <t>quintana/christain,quintana/christain</t>
  </si>
  <si>
    <t xml:space="preserve">3710428	</t>
  </si>
  <si>
    <t xml:space="preserve">414598	</t>
  </si>
  <si>
    <t xml:space="preserve">999225770491236	</t>
  </si>
  <si>
    <t>[胡志明市]西贡融合套房酒店(Fusion Suites Saigon)(5716739)</t>
  </si>
  <si>
    <t>转角套房(至少连住2晚及以上)&lt;今日特价 &gt;&lt;双人入住&gt;&lt;不适用韩国客人&gt;&lt;双早&gt;</t>
  </si>
  <si>
    <t>CHEN/GUANTSUNG</t>
  </si>
  <si>
    <t xml:space="preserve">3724490	</t>
  </si>
  <si>
    <t xml:space="preserve">64477	</t>
  </si>
  <si>
    <t xml:space="preserve">999225811059431	</t>
  </si>
  <si>
    <t>[普吉岛]普吉市宜必思尚品酒店(Ibis Styles Phuket City)(28680984)</t>
  </si>
  <si>
    <t>标准双床房(至少连住2晚及以上)&lt;双人入住&gt;&lt;无早&gt;</t>
  </si>
  <si>
    <t>CHARANSAP/PUANGKAEW,PHANOMCHAIWAT/WALAIPORN</t>
  </si>
  <si>
    <t xml:space="preserve">3732817	</t>
  </si>
  <si>
    <t xml:space="preserve">470508	</t>
  </si>
  <si>
    <t xml:space="preserve">999225903843167	</t>
  </si>
  <si>
    <t>[曼谷]阿维曼谷河滨凯恩酒店(Away Bangkok Riverside Kene)(104265254)</t>
  </si>
  <si>
    <t>寒房&lt;特惠&gt;&lt;双人入住&gt;&lt;不适用泰国客人&gt;&lt;双早&gt;</t>
  </si>
  <si>
    <t>SHIN/YEWON</t>
  </si>
  <si>
    <t xml:space="preserve">3750802	</t>
  </si>
  <si>
    <t xml:space="preserve">18517	</t>
  </si>
  <si>
    <t xml:space="preserve">999226008364995	</t>
  </si>
  <si>
    <t>[芭堤雅]芭堤雅硬石酒店(Hard Rock Hotel Pattaya)(4399295)</t>
  </si>
  <si>
    <t>城景豪华房&lt;特惠&gt;&lt;双人入住&gt;&lt;不适用泰国客人&gt;&lt;无早&gt;</t>
  </si>
  <si>
    <t>CHANG/WEI HAN</t>
  </si>
  <si>
    <t xml:space="preserve">3772818	</t>
  </si>
  <si>
    <t xml:space="preserve">999226008812811	</t>
  </si>
  <si>
    <t>[新加坡]波仕酒店(Hotel Boss)(4373844)</t>
  </si>
  <si>
    <t>高级大床房&lt;双人入住&gt;&lt;适用于除印度及次大陆国家客人&gt;&lt;无早&gt;</t>
  </si>
  <si>
    <t>HAN/NIENTSU</t>
  </si>
  <si>
    <t xml:space="preserve">3772881	</t>
  </si>
  <si>
    <t xml:space="preserve">308021154	</t>
  </si>
  <si>
    <t xml:space="preserve">999226050350438	</t>
  </si>
  <si>
    <t>[普吉岛]普吉岛洲际丁索别墅度假村(Dinso Resort &amp; Villas Phuket, an IHG Hotel)(28676810)</t>
  </si>
  <si>
    <t>城景豪华房（1张特大床）(至少连住2晚及以上)&lt;双人入住&gt;&lt;双早&gt;</t>
  </si>
  <si>
    <t>YU/YAN,FANG/QIANQIAN</t>
  </si>
  <si>
    <t xml:space="preserve">3782714	</t>
  </si>
  <si>
    <t xml:space="preserve">999226119335274	</t>
  </si>
  <si>
    <t>[芽庄]芽庄洲际酒店(InterContinental Nha Trang, an IHG Hotel)(4398930)</t>
  </si>
  <si>
    <t>城景经典双床房(至少连住2晚及以上)&lt;双人入住&gt;&lt;仅适用于中国和韩国客人&gt;&lt;双早&gt;</t>
  </si>
  <si>
    <t>JEONG/DASEUL</t>
  </si>
  <si>
    <t xml:space="preserve">3796300	</t>
  </si>
  <si>
    <t xml:space="preserve">800836	</t>
  </si>
  <si>
    <t xml:space="preserve">999226126808373	</t>
  </si>
  <si>
    <t>[吉隆坡]吉隆坡皇家朱兰酒店(Royale Chulan Kuala Lumpur)(5280527)</t>
  </si>
  <si>
    <t>皇家俱乐部房&lt;双人入住&gt;&lt;双早&gt;</t>
  </si>
  <si>
    <t>BINBAHARI/JOHAN NIZAM</t>
  </si>
  <si>
    <t xml:space="preserve">3798579	</t>
  </si>
  <si>
    <t xml:space="preserve">999226141541591	</t>
  </si>
  <si>
    <t>[普吉岛]普吉岛铂尔曼阿卡迪亚卡隆海滩酒店(Pullman Phuket Arcadia Karon Beach Resort)(3460018)</t>
  </si>
  <si>
    <t>园景高级双床房(至少连住2晚及以上)&lt;限量特价&gt;&lt;双人入住&gt;&lt;中宾&gt;&lt;双早&gt;</t>
  </si>
  <si>
    <t>QIU/JINJU,XU/LEI</t>
  </si>
  <si>
    <t xml:space="preserve">3803032	</t>
  </si>
  <si>
    <t xml:space="preserve">26146792915	</t>
  </si>
  <si>
    <t>[普吉岛]阿亚拉卡马拉温泉度假酒店(Ayara Kamala Resort &amp; Spa)(3737806)</t>
  </si>
  <si>
    <t>豪华海景套房(至少连住2晚及以上)&lt;特惠专享&gt;&lt;双人入住&gt;&lt;中宾&gt;&lt;双早&gt;</t>
  </si>
  <si>
    <t>HOU/YIYING,CAO/CAN</t>
  </si>
  <si>
    <t xml:space="preserve">3806913	</t>
  </si>
  <si>
    <t xml:space="preserve">RR23003996	</t>
  </si>
  <si>
    <t xml:space="preserve">999226198706373	</t>
  </si>
  <si>
    <t>[新加坡]欧文之家酒店公寓(Owen House by Hmlet)(105712501)</t>
  </si>
  <si>
    <t>豪华大床房&lt;今日特价 &gt;&lt;双人入住&gt;&lt;无早&gt;</t>
  </si>
  <si>
    <t>Sokolov/Georgy</t>
  </si>
  <si>
    <t xml:space="preserve">3813106	</t>
  </si>
  <si>
    <t xml:space="preserve">999226220947662	</t>
  </si>
  <si>
    <t>Burdakov/Oleg</t>
  </si>
  <si>
    <t xml:space="preserve">3818296	</t>
  </si>
  <si>
    <t xml:space="preserve">311171440	</t>
  </si>
  <si>
    <t xml:space="preserve">999226266533879	</t>
  </si>
  <si>
    <t>[济州市]济州格洛斯特酒店(Gloucester Hotel Jeju)(28524837)</t>
  </si>
  <si>
    <t>豪华双床房&lt;今日特价 &gt;&lt;双人入住&gt;&lt;无早&gt;</t>
  </si>
  <si>
    <t>QIAN/YITING</t>
  </si>
  <si>
    <t xml:space="preserve">3820075	</t>
  </si>
  <si>
    <t xml:space="preserve">23568026	</t>
  </si>
  <si>
    <t xml:space="preserve">26276687493	</t>
  </si>
  <si>
    <t>REN/LINHUI,ZHU/MEILIN</t>
  </si>
  <si>
    <t xml:space="preserve">3822998	</t>
  </si>
  <si>
    <t xml:space="preserve">23568110	</t>
  </si>
  <si>
    <t xml:space="preserve">999226280519236	</t>
  </si>
  <si>
    <t>[新加坡]新加坡半岛怡东 – 温德姆酒店(Peninsula Excelsior Singapore, A Wyndham Hotel)(4984383)</t>
  </si>
  <si>
    <t>尊贵房&lt;特惠&gt;&lt;双人入住&gt;&lt;双早&gt;</t>
  </si>
  <si>
    <t>CHEN/WEIJIAN,ZHANG/YITE</t>
  </si>
  <si>
    <t xml:space="preserve">3824306	</t>
  </si>
  <si>
    <t xml:space="preserve">266056849	</t>
  </si>
  <si>
    <t xml:space="preserve">999226318972675	</t>
  </si>
  <si>
    <t>LIU/ZHENYU</t>
  </si>
  <si>
    <t xml:space="preserve">3824526	</t>
  </si>
  <si>
    <t xml:space="preserve">266057595	</t>
  </si>
  <si>
    <t xml:space="preserve">999226319123608	</t>
  </si>
  <si>
    <t>WANG/JIANGHE</t>
  </si>
  <si>
    <t xml:space="preserve">3824542	</t>
  </si>
  <si>
    <t xml:space="preserve">266057956	</t>
  </si>
  <si>
    <t xml:space="preserve">999226325031159	</t>
  </si>
  <si>
    <t>[新加坡]樟宜机场皇冠假日酒店  - IHG 旗下酒店(Crowne Plaza Changi Airport, an IHG Hotel)(3104999)</t>
  </si>
  <si>
    <t>宝石翼楼标准特大床房&lt;双人入住&gt;&lt;双早&gt;</t>
  </si>
  <si>
    <t>ZHAO/SHIXUAN,ZHANG/XUEZHONG</t>
  </si>
  <si>
    <t xml:space="preserve">3825823	</t>
  </si>
  <si>
    <t xml:space="preserve">42155199	</t>
  </si>
  <si>
    <t xml:space="preserve">999226326679004	</t>
  </si>
  <si>
    <t>[首尔]首尔贝顿东大门酒店(Baiton Seoul Dongdaemun)(28528015)</t>
  </si>
  <si>
    <t>双床房&lt;今日特价 &gt;&lt;双人入住&gt;&lt;不适用韩国客人&gt;&lt;无早&gt;</t>
  </si>
  <si>
    <t>SUI/YAN</t>
  </si>
  <si>
    <t xml:space="preserve">3826350	</t>
  </si>
  <si>
    <t xml:space="preserve">23057313	</t>
  </si>
  <si>
    <t xml:space="preserve">999226334161505	</t>
  </si>
  <si>
    <t>HUA/ZHENHAO</t>
  </si>
  <si>
    <t xml:space="preserve">3828690	</t>
  </si>
  <si>
    <t xml:space="preserve">311158711	</t>
  </si>
  <si>
    <t xml:space="preserve">999226335283153	</t>
  </si>
  <si>
    <t>[新加坡]黑姆雷兵营酒店(Hmlet Cantonment)(100475068)</t>
  </si>
  <si>
    <t>大型房(连住6晚及以上)&lt;特惠促销&gt;&lt;双人入住&gt;&lt;无早&gt;</t>
  </si>
  <si>
    <t>LIN/QIHAN</t>
  </si>
  <si>
    <t xml:space="preserve">3829123	</t>
  </si>
  <si>
    <t xml:space="preserve">CAN24956	</t>
  </si>
  <si>
    <t xml:space="preserve">999226335539901	</t>
  </si>
  <si>
    <t>[曼谷]宜必思尚品曼谷是隆酒店(Ibis Styles Bangkok Silom)(110362621)</t>
  </si>
  <si>
    <t>标准房&lt;双人入住&gt;&lt;双早&gt;</t>
  </si>
  <si>
    <t>YORIKAWA/FUKUKO</t>
  </si>
  <si>
    <t xml:space="preserve">3829191	</t>
  </si>
  <si>
    <t xml:space="preserve">101652964	</t>
  </si>
  <si>
    <t xml:space="preserve">999226337007988	</t>
  </si>
  <si>
    <t>[曼谷]德瓦别墅度假酒店(Villa Deva Resort and Hotel)(106796335)</t>
  </si>
  <si>
    <t>豪华特大床房-可直达泳池(至少连住2晚及以上)&lt;双人入住&gt;&lt;不适用泰国客人&gt;&lt;双早&gt;</t>
  </si>
  <si>
    <t>CHAN/YIK LAM</t>
  </si>
  <si>
    <t xml:space="preserve">3829877	</t>
  </si>
  <si>
    <t xml:space="preserve">3437	</t>
  </si>
  <si>
    <t xml:space="preserve">999226341322313	</t>
  </si>
  <si>
    <t>[吉隆坡]吉隆坡武吉免登世民酒店(Citizenm Kuala Lumpur Bukit Bintang)(102642483)</t>
  </si>
  <si>
    <t>居民特大床房&lt;双人入住&gt;&lt;双早&gt;</t>
  </si>
  <si>
    <t>GARCIAOCEJO/GABRIEL,VEJOPEREZ/AIDE</t>
  </si>
  <si>
    <t xml:space="preserve">3832298	</t>
  </si>
  <si>
    <t xml:space="preserve">DRMTZ6	</t>
  </si>
  <si>
    <t xml:space="preserve">999226344721683	</t>
  </si>
  <si>
    <t>Lee/Jaclyn</t>
  </si>
  <si>
    <t xml:space="preserve">3834099	</t>
  </si>
  <si>
    <t xml:space="preserve">ROWEN10935	</t>
  </si>
  <si>
    <t xml:space="preserve">999226349905242	</t>
  </si>
  <si>
    <t>标准房&lt;今日特价 &gt;&lt;双人入住&gt;&lt;双早&gt;</t>
  </si>
  <si>
    <t>YANG/YINYONG,Ni/Sen</t>
  </si>
  <si>
    <t xml:space="preserve">3836788	</t>
  </si>
  <si>
    <t xml:space="preserve">67056965	</t>
  </si>
  <si>
    <t xml:space="preserve">999226356597748	</t>
  </si>
  <si>
    <t>高级房&lt;双人入住&gt;&lt;中宾&gt;&lt;双早&gt;</t>
  </si>
  <si>
    <t>CHEN/JIANPING,HOU/JINDI</t>
  </si>
  <si>
    <t xml:space="preserve">3840543	</t>
  </si>
  <si>
    <t xml:space="preserve">117415	</t>
  </si>
  <si>
    <t xml:space="preserve">999226484724120	</t>
  </si>
  <si>
    <t>TAVANGAR/BOBAK</t>
  </si>
  <si>
    <t xml:space="preserve">3849302	</t>
  </si>
  <si>
    <t xml:space="preserve">ROWEN11955	</t>
  </si>
  <si>
    <t xml:space="preserve">999226485322883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</si>
  <si>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</si>
  <si>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</si>
  <si>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LIN/ZHIXIN,ZHUANG/KAIJUN</t>
  </si>
  <si>
    <t xml:space="preserve">3849384	</t>
  </si>
  <si>
    <t xml:space="preserve">191200	</t>
  </si>
  <si>
    <t xml:space="preserve">999226488963000	</t>
  </si>
  <si>
    <t>[拉普拉普]皇宫水上乐园度假村(Jpark Island Resort &amp; Waterpark Cebu)(5435570)</t>
  </si>
  <si>
    <t>麦克坦套房(至少连住2晚及以上)&lt;特价大促销&gt;&lt;三人入住&gt;&lt;早餐&gt;</t>
  </si>
  <si>
    <t>SHIN/DONGWAN,KIM/YEONGHWA,SHIN/IL</t>
  </si>
  <si>
    <t xml:space="preserve">3851105	</t>
  </si>
  <si>
    <t xml:space="preserve">6927951	</t>
  </si>
  <si>
    <t xml:space="preserve">999226491536959	</t>
  </si>
  <si>
    <t>[新加坡]新加坡京华酒店(Hotel Royal Singapore)(4661395)</t>
  </si>
  <si>
    <t>豪华房&lt;特惠专享&gt;&lt;双人入住&gt;&lt;无早&gt;</t>
  </si>
  <si>
    <t>POO LEE/ONG,POO LEE/ONG</t>
  </si>
  <si>
    <t xml:space="preserve">3852968	</t>
  </si>
  <si>
    <t xml:space="preserve">#940998	</t>
  </si>
  <si>
    <t xml:space="preserve">999226493195520	</t>
  </si>
  <si>
    <t>[八打灵再也]阿万特酒店(Avante Hotel)(100419478)</t>
  </si>
  <si>
    <t>豪华双床房(至少连住2晚及以上)&lt;特惠&gt;&lt;双人入住&gt;&lt;仅适用亚洲客人&gt;&lt;无早&gt;</t>
  </si>
  <si>
    <t>LI/DAIFU,ZHAO/WEIJUN</t>
  </si>
  <si>
    <t xml:space="preserve">3854996	</t>
  </si>
  <si>
    <t xml:space="preserve">177516	</t>
  </si>
  <si>
    <t xml:space="preserve">999226496632161	</t>
  </si>
  <si>
    <t>HU/JIAWEI,TANG/YATING,LU/HONGZHEN,HU/RUIDI</t>
  </si>
  <si>
    <t xml:space="preserve">3859607	</t>
  </si>
  <si>
    <t xml:space="preserve">117562	</t>
  </si>
  <si>
    <t xml:space="preserve">999226496645466	</t>
  </si>
  <si>
    <t>CHEN/JIA,XIAN/YUANXIA</t>
  </si>
  <si>
    <t xml:space="preserve">3859615	</t>
  </si>
  <si>
    <t xml:space="preserve">117563	</t>
  </si>
  <si>
    <t xml:space="preserve">999226498984260	</t>
  </si>
  <si>
    <t>MARICEL/PACHICOY,URBANO/IVY JOY</t>
  </si>
  <si>
    <t xml:space="preserve">3862254	</t>
  </si>
  <si>
    <t xml:space="preserve"> 941329	</t>
  </si>
  <si>
    <t xml:space="preserve">999226499760579	</t>
  </si>
  <si>
    <t>Ahn/HeungSeub,Ahn/HeungSeub</t>
  </si>
  <si>
    <t xml:space="preserve">3863150	</t>
  </si>
  <si>
    <t xml:space="preserve">941367	</t>
  </si>
  <si>
    <t xml:space="preserve">26500566428	</t>
  </si>
  <si>
    <t>[仁川]仁川华美达酒店(Ramada by Wyndham Incheon)(105864556)</t>
  </si>
  <si>
    <t>转角套房&lt;今日特价 &gt;&lt;双人入住&gt;&lt;不适用韩国客人&gt;&lt;双早&gt;</t>
  </si>
  <si>
    <t>BAO/LUYING</t>
  </si>
  <si>
    <t xml:space="preserve">3864135	</t>
  </si>
  <si>
    <t xml:space="preserve">23277824	</t>
  </si>
  <si>
    <t xml:space="preserve">999226500589944	</t>
  </si>
  <si>
    <t>[首尔]安达仕首尔江南酒店(Andaz Seoul Gangnam)(110852049)</t>
  </si>
  <si>
    <t>豪华特大床房(至少连住2晚及以上)&lt;今日特价 &gt;&lt;双人入住&gt;&lt;中宾&gt;&lt;双早&gt;</t>
  </si>
  <si>
    <t>YANG/GUANG</t>
  </si>
  <si>
    <t xml:space="preserve">3864151	</t>
  </si>
  <si>
    <t xml:space="preserve">2984970	</t>
  </si>
  <si>
    <t xml:space="preserve">999226503042539	</t>
  </si>
  <si>
    <t>[首尔]三井酒店(Hotel Samjung)(28525707)</t>
  </si>
  <si>
    <t>双床房&lt;双人入住&gt;&lt;无早&gt;</t>
  </si>
  <si>
    <t>KIM/Jongmyeong,Kim/Yeonmi,Yoon/Jumsoon</t>
  </si>
  <si>
    <t xml:space="preserve">3867220	</t>
  </si>
  <si>
    <t xml:space="preserve">23057266	</t>
  </si>
  <si>
    <t xml:space="preserve">999226561070662	</t>
  </si>
  <si>
    <t>Han/Shanshan</t>
  </si>
  <si>
    <t xml:space="preserve">3868606	</t>
  </si>
  <si>
    <t xml:space="preserve">941496	</t>
  </si>
  <si>
    <t xml:space="preserve">999226563452760	</t>
  </si>
  <si>
    <t>[芭堤雅]格拉斯服务式套房酒店(The Grass Serviced Suites)(26533821)</t>
  </si>
  <si>
    <t>一卧室格拉斯套房(至少连住2晚及以上)&lt;双人入住&gt;&lt;无早&gt;</t>
  </si>
  <si>
    <t>ZHAO/XIAOPING</t>
  </si>
  <si>
    <t xml:space="preserve">3869012	</t>
  </si>
  <si>
    <t xml:space="preserve">157532	</t>
  </si>
  <si>
    <t xml:space="preserve">999226569632956	</t>
  </si>
  <si>
    <t>[曼谷]拉差达 CMYK 我的酒店(Myhotel Cmyk@Ratchada)(28558049)</t>
  </si>
  <si>
    <t>标准房&lt;双人入住&gt;&lt;限量特惠&gt;&lt;无早&gt;</t>
  </si>
  <si>
    <t>NOORAKSA/JIDAPA,PRASOP/PANADDA</t>
  </si>
  <si>
    <t xml:space="preserve">3870457	</t>
  </si>
  <si>
    <t xml:space="preserve">999226570981234	</t>
  </si>
  <si>
    <t>[芭堤雅]芭堤雅盛捷酒店(Somerset Pattaya)(106796888)</t>
  </si>
  <si>
    <t>标准双床房(连住3晚及以上)&lt;双人入住&gt;&lt;不适用泰国客人&gt;&lt;双早&gt;</t>
  </si>
  <si>
    <t>XIA/YONGJIU,ZOU/XIAOHONG,LIAO/MAOLIN</t>
  </si>
  <si>
    <t xml:space="preserve">3870948	</t>
  </si>
  <si>
    <t xml:space="preserve">10123280	</t>
  </si>
  <si>
    <t xml:space="preserve">999226571476490	</t>
  </si>
  <si>
    <t>宝石翼楼标准特大床房(至少提前3天预订)&lt;双人入住&gt;&lt;双早&gt;</t>
  </si>
  <si>
    <t>HAN/XIAOXU</t>
  </si>
  <si>
    <t xml:space="preserve">3871149	</t>
  </si>
  <si>
    <t xml:space="preserve">62985672	</t>
  </si>
  <si>
    <t xml:space="preserve">999226573942535	</t>
  </si>
  <si>
    <t>豪华房&lt;特惠专享&gt;&lt;双人入住&gt;&lt;双早&gt;</t>
  </si>
  <si>
    <t>Thi Ngoc Loan/Nguyen,Thi Ngoc Loan/Nguyen,Thi Ngoc Loan/Nguyen,Thi Ngoc Loan/Nguyen,Thi Ngoc Loan/Nguyen</t>
  </si>
  <si>
    <t xml:space="preserve">3871774	</t>
  </si>
  <si>
    <t xml:space="preserve"> 941546	</t>
  </si>
  <si>
    <t xml:space="preserve">999226595190702	</t>
  </si>
  <si>
    <t>两卧家庭套房(直通泳池)&lt;四人入住&gt;&lt;中宾&gt;&lt;早餐&gt;</t>
  </si>
  <si>
    <t>LUO/ANQI</t>
  </si>
  <si>
    <t xml:space="preserve">3872951	</t>
  </si>
  <si>
    <t xml:space="preserve">RR23004264	</t>
  </si>
  <si>
    <t xml:space="preserve">999226605857619	</t>
  </si>
  <si>
    <t>[东京]OMO5 东京大塚 by 星野集团(OMO5 Tokyo Otsuka by Hoshino Resorts)(28557176)</t>
  </si>
  <si>
    <t>YAGURA房(至少提前2天预订)&lt;单人入住&gt;&lt;不适用日本客人&gt;&lt;无早&gt;</t>
  </si>
  <si>
    <t>ZHANG/CHEN</t>
  </si>
  <si>
    <t xml:space="preserve">3876533	</t>
  </si>
  <si>
    <t xml:space="preserve">1xr7v3kzu9	</t>
  </si>
  <si>
    <t xml:space="preserve">999226188425699	</t>
  </si>
  <si>
    <t>[曼谷]曼谷伦批尼公园皇冠假日酒店 - IHG 旗下酒店(Crowne Plaza Bangkok Lumpini Park, an IHG Hotel)(2803766)</t>
  </si>
  <si>
    <t>甄选双床房-禁烟(至少连住2晚及以上)&lt;双人入住&gt;&lt;仅适用亚洲客人&gt;&lt;双早&gt;</t>
  </si>
  <si>
    <t>CAI/WEI,Chen/Wei</t>
  </si>
  <si>
    <t xml:space="preserve">3810128	</t>
  </si>
  <si>
    <t xml:space="preserve">41375705	</t>
  </si>
  <si>
    <t xml:space="preserve">999226611507817	</t>
  </si>
  <si>
    <t>[济州市]济州琥珀酒店中心店(Amber Hotel Central)(5471041)</t>
  </si>
  <si>
    <t>豪华双床间 - 不提供停车位&lt;超值特惠&gt;&lt;双人入住&gt;&lt;不适用韩国客人&gt;&lt;无早&gt;</t>
  </si>
  <si>
    <t>XU/FANGTING</t>
  </si>
  <si>
    <t xml:space="preserve">3879317	</t>
  </si>
  <si>
    <t xml:space="preserve">00000	</t>
  </si>
  <si>
    <t xml:space="preserve">999226611518166	</t>
  </si>
  <si>
    <t xml:space="preserve">3879319	</t>
  </si>
  <si>
    <t xml:space="preserve">999226618771321	</t>
  </si>
  <si>
    <t>chen/zusheng</t>
  </si>
  <si>
    <t xml:space="preserve">3880965	</t>
  </si>
  <si>
    <t xml:space="preserve">941840	</t>
  </si>
  <si>
    <t xml:space="preserve">999226622125967	</t>
  </si>
  <si>
    <t>XIE/XIAOHENG</t>
  </si>
  <si>
    <t xml:space="preserve">3881966	</t>
  </si>
  <si>
    <t xml:space="preserve">23571944	</t>
  </si>
  <si>
    <t xml:space="preserve">999226626218120	</t>
  </si>
  <si>
    <t>REN/XIAOQING,LI/YICHEN</t>
  </si>
  <si>
    <t xml:space="preserve">3884855	</t>
  </si>
  <si>
    <t xml:space="preserve">42504195	</t>
  </si>
  <si>
    <t xml:space="preserve">26628272379	</t>
  </si>
  <si>
    <t>[长滩岛]绯红度假酒店&amp;Spa长滩岛(Crimson Resort and Spa Boracay)(16018621)</t>
  </si>
  <si>
    <t>套房(至少提前1天预订)(至少连住2晚及以上)&lt;特价大促销&gt;&lt;双人入住&gt;&lt;不适用菲律宾客人&gt;&lt;双早&gt;</t>
  </si>
  <si>
    <t>LI/WEI</t>
  </si>
  <si>
    <t xml:space="preserve">3885744	</t>
  </si>
  <si>
    <t xml:space="preserve">646987	</t>
  </si>
  <si>
    <t xml:space="preserve">999226632528174	</t>
  </si>
  <si>
    <t>[吉隆坡]莱恩酒店(Sleeping Lion Suites)(108711778)</t>
  </si>
  <si>
    <t>高级房&lt;双人入住&gt;&lt;不适用马来西亚客人&gt;&lt;无早&gt;</t>
  </si>
  <si>
    <t>ZHANG/YUE,SUN/ENTAO</t>
  </si>
  <si>
    <t xml:space="preserve">3886300	</t>
  </si>
  <si>
    <t xml:space="preserve">123562	</t>
  </si>
  <si>
    <t xml:space="preserve">999226633030346	</t>
  </si>
  <si>
    <t>FENG/XIAO</t>
  </si>
  <si>
    <t xml:space="preserve">3886455	</t>
  </si>
  <si>
    <t>阶梯</t>
  </si>
  <si>
    <t xml:space="preserve">999226641182553	</t>
  </si>
  <si>
    <t>[迪拜]迪拜德伊勒温德姆戴斯酒店(Days Hotel by Wyndham Dubai Deira)(106477760)</t>
  </si>
  <si>
    <t>城景高级双床房(连住4晚及以上)&lt;双人入住&gt;&lt;双早&gt;</t>
  </si>
  <si>
    <t>Zhu/Anhu</t>
  </si>
  <si>
    <t xml:space="preserve">3888952	</t>
  </si>
  <si>
    <t xml:space="preserve">274380	</t>
  </si>
  <si>
    <t xml:space="preserve">999226648584802	</t>
  </si>
  <si>
    <t>SENGCHAROEN/SUWANNA</t>
  </si>
  <si>
    <t xml:space="preserve">3891710	</t>
  </si>
  <si>
    <t xml:space="preserve">158035	</t>
  </si>
  <si>
    <t xml:space="preserve">999226650742718	</t>
  </si>
  <si>
    <t>[吉隆坡]吉隆坡 EQ 酒店(EQ Kuala Lumpur)(67313921)</t>
  </si>
  <si>
    <t>豪华双床房(连住3晚及以上)&lt;双人入住&gt;&lt;双早&gt;</t>
  </si>
  <si>
    <t>ZHANG/RUIFANG</t>
  </si>
  <si>
    <t xml:space="preserve">3891959	</t>
  </si>
  <si>
    <t xml:space="preserve">92579541-1	</t>
  </si>
  <si>
    <t xml:space="preserve">999226650916096	</t>
  </si>
  <si>
    <t>豪华特大床房(连住3晚及以上)&lt;双人入住&gt;&lt;双早&gt;</t>
  </si>
  <si>
    <t>FANG/BIN</t>
  </si>
  <si>
    <t xml:space="preserve">3891965	</t>
  </si>
  <si>
    <t xml:space="preserve">20356168-1	</t>
  </si>
  <si>
    <t xml:space="preserve">999226658229460	</t>
  </si>
  <si>
    <t>KANG/SEOHEE</t>
  </si>
  <si>
    <t xml:space="preserve">3892954	</t>
  </si>
  <si>
    <t xml:space="preserve">23058014	</t>
  </si>
  <si>
    <t xml:space="preserve">999226659021816	</t>
  </si>
  <si>
    <t>[巴厘岛]土豆头套房和一室公寓(Potato Head Suites &amp; Studios)(100316745)</t>
  </si>
  <si>
    <t>日出工作室&lt;双人入住&gt;&lt;中宾&gt;&lt;双早&gt;</t>
  </si>
  <si>
    <t>REN/LIN,Lan/SiYue</t>
  </si>
  <si>
    <t xml:space="preserve">3893178	</t>
  </si>
  <si>
    <t xml:space="preserve">147490	</t>
  </si>
  <si>
    <t xml:space="preserve">999226666837654	</t>
  </si>
  <si>
    <t>KIM/JAEEUN</t>
  </si>
  <si>
    <t xml:space="preserve">3895480	</t>
  </si>
  <si>
    <t xml:space="preserve">23058081	</t>
  </si>
  <si>
    <t xml:space="preserve">999226667857575	</t>
  </si>
  <si>
    <t>[大山脚]槟城标致酒店(Iconic Hotel Penang)(28537947)</t>
  </si>
  <si>
    <t>豪华房&lt;单人入住&gt;&lt;单早&gt;</t>
  </si>
  <si>
    <t>HE/YI,CHEN/LINGLING</t>
  </si>
  <si>
    <t xml:space="preserve">3895932	</t>
  </si>
  <si>
    <t xml:space="preserve">69	</t>
  </si>
  <si>
    <t xml:space="preserve">999226672350878	</t>
  </si>
  <si>
    <t>[吉隆坡]吉隆坡市中心智选假日酒店(Holiday Inn Express Kuala Lumpur City Centre, an IHG Hotel)(5469987)</t>
  </si>
  <si>
    <t>标准大床房(至少连住2晚及以上)&lt;双人入住&gt;&lt;双早&gt;</t>
  </si>
  <si>
    <t>LIANG/XIAOMEI</t>
  </si>
  <si>
    <t xml:space="preserve">3897704	</t>
  </si>
  <si>
    <t xml:space="preserve">394144	</t>
  </si>
  <si>
    <t xml:space="preserve">999226704590208	</t>
  </si>
  <si>
    <t>[哥打京那巴鲁]亚庇凯城酒店(Promenade Hotel Kota Kinabalu)(26353811)</t>
  </si>
  <si>
    <t>城景高级房&lt;特惠房&gt;&lt;双人入住&gt;&lt;双早&gt;</t>
  </si>
  <si>
    <t>JOHARI/ZAIFA</t>
  </si>
  <si>
    <t xml:space="preserve">3899396	</t>
  </si>
  <si>
    <t xml:space="preserve">RBCEB5	</t>
  </si>
  <si>
    <t xml:space="preserve">999226704699687	</t>
  </si>
  <si>
    <t>[普吉岛]普吉岛芭东彩灯度假村(The Lantern Resorts Patong Phuket)(28689957)</t>
  </si>
  <si>
    <t>景观房&lt;今日特价 &gt;&lt;双人入住&gt;&lt;无早&gt;</t>
  </si>
  <si>
    <t>HUANG/XIANFU,SUN/SHIFENG</t>
  </si>
  <si>
    <t xml:space="preserve">3899420	</t>
  </si>
  <si>
    <t xml:space="preserve">85108	</t>
  </si>
  <si>
    <t xml:space="preserve">999226705321250	</t>
  </si>
  <si>
    <t>[曼谷]于拉查达阿曼塔酒店(Amanta Hotel &amp; Residence Ratchada)(28679148)</t>
  </si>
  <si>
    <t>一卧室城景豪华套房(至少连住2晚及以上)&lt;三人入住&gt;&lt;无早&gt;</t>
  </si>
  <si>
    <t>LIN/QINZHAO,ZHOU/QINGHAI,CHEN/QIZHONG</t>
  </si>
  <si>
    <t xml:space="preserve">3899627	</t>
  </si>
  <si>
    <t xml:space="preserve">13405356-1	</t>
  </si>
  <si>
    <t xml:space="preserve">999226706944410	</t>
  </si>
  <si>
    <t>[吉隆坡]吉隆坡千禧大酒店(Grand Millennium Kuala Lumpur)(5411063)</t>
  </si>
  <si>
    <t>豪华客房(至少连住2晚及以上)&lt;双人入住&gt;&lt;双早&gt;</t>
  </si>
  <si>
    <t>YIP/HAN FENG</t>
  </si>
  <si>
    <t xml:space="preserve">3900094	</t>
  </si>
  <si>
    <t xml:space="preserve">26044521	</t>
  </si>
  <si>
    <t xml:space="preserve">999226707652878	</t>
  </si>
  <si>
    <t>标准大床房(至少连住2晚及以上)&lt;双人入住&gt;&lt;不适用泰国客人&gt;&lt;双早&gt;</t>
  </si>
  <si>
    <t>QIU/HAITING</t>
  </si>
  <si>
    <t xml:space="preserve">3900371	</t>
  </si>
  <si>
    <t xml:space="preserve">999226712826867	</t>
  </si>
  <si>
    <t>WRIGHT/LYNDA ELIZABETH</t>
  </si>
  <si>
    <t xml:space="preserve">3902288	</t>
  </si>
  <si>
    <t xml:space="preserve">61814317	</t>
  </si>
  <si>
    <t xml:space="preserve">999226712847738	</t>
  </si>
  <si>
    <t>[普吉岛]甜蜜滨海度假酒店 - 艺术 - 卡伦海滩(Sugar Marina Hotel - Art - Karon Beach)(3699975)</t>
  </si>
  <si>
    <t>豪华房(直通泳池)(至少连住2晚及以上)&lt;特惠&gt;&lt;双人入住&gt;&lt;双早&gt;</t>
  </si>
  <si>
    <t>WANG/DAN,CHEN/WEI</t>
  </si>
  <si>
    <t xml:space="preserve">3902296	</t>
  </si>
  <si>
    <t xml:space="preserve">2308453	</t>
  </si>
  <si>
    <t xml:space="preserve">999226718926305	</t>
  </si>
  <si>
    <t>寒房(至少连住2晚及以上)&lt;双人入住&gt;&lt;不适用泰国客人&gt;&lt;双早&gt;</t>
  </si>
  <si>
    <t>ZHONG/Fangfang</t>
  </si>
  <si>
    <t xml:space="preserve">3904427	</t>
  </si>
  <si>
    <t xml:space="preserve">19854	</t>
  </si>
  <si>
    <t xml:space="preserve">999226730344754	</t>
  </si>
  <si>
    <t>[曼谷]曼谷柏悦酒店(Park Hyatt Bangkok)(8982056)</t>
  </si>
  <si>
    <t>特大床房(连住3晚及以上)&lt;特别促销&gt;&lt;双人入住&gt;&lt;双早&gt;</t>
  </si>
  <si>
    <t>HAN/PIHSIANG</t>
  </si>
  <si>
    <t xml:space="preserve">3908104	</t>
  </si>
  <si>
    <t xml:space="preserve">1614777	</t>
  </si>
  <si>
    <t xml:space="preserve">999226730982003	</t>
  </si>
  <si>
    <t>[曼谷]察殿曼谷沙吞酒店式公寓(Chatrium Residence Sathon Bangkok)(6179292)</t>
  </si>
  <si>
    <t>豪华一室房&lt;双人入住&gt;&lt;不适用泰国客人&gt;&lt;双早&gt;</t>
  </si>
  <si>
    <t>XIA/WEIJIANG</t>
  </si>
  <si>
    <t xml:space="preserve">3908517	</t>
  </si>
  <si>
    <t xml:space="preserve">316279690	</t>
  </si>
  <si>
    <t xml:space="preserve">999226733038235	</t>
  </si>
  <si>
    <t>CHENG/QI</t>
  </si>
  <si>
    <t xml:space="preserve">3909711	</t>
  </si>
  <si>
    <t xml:space="preserve">19913	</t>
  </si>
  <si>
    <t xml:space="preserve">999226733459673	</t>
  </si>
  <si>
    <t>[曼谷]曼谷素坤逸 11 巷彩鸿酒店(Travelodge Sukhumvit 11)(13535055)</t>
  </si>
  <si>
    <t>高级房(至少连住2晚及以上)&lt;双人入住&gt;&lt;不适用泰国客人&gt;&lt;双早&gt;</t>
  </si>
  <si>
    <t>HY/SOKUNNA</t>
  </si>
  <si>
    <t xml:space="preserve">3909976	</t>
  </si>
  <si>
    <t xml:space="preserve">116989	</t>
  </si>
  <si>
    <t xml:space="preserve">999226734812601	</t>
  </si>
  <si>
    <t>[曼谷]曼谷京华大酒店(Hotel Royal Bangkok@Chinatown)(17263358)</t>
  </si>
  <si>
    <t>高级房(无窗)(至少连住2晚及以上)&lt;双人入住&gt;&lt;不适用泰国客人&gt;&lt;无早&gt;</t>
  </si>
  <si>
    <t>SOULINSOMPHOU/MANIVANH</t>
  </si>
  <si>
    <t xml:space="preserve">3910859	</t>
  </si>
  <si>
    <t xml:space="preserve">376881	</t>
  </si>
  <si>
    <t xml:space="preserve">999226738366407	</t>
  </si>
  <si>
    <t>一卧室城景豪华套房(至少连住2晚及以上)&lt;双人入住&gt;&lt;无早&gt;</t>
  </si>
  <si>
    <t>HUANG/ZHENG,KE/QINGXIU</t>
  </si>
  <si>
    <t xml:space="preserve">3912563	</t>
  </si>
  <si>
    <t xml:space="preserve">63569861-1	</t>
  </si>
  <si>
    <t xml:space="preserve">999226742201249	</t>
  </si>
  <si>
    <t>[迪拜]迪拜德拉温德姆酒店(Wyndham Dubai Deira)(106436490)</t>
  </si>
  <si>
    <t>高级房(连住4晚及以上)&lt;双人入住&gt;&lt;无早&gt;</t>
  </si>
  <si>
    <t>KENGA/DOMINIQUE</t>
  </si>
  <si>
    <t xml:space="preserve">3913799	</t>
  </si>
  <si>
    <t xml:space="preserve">276142	</t>
  </si>
  <si>
    <t xml:space="preserve">999226744822405	</t>
  </si>
  <si>
    <t>[岘港]阿达莫酒店(Yarra Ocean Suites Danang)(27839919)</t>
  </si>
  <si>
    <t>高级双人床房(无窗)(至少连住2晚及以上)&lt;双人入住&gt;&lt;双早&gt;</t>
  </si>
  <si>
    <t>CHEUNG/LAP</t>
  </si>
  <si>
    <t xml:space="preserve">3914550	</t>
  </si>
  <si>
    <t xml:space="preserve">102686	</t>
  </si>
  <si>
    <t xml:space="preserve">999226747602527	</t>
  </si>
  <si>
    <t>[普吉岛]普吉岛攀瓦海滩皇冠假日酒店 - IHG 酒店(Crowne Plaza Phuket Panwa Beach)(5558565)</t>
  </si>
  <si>
    <t>安达曼海景大床房&lt;特价大促销&gt;&lt;双人入住&gt;&lt;双早&gt;</t>
  </si>
  <si>
    <t>LIN/GUANGQIN</t>
  </si>
  <si>
    <t xml:space="preserve">3915364	</t>
  </si>
  <si>
    <t xml:space="preserve">16143551	</t>
  </si>
  <si>
    <t xml:space="preserve">999226747680357	</t>
  </si>
  <si>
    <t>[曼谷]素坤逸塔斯托利亚精选酒店(Tastoria Collection Sukhumvit)(16900022)</t>
  </si>
  <si>
    <t>高级房&lt;今日特价 &gt;&lt;双人入住&gt;&lt;无早&gt;</t>
  </si>
  <si>
    <t>DENG/YONGAN</t>
  </si>
  <si>
    <t xml:space="preserve">3915375	</t>
  </si>
  <si>
    <t xml:space="preserve">178914	</t>
  </si>
  <si>
    <t xml:space="preserve">999226749069383	</t>
  </si>
  <si>
    <t>[曼谷]尼兰大酒店(Niran Grand Hotel)(96424884)</t>
  </si>
  <si>
    <t>豪华房&lt;双人入住&gt;&lt;特价促销&gt;&lt;无早&gt;</t>
  </si>
  <si>
    <t>LUO/DONG,LIAO/PEIYUAN</t>
  </si>
  <si>
    <t xml:space="preserve">3915576	</t>
  </si>
  <si>
    <t xml:space="preserve">999226750137049	</t>
  </si>
  <si>
    <t>[曼谷]曼谷素坤逸 11 巷温德姆华美达酒店(Ramada by Wyndham Bangkok Sukhumvit 11)(28534391)</t>
  </si>
  <si>
    <t>华丽双人房（1 张双人床）, 1 张特大床&lt;今日特价 &gt;&lt;双人入住&gt;&lt;双早&gt;</t>
  </si>
  <si>
    <t>ARIFFIN/AZIAAN</t>
  </si>
  <si>
    <t xml:space="preserve">3915858	</t>
  </si>
  <si>
    <t xml:space="preserve">266571167	</t>
  </si>
  <si>
    <t xml:space="preserve">999226754282514	</t>
  </si>
  <si>
    <t>[普吉岛]铂尔曼普吉岛卡隆海滩度假酒店(Pullman Phuket Karon Beach Resort)(3460018)</t>
  </si>
  <si>
    <t>海景豪华特大床房(至少连住2晚及以上)&lt;限量特价&gt;&lt;双人入住&gt;&lt;中宾&gt;&lt;双早&gt;</t>
  </si>
  <si>
    <t>ZHENG/HAO</t>
  </si>
  <si>
    <t xml:space="preserve">3917597	</t>
  </si>
  <si>
    <t xml:space="preserve">107881861	</t>
  </si>
  <si>
    <t xml:space="preserve">999226754363874	</t>
  </si>
  <si>
    <t>[普吉岛]卢巴普吉岛芭东旅舍(Lub d Phuket Patong)(7019202)</t>
  </si>
  <si>
    <t>精致大床房(至少连住2晚及以上)&lt;双人入住&gt;&lt;双早&gt;</t>
  </si>
  <si>
    <t>Leitz/Florian</t>
  </si>
  <si>
    <t xml:space="preserve">3917623	</t>
  </si>
  <si>
    <t xml:space="preserve">47389	</t>
  </si>
  <si>
    <t xml:space="preserve">999226756631325	</t>
  </si>
  <si>
    <t>[帕拉尼亚克]梦之城 - 马尼拉诺布酒店(City of Dreams - Nobu Hotel Manila)(8234763)</t>
  </si>
  <si>
    <t>诺布豪华特大床房 禁烟&lt;双人入住&gt;&lt;双早&gt;</t>
  </si>
  <si>
    <t>Reyles/Richard</t>
  </si>
  <si>
    <t xml:space="preserve">3918571	</t>
  </si>
  <si>
    <t xml:space="preserve">1389826	</t>
  </si>
  <si>
    <t xml:space="preserve">999226756723991	</t>
  </si>
  <si>
    <t>[曼谷]曼谷丽笙世嘉酒店(Radisson Blu Plaza Bangkok)(5243539)</t>
  </si>
  <si>
    <t>豪华房(至少连住2晚及以上)&lt;双人入住&gt;&lt;仅适用亚洲客人&gt;&lt;双早&gt;</t>
  </si>
  <si>
    <t>JAMMAL/AMMAR ALI,ALSULAIMANI/MUTAZ MOHAMMEDNOOR,ALAHDAL/ALI ALAWI</t>
  </si>
  <si>
    <t xml:space="preserve">3918591	</t>
  </si>
  <si>
    <t xml:space="preserve">999226758530656	</t>
  </si>
  <si>
    <t>特大床房(至少连住2晚及以上)&lt;特惠专享&gt;&lt;双人入住&gt;&lt;双早&gt;</t>
  </si>
  <si>
    <t>QIU/ZHIPENG</t>
  </si>
  <si>
    <t xml:space="preserve">3919487	</t>
  </si>
  <si>
    <t xml:space="preserve">59503566	</t>
  </si>
  <si>
    <t xml:space="preserve">999226759743926	</t>
  </si>
  <si>
    <t>[济州市]Index 济州岛梦幻酒店(Index Hotel J Dream)(112490694)</t>
  </si>
  <si>
    <t>标准大床房&lt;今日特价 &gt;&lt;双人入住&gt;&lt;不适用韩国客人&gt;&lt;无早&gt;</t>
  </si>
  <si>
    <t>LIU/ZHIPENG</t>
  </si>
  <si>
    <t xml:space="preserve">3920028	</t>
  </si>
  <si>
    <t xml:space="preserve">16255414	</t>
  </si>
  <si>
    <t xml:space="preserve">999226761532459	</t>
  </si>
  <si>
    <t>高级特大床房(至少连住2晚及以上)&lt;特惠&gt;&lt;单人入住&gt;&lt;仅适用亚洲客人&gt;&lt;单早&gt;</t>
  </si>
  <si>
    <t>XU/MEIYUAN</t>
  </si>
  <si>
    <t xml:space="preserve">3920712	</t>
  </si>
  <si>
    <t xml:space="preserve">179283	</t>
  </si>
  <si>
    <t xml:space="preserve">999226764194780	</t>
  </si>
  <si>
    <t>高级特大床房&lt;促销&gt;&lt;双人入住&gt;&lt;无早&gt;</t>
  </si>
  <si>
    <t>JEON/MINSUNG</t>
  </si>
  <si>
    <t xml:space="preserve">3922316	</t>
  </si>
  <si>
    <t xml:space="preserve">108247922	</t>
  </si>
  <si>
    <t xml:space="preserve">999226764256464	</t>
  </si>
  <si>
    <t>[岘港]岘港海湾酒店(Bay Capital Danang)(111547630)</t>
  </si>
  <si>
    <t>豪华双床房&lt;双人入住&gt;&lt;双早&gt;</t>
  </si>
  <si>
    <t>BAE/YEONGBIN</t>
  </si>
  <si>
    <t xml:space="preserve">3922348	</t>
  </si>
  <si>
    <t xml:space="preserve">10002381	</t>
  </si>
  <si>
    <t xml:space="preserve">999226765261181	</t>
  </si>
  <si>
    <t>[曼谷]曼谷安曼纳酒店(Amara Bangkok Hotel)(4911046)</t>
  </si>
  <si>
    <t>豪华房(至少连住2晚及以上)&lt;全日特价&gt;&lt;双人入住&gt;&lt;双早&gt;</t>
  </si>
  <si>
    <t>CHI/RENQIAN</t>
  </si>
  <si>
    <t xml:space="preserve">3922817	</t>
  </si>
  <si>
    <t xml:space="preserve">98402177-1	</t>
  </si>
  <si>
    <t xml:space="preserve">999226765494688	</t>
  </si>
  <si>
    <t>[曼谷]察殿曼谷大酒店(Chatrium Grand Bangkok)(105593534)</t>
  </si>
  <si>
    <t>豪华特大床房(至少连住2晚及以上)&lt;今日特价 &gt;&lt;双人入住&gt;&lt;不适用泰国客人&gt;&lt;双早&gt;</t>
  </si>
  <si>
    <t>SUN/TINGTING</t>
  </si>
  <si>
    <t xml:space="preserve">3923017	</t>
  </si>
  <si>
    <t xml:space="preserve">317122444	</t>
  </si>
  <si>
    <t xml:space="preserve">999226763364049	</t>
  </si>
  <si>
    <t>[曼谷]曼谷东临俪舍(Oriental Residence Bangkok)(3628327)</t>
  </si>
  <si>
    <t>城景一卧室套房&lt;双人入住&gt;&lt;适用于除泰国的亚洲客人&gt;&lt;无早&gt;</t>
  </si>
  <si>
    <t>SZE/K</t>
  </si>
  <si>
    <t xml:space="preserve">3921731	</t>
  </si>
  <si>
    <t xml:space="preserve">447637	</t>
  </si>
  <si>
    <t>过时取消</t>
  </si>
  <si>
    <t xml:space="preserve">999226766845046	</t>
  </si>
  <si>
    <t>[曼谷]曼谷中城酒店(Bangkok Midtown Hotel)(112343572)</t>
  </si>
  <si>
    <t>标准双人床房&lt;双人入住&gt;&lt;双早&gt;</t>
  </si>
  <si>
    <t>DETWATTANADET/BOONCHAI</t>
  </si>
  <si>
    <t xml:space="preserve">3923828	</t>
  </si>
  <si>
    <t xml:space="preserve">88392	</t>
  </si>
  <si>
    <t xml:space="preserve">999226769239498	</t>
  </si>
  <si>
    <t>[曼谷]曼谷素坤逸路 12 巷格乐丽雅酒店 - 康帕斯酒店集团旗下(Galleria 12 Sukhumvit Bangkok by Compass Hospitality)(5428256)</t>
  </si>
  <si>
    <t>G套房(至少连住2晚及以上)&lt;今日特价 &gt;&lt;双人入住&gt;&lt;无早&gt;</t>
  </si>
  <si>
    <t>GLOSSON/REAGAN CHRISTIAN</t>
  </si>
  <si>
    <t xml:space="preserve">3925068	</t>
  </si>
  <si>
    <t xml:space="preserve">69641	</t>
  </si>
  <si>
    <t xml:space="preserve">999226769946562	</t>
  </si>
  <si>
    <t>[曼谷]索菲特曼谷素坤逸酒店(Sofitel Bangkok Sukhumvit)(4119444)</t>
  </si>
  <si>
    <t>奢华特大床房(至少连住2晚及以上)&lt;特惠专享&gt;&lt;双人入住&gt;&lt;不适用于泰国和韩国市场&gt;&lt;双早&gt;</t>
  </si>
  <si>
    <t>WANG/LEI</t>
  </si>
  <si>
    <t xml:space="preserve">3925531	</t>
  </si>
  <si>
    <t xml:space="preserve">108340909	</t>
  </si>
  <si>
    <t xml:space="preserve">999226770101593	</t>
  </si>
  <si>
    <t>[首尔]美憬阁首尔 Naru 大使酒店(Hotel Naru Seoul MGallery Ambassador)(106045024)</t>
  </si>
  <si>
    <t>城景高级大床房&lt;特惠促销&gt;&lt;单人入住&gt;&lt;不适用韩国客人&gt;&lt;单早&gt;</t>
  </si>
  <si>
    <t>LI/SHIQI</t>
  </si>
  <si>
    <t xml:space="preserve">3925585	</t>
  </si>
  <si>
    <t xml:space="preserve">108351745	</t>
  </si>
  <si>
    <t xml:space="preserve">999226771075230	</t>
  </si>
  <si>
    <t>豪华特大床房&lt;今日特价 &gt;&lt;双人入住&gt;&lt;不适用泰国客人&gt;&lt;无早&gt;</t>
  </si>
  <si>
    <t>MA/YONG,MA/GUIBAO,LUI/HAO</t>
  </si>
  <si>
    <t xml:space="preserve">3926028	</t>
  </si>
  <si>
    <t xml:space="preserve">309956724	</t>
  </si>
  <si>
    <t xml:space="preserve">999226771500986	</t>
  </si>
  <si>
    <t>Oshchepkov/Pavel</t>
  </si>
  <si>
    <t xml:space="preserve">3926281	</t>
  </si>
  <si>
    <t xml:space="preserve">310120409	</t>
  </si>
  <si>
    <t xml:space="preserve">999226772846623	</t>
  </si>
  <si>
    <t>[曼谷]隆齐格兰德中心点酒店(Grande Centre Point Hotel Ploenchit)(28525650)</t>
  </si>
  <si>
    <t>高级阳台房&lt;双人入住&gt;&lt;无早&gt;</t>
  </si>
  <si>
    <t>Mey/Samphous</t>
  </si>
  <si>
    <t xml:space="preserve">3927207	</t>
  </si>
  <si>
    <t xml:space="preserve">218542	</t>
  </si>
  <si>
    <t xml:space="preserve">999226773373284	</t>
  </si>
  <si>
    <t>豪华双床房&lt;今日特价 &gt;&lt;双人入住&gt;&lt;不适用泰国客人&gt;&lt;双早&gt;</t>
  </si>
  <si>
    <t>MIAO/ZIXIN,LUO/YUCHI</t>
  </si>
  <si>
    <t xml:space="preserve">3927520	</t>
  </si>
  <si>
    <t xml:space="preserve">310123084	</t>
  </si>
  <si>
    <t xml:space="preserve">999226773443611	</t>
  </si>
  <si>
    <t>[Bang Chalong]曼谷伊斯汀坦那市高尔夫度假村(Eastin Thana City Golf Resort Bangkok)(100371587)</t>
  </si>
  <si>
    <t>高级甄选双床房&lt;双人入住&gt;&lt;特价&gt;&lt;双早&gt;</t>
  </si>
  <si>
    <t>BAO/JIANGTIAN,YAN/XIAOQING</t>
  </si>
  <si>
    <t xml:space="preserve">3927542	</t>
  </si>
  <si>
    <t xml:space="preserve">74724	</t>
  </si>
  <si>
    <t xml:space="preserve">999226773689002	</t>
  </si>
  <si>
    <t>俱乐部房&lt;双人入住&gt;&lt;双早&gt;</t>
  </si>
  <si>
    <t>NIKARENG/MUHAMMAD</t>
  </si>
  <si>
    <t xml:space="preserve">3927641	</t>
  </si>
  <si>
    <t xml:space="preserve"> 26045980	</t>
  </si>
  <si>
    <t xml:space="preserve">999226774727208	</t>
  </si>
  <si>
    <t>[曼谷]曼谷素坤逸奥克伍德华庭工作室酒店(Oakwood Studios Sukhumvit Bangkok)(101528701)</t>
  </si>
  <si>
    <t>高级房&lt;特惠专享&gt;&lt;双人入住&gt;&lt;无早&gt;</t>
  </si>
  <si>
    <t>CHOI/KING PANG</t>
  </si>
  <si>
    <t xml:space="preserve">3928336	</t>
  </si>
  <si>
    <t xml:space="preserve">10231479	</t>
  </si>
  <si>
    <t xml:space="preserve">999226775276261	</t>
  </si>
  <si>
    <t>[芭堤雅]芭堤雅贝斯特韦斯特优质尼克森酒店-SHA认证(Best Western Plus Nexen Pattaya)(96263097)</t>
  </si>
  <si>
    <t>城景豪华双人床房&lt;双人入住&gt;&lt;不适用泰国客人&gt;&lt;无早&gt;</t>
  </si>
  <si>
    <t>WANG/SIQIANG,LI/YINHONG</t>
  </si>
  <si>
    <t xml:space="preserve">3928562	</t>
  </si>
  <si>
    <t xml:space="preserve">bk030225-6	</t>
  </si>
  <si>
    <t xml:space="preserve">999226775715678	</t>
  </si>
  <si>
    <t>[士乃]士乃宴宾雅酒店(Impiana Hotel Senai)(28566880)</t>
  </si>
  <si>
    <t>行政套房&lt;双人入住&gt;&lt;双早&gt;</t>
  </si>
  <si>
    <t>CHIN YAN/LEE</t>
  </si>
  <si>
    <t xml:space="preserve">3928765	</t>
  </si>
  <si>
    <t xml:space="preserve">309602507	</t>
  </si>
  <si>
    <t xml:space="preserve">999226775999090	</t>
  </si>
  <si>
    <t>[普吉岛]奈哈恩乌托邦酒店(Utopia Naiharn)(112343560)</t>
  </si>
  <si>
    <t>复式套房&lt;双人入住&gt;&lt;无早&gt;</t>
  </si>
  <si>
    <t>ZHAO/JIANFEI</t>
  </si>
  <si>
    <t xml:space="preserve">999226776151217	</t>
  </si>
  <si>
    <t>高级特大床房&lt;特惠专享&gt;&lt;双人入住&gt;&lt;无早&gt;</t>
  </si>
  <si>
    <t>RUSLAN/ISLAMOV</t>
  </si>
  <si>
    <t xml:space="preserve">3928983	</t>
  </si>
  <si>
    <t xml:space="preserve">10231960	</t>
  </si>
  <si>
    <t xml:space="preserve">999226776242734	</t>
  </si>
  <si>
    <t>[芭堤雅]芭堤雅旅客之家(Travelodge Pattaya)(13860228)</t>
  </si>
  <si>
    <t>标准房&lt;今日特价 &gt;&lt;双人入住&gt;&lt;无早&gt;</t>
  </si>
  <si>
    <t>CHIMCHIO/PHIMPHAN</t>
  </si>
  <si>
    <t xml:space="preserve">3929005	</t>
  </si>
  <si>
    <t xml:space="preserve">55770	</t>
  </si>
  <si>
    <t xml:space="preserve">999226776775450	</t>
  </si>
  <si>
    <t>高级双床房&lt;促销&gt;&lt;双人入住&gt;&lt;无早&gt;</t>
  </si>
  <si>
    <t>KIM/Minjung</t>
  </si>
  <si>
    <t xml:space="preserve">3929295	</t>
  </si>
  <si>
    <t xml:space="preserve">108598740	</t>
  </si>
  <si>
    <t xml:space="preserve">999226776481340	</t>
  </si>
  <si>
    <t>[迪拜]迪拜阿瓦尼迪拉酒店(Avani Deira Dubai Hotel)(103783099)</t>
  </si>
  <si>
    <t>安凡尼房&lt;双人入住&gt;&lt;双早&gt;</t>
  </si>
  <si>
    <t>Cha/Seokwon</t>
  </si>
  <si>
    <t xml:space="preserve">3929198	</t>
  </si>
  <si>
    <t xml:space="preserve">13882147	</t>
  </si>
  <si>
    <t xml:space="preserve">999226778232487	</t>
  </si>
  <si>
    <t>[金边]金边娱乐综合大楼酒店(NagaWorld Hotel &amp; Entertainment Complex)(28762786)</t>
  </si>
  <si>
    <t>高级房&lt;单人入住&gt;&lt;中宾&gt;&lt;单早&gt;</t>
  </si>
  <si>
    <t>ZHANG/GUIJIN</t>
  </si>
  <si>
    <t xml:space="preserve">999226778327578	</t>
  </si>
  <si>
    <t>[碧瑶]碧瑶广场小屋(The Plaza Lodge Baguio)(109455867)</t>
  </si>
  <si>
    <t>华丽双人房（1 张双人床）, 2 张双人床&lt;双人入住&gt;&lt;双早&gt;</t>
  </si>
  <si>
    <t>ANG/ADRIAN</t>
  </si>
  <si>
    <t xml:space="preserve">3930024	</t>
  </si>
  <si>
    <t xml:space="preserve">146923	</t>
  </si>
  <si>
    <t xml:space="preserve">999224855799503	</t>
  </si>
  <si>
    <t>CA2019230917CNY</t>
  </si>
  <si>
    <t xml:space="preserve">3526159	</t>
  </si>
  <si>
    <t xml:space="preserve">999225310570444	</t>
  </si>
  <si>
    <t>[曼谷]曼谷大仓新颐酒店(The Okura Prestige Bangkok)(4646619)</t>
  </si>
  <si>
    <t>豪华特大床房-禁烟&lt;特惠专享&gt;&lt;双人入住&gt;&lt;双早&gt;</t>
  </si>
  <si>
    <t>LI/KA LOK</t>
  </si>
  <si>
    <t xml:space="preserve">3632224	</t>
  </si>
  <si>
    <t xml:space="preserve">7086834	</t>
  </si>
  <si>
    <t xml:space="preserve">999225359128237	</t>
  </si>
  <si>
    <t>[首尔]首尔弘大智选假日酒店(Holiday Inn Express Seoul Hongdae, an IHG Hotel)(28670148)</t>
  </si>
  <si>
    <t>高级双床房(至少连住2晚及以上)&lt;今日特价 &gt;&lt;双人入住&gt;&lt;中宾&gt;&lt;双早&gt;</t>
  </si>
  <si>
    <t>KUO/CHUNING,YANG/LI</t>
  </si>
  <si>
    <t xml:space="preserve">3641103	</t>
  </si>
  <si>
    <t xml:space="preserve">1562310	</t>
  </si>
  <si>
    <t xml:space="preserve">999225417421993	</t>
  </si>
  <si>
    <t>[普吉岛]普吉假日酒店(Holiday Inn Resort Phuket, an IHG Hotel)(3031621)</t>
  </si>
  <si>
    <t>标准房&lt;双人入住&gt;&lt;无早&gt;</t>
  </si>
  <si>
    <t>WANG/CHAO,YU/DANNI</t>
  </si>
  <si>
    <t xml:space="preserve">3653145	</t>
  </si>
  <si>
    <t xml:space="preserve">19120547	</t>
  </si>
  <si>
    <t xml:space="preserve">999225464168160	</t>
  </si>
  <si>
    <t>JACINTODEOLIVEIRA/RAQUEL</t>
  </si>
  <si>
    <t xml:space="preserve">3660876	</t>
  </si>
  <si>
    <t xml:space="preserve">285856532	</t>
  </si>
  <si>
    <t xml:space="preserve">999225722573711	</t>
  </si>
  <si>
    <t>高级好莱坞房&lt;今日特价 &gt;&lt;双人入住&gt;&lt;不适用泰国客人&gt;&lt;双早&gt;</t>
  </si>
  <si>
    <t>Siew/Jaren</t>
  </si>
  <si>
    <t xml:space="preserve">3714161	</t>
  </si>
  <si>
    <t xml:space="preserve">292663814	</t>
  </si>
  <si>
    <t xml:space="preserve">999225738627566	</t>
  </si>
  <si>
    <t>豪华特大床房&lt;今日特价 &gt;&lt;双人入住&gt;&lt;不适用泰国客人&gt;&lt;双早&gt;</t>
  </si>
  <si>
    <t>JEONG/MINJI,JEON/PILGOO</t>
  </si>
  <si>
    <t xml:space="preserve">3717356	</t>
  </si>
  <si>
    <t xml:space="preserve">292783102	</t>
  </si>
  <si>
    <t xml:space="preserve">999225771479995	</t>
  </si>
  <si>
    <t>日出工作室&lt;特价大促销&gt;&lt;双人入住&gt;&lt;中宾&gt;&lt;双早&gt;</t>
  </si>
  <si>
    <t>KUANG/YITING,LIU/YUANCHAO</t>
  </si>
  <si>
    <t xml:space="preserve">3724804	</t>
  </si>
  <si>
    <t xml:space="preserve">140720	</t>
  </si>
  <si>
    <t xml:space="preserve">999225787201502	</t>
  </si>
  <si>
    <t>[奎松市]马尼拉奎松市B酒店（多用途酒店）(The B Hotel Quezon City Manila (Multiple-Use Hotel))(28525533)</t>
  </si>
  <si>
    <t>高级特大床房&lt;特价大促销&gt;&lt;双人入住&gt;&lt;双早&gt;</t>
  </si>
  <si>
    <t>KAMEDA/KOHEI</t>
  </si>
  <si>
    <t xml:space="preserve">3727359	</t>
  </si>
  <si>
    <t xml:space="preserve">2243540	</t>
  </si>
  <si>
    <t xml:space="preserve">999225838743118	</t>
  </si>
  <si>
    <t>LIANG/JIAJIAN,LIU/CHANGXUAN</t>
  </si>
  <si>
    <t xml:space="preserve">3737609	</t>
  </si>
  <si>
    <t xml:space="preserve">141602	</t>
  </si>
  <si>
    <t xml:space="preserve">999225873126643	</t>
  </si>
  <si>
    <t>池景尊贵房（2张单人床，带阳台）&lt;双人入住&gt;&lt;无早&gt;</t>
  </si>
  <si>
    <t>WEI/SHUQI</t>
  </si>
  <si>
    <t xml:space="preserve">3745208	</t>
  </si>
  <si>
    <t xml:space="preserve">19720547	</t>
  </si>
  <si>
    <t xml:space="preserve">999225873705296	</t>
  </si>
  <si>
    <t>[吉隆坡]吉隆坡·觅酒店，傲途格精选(Hotel Stripes Kuala Lumpur, Autograph Collection)(9243083)</t>
  </si>
  <si>
    <t>豪华双床房(至少提前30天预订)&lt;今日特价 &gt;&lt;双人入住&gt;&lt;双早&gt;</t>
  </si>
  <si>
    <t>JI/PENG,WANG/DAOFANG,ZHENG/QI,WANG/YING</t>
  </si>
  <si>
    <t xml:space="preserve">3745426	</t>
  </si>
  <si>
    <t xml:space="preserve">294983109	</t>
  </si>
  <si>
    <t xml:space="preserve">25930557579	</t>
  </si>
  <si>
    <t>Chen/Wei,Tang/Qinchen</t>
  </si>
  <si>
    <t xml:space="preserve">3755180	</t>
  </si>
  <si>
    <t xml:space="preserve">113692	</t>
  </si>
  <si>
    <t xml:space="preserve">999225933855939	</t>
  </si>
  <si>
    <t>Wu/LiangLiang</t>
  </si>
  <si>
    <t xml:space="preserve">3756135	</t>
  </si>
  <si>
    <t xml:space="preserve">307122173	</t>
  </si>
  <si>
    <t xml:space="preserve">999225933871797	</t>
  </si>
  <si>
    <t>尊贵大床房&lt;双人入住&gt;&lt;适用于除印度及次大陆国家客人&gt;&lt;无早&gt;</t>
  </si>
  <si>
    <t>WANG/ZIQI</t>
  </si>
  <si>
    <t xml:space="preserve">3756206	</t>
  </si>
  <si>
    <t xml:space="preserve">307124050	</t>
  </si>
  <si>
    <t xml:space="preserve">999225977486872	</t>
  </si>
  <si>
    <t>[曼谷]曼谷新通凯宾斯基酒店(Sindhorn Kempinski Hotel Bangkok)(92930805)</t>
  </si>
  <si>
    <t>行政俱乐部双床房(至少连住2晚及以上)&lt;今日特价 &gt;&lt;双人入住&gt;&lt;双早&gt;</t>
  </si>
  <si>
    <t>Sze/Yat Wa Eddy</t>
  </si>
  <si>
    <t xml:space="preserve">3764867	</t>
  </si>
  <si>
    <t xml:space="preserve">8623651	</t>
  </si>
  <si>
    <t xml:space="preserve">999226060579999	</t>
  </si>
  <si>
    <t>[曼谷]曼谷维伊 - 美憬阁酒店(VIE Hotel Bangkok, MGallery Hotel Collection)(3906021)</t>
  </si>
  <si>
    <t>行政套房(至少连住2晚及以上)&lt;特别促销&gt;&lt;双人入住&gt;&lt;中宾&gt;&lt;双早&gt;</t>
  </si>
  <si>
    <t>HO/YING HONG</t>
  </si>
  <si>
    <t xml:space="preserve">3785152	</t>
  </si>
  <si>
    <t xml:space="preserve">8009675	</t>
  </si>
  <si>
    <t xml:space="preserve">999226064447007	</t>
  </si>
  <si>
    <t>[普吉岛]普吉岛麦考安纳塔拉别墅度假酒店(Anantara Mai Khao Phuket Villas)(4038225)</t>
  </si>
  <si>
    <t>泳池别墅（双床）(至少连住2晚及以上)&lt;特惠&gt;&lt;三人入住&gt;&lt;早餐&gt;</t>
  </si>
  <si>
    <t>Kubo/Nanako,Kubo/Nanako,Kubo/Nanako</t>
  </si>
  <si>
    <t xml:space="preserve">3786227	</t>
  </si>
  <si>
    <t xml:space="preserve">999226064497756	</t>
  </si>
  <si>
    <t>[曼谷]沙吞伊斯汀大酒店(Eastin Grand Hotel Sathorn)(5014959)</t>
  </si>
  <si>
    <t>高级房&lt;今日特价 &gt;&lt;双人入住&gt;&lt;双早&gt;</t>
  </si>
  <si>
    <t>ZHU/WENWEN,YU/FANGLING</t>
  </si>
  <si>
    <t xml:space="preserve">3786243	</t>
  </si>
  <si>
    <t xml:space="preserve">999226064739594	</t>
  </si>
  <si>
    <t xml:space="preserve">3786305	</t>
  </si>
  <si>
    <t xml:space="preserve">479718	</t>
  </si>
  <si>
    <t xml:space="preserve">26072953902	</t>
  </si>
  <si>
    <t>高级双床房&lt;双人入住&gt;&lt;适用于除印度及次大陆国家客人&gt;&lt;无早&gt;</t>
  </si>
  <si>
    <t>JIN/KECHENG</t>
  </si>
  <si>
    <t xml:space="preserve">3789944	</t>
  </si>
  <si>
    <t xml:space="preserve">310773814	</t>
  </si>
  <si>
    <t xml:space="preserve">999226073050554	</t>
  </si>
  <si>
    <t>[普吉岛]普吉凯悦度假酒店(Hyatt Regency Phuket Resort)(3800477)</t>
  </si>
  <si>
    <t>特大床房&lt;双人入住&gt;&lt;中宾&gt;&lt;双早&gt;</t>
  </si>
  <si>
    <t>WANG/ZINING</t>
  </si>
  <si>
    <t xml:space="preserve">3789951	</t>
  </si>
  <si>
    <t xml:space="preserve">999226105491158	</t>
  </si>
  <si>
    <t>岛屿套房&lt;双人入住&gt;&lt;中宾&gt;&lt;双早&gt;</t>
  </si>
  <si>
    <t>LUO/RAN</t>
  </si>
  <si>
    <t xml:space="preserve">3792170	</t>
  </si>
  <si>
    <t xml:space="preserve">999226110323230	</t>
  </si>
  <si>
    <t>TEO /SOAK HUI</t>
  </si>
  <si>
    <t xml:space="preserve">3793119	</t>
  </si>
  <si>
    <t xml:space="preserve">999226114030836	</t>
  </si>
  <si>
    <t>YU/HONGYAN</t>
  </si>
  <si>
    <t xml:space="preserve">3794206	</t>
  </si>
  <si>
    <t xml:space="preserve">23055603	</t>
  </si>
  <si>
    <t xml:space="preserve">999226119358386	</t>
  </si>
  <si>
    <t>JIANG/YAN,LU/SHANYAN</t>
  </si>
  <si>
    <t xml:space="preserve">3796317	</t>
  </si>
  <si>
    <t xml:space="preserve">999226133128782	</t>
  </si>
  <si>
    <t>高级特大床房&lt;特惠专享&gt;&lt;双人入住&gt;&lt;双早&gt;</t>
  </si>
  <si>
    <t>LIU/JIANHUI</t>
  </si>
  <si>
    <t xml:space="preserve">3799929	</t>
  </si>
  <si>
    <t xml:space="preserve">999226201516960	</t>
  </si>
  <si>
    <t>高级房&lt;双人入住&gt;&lt;双早&gt;</t>
  </si>
  <si>
    <t>LYU/WEIHAO</t>
  </si>
  <si>
    <t xml:space="preserve">3814048	</t>
  </si>
  <si>
    <t xml:space="preserve">480467	</t>
  </si>
  <si>
    <t xml:space="preserve">999226202325821	</t>
  </si>
  <si>
    <t>VALENCIA/MARCO ANGELO</t>
  </si>
  <si>
    <t xml:space="preserve">3814394	</t>
  </si>
  <si>
    <t xml:space="preserve">310929691	</t>
  </si>
  <si>
    <t xml:space="preserve">999226267800042	</t>
  </si>
  <si>
    <t>YU/HUILIN,LI/YATING</t>
  </si>
  <si>
    <t xml:space="preserve">3820326	</t>
  </si>
  <si>
    <t xml:space="preserve">311195586	</t>
  </si>
  <si>
    <t xml:space="preserve">999226276539450	</t>
  </si>
  <si>
    <t>GONG/FACHENG</t>
  </si>
  <si>
    <t xml:space="preserve">3822972	</t>
  </si>
  <si>
    <t xml:space="preserve">311189950	</t>
  </si>
  <si>
    <t xml:space="preserve">999226332803494	</t>
  </si>
  <si>
    <t>[普吉岛]甜蜜滨海度假酒店 - 冲浪-卡塔海滩(Sugar Marina Hotel-SURF-Kata Beach)(3707356)</t>
  </si>
  <si>
    <t>豪华房(至少连住2晚及以上)&lt;双人入住&gt;&lt;双早&gt;</t>
  </si>
  <si>
    <t>WANG/YISHU,SHEN/TINGTING</t>
  </si>
  <si>
    <t xml:space="preserve">3828352	</t>
  </si>
  <si>
    <t xml:space="preserve">2303613	</t>
  </si>
  <si>
    <t xml:space="preserve">999226334436258	</t>
  </si>
  <si>
    <t>[曼谷]曼谷素坤逸丽亭酒店(Park Plaza Sukhumvit Bangkok)(50429265)</t>
  </si>
  <si>
    <t>&lt;双人入住&gt;&lt;不适用泰国客人&gt;&lt;双早&gt;</t>
  </si>
  <si>
    <t>BINTI TAHA/NASEKHA AZZAHRA,BIN AHMAT/AIMAN ZAFRAN</t>
  </si>
  <si>
    <t xml:space="preserve">3828833	</t>
  </si>
  <si>
    <t xml:space="preserve">45055525	</t>
  </si>
  <si>
    <t xml:space="preserve">999226341700189	</t>
  </si>
  <si>
    <t>豪华房&lt;限时 特惠&gt;&lt;双人入住&gt;&lt;不适用泰国客人&gt;&lt;双早&gt;</t>
  </si>
  <si>
    <t>LIEW/CHIAN HUEY</t>
  </si>
  <si>
    <t xml:space="preserve">3832518	</t>
  </si>
  <si>
    <t xml:space="preserve">2616734	</t>
  </si>
  <si>
    <t xml:space="preserve">999226346492125	</t>
  </si>
  <si>
    <t>[曼谷]曼谷野餐酒店 - 兰南(Picnic Hotel Bangkok - Rang Nam)(28597427)</t>
  </si>
  <si>
    <t>标准双床房&lt;双人入住&gt;&lt;无早&gt;</t>
  </si>
  <si>
    <t>SHEN/XIAOLING</t>
  </si>
  <si>
    <t xml:space="preserve">3834969	</t>
  </si>
  <si>
    <t xml:space="preserve">999226350235308	</t>
  </si>
  <si>
    <t>[曼谷]曼谷水门伯克利酒店(The Berkeley Hotel Pratunam Bangkok)(28597407)</t>
  </si>
  <si>
    <t>主塔奢华房(至少连住2晚及以上)&lt;今日特价 &gt;&lt;三人入住&gt;&lt;不适用泰国客人&gt;&lt;早餐&gt;</t>
  </si>
  <si>
    <t>WANG/XIN</t>
  </si>
  <si>
    <t xml:space="preserve">3836903	</t>
  </si>
  <si>
    <t xml:space="preserve">10011051301	</t>
  </si>
  <si>
    <t xml:space="preserve">999226351456771	</t>
  </si>
  <si>
    <t>[Batu Buruk]报春花海滩酒店(Primula Beach Hotel)(89000989)</t>
  </si>
  <si>
    <t>豪华房&lt;双人入住&gt;&lt;双早&gt;</t>
  </si>
  <si>
    <t>LA/SHE</t>
  </si>
  <si>
    <t xml:space="preserve">3837664	</t>
  </si>
  <si>
    <t xml:space="preserve">130046	</t>
  </si>
  <si>
    <t xml:space="preserve">999226352375626	</t>
  </si>
  <si>
    <t>高级房(至少连住2晚及以上)&lt;今日特价 &gt;&lt;双人入住&gt;&lt;中宾&gt;&lt;双早&gt;</t>
  </si>
  <si>
    <t>WONG/CHI YAN</t>
  </si>
  <si>
    <t xml:space="preserve">3838087	</t>
  </si>
  <si>
    <t xml:space="preserve">1568466	</t>
  </si>
  <si>
    <t xml:space="preserve">999226356674364	</t>
  </si>
  <si>
    <t>[曼谷]曼谷湄南河四季酒店(Four Seasons Hotel Bangkok at Chao Phraya River)(57171815)</t>
  </si>
  <si>
    <t>豪华河景双床房&lt;双人入住&gt;&lt;双早&gt;</t>
  </si>
  <si>
    <t>DING/XIAO BIN</t>
  </si>
  <si>
    <t xml:space="preserve">3840563	</t>
  </si>
  <si>
    <t xml:space="preserve">192194	</t>
  </si>
  <si>
    <t xml:space="preserve">999226358063786	</t>
  </si>
  <si>
    <t>[首尔]首尔汝矣岛肯辛顿酒店(Kensington Hotel Yeouido)(28525692)</t>
  </si>
  <si>
    <t>标准家庭双床房&lt;今日特价 &gt;&lt;三人入住&gt;&lt;不适用韩国客人&gt;&lt;无早&gt;</t>
  </si>
  <si>
    <t>LI/ZHI,ZHANG/JINGYI,GUO/JINGXING</t>
  </si>
  <si>
    <t xml:space="preserve">3841298	</t>
  </si>
  <si>
    <t xml:space="preserve">23000523666	</t>
  </si>
  <si>
    <t xml:space="preserve">999226360492215	</t>
  </si>
  <si>
    <t>[西归浦市]济州帕纳斯酒店(Parnas Hotel Jeju)(106475783)</t>
  </si>
  <si>
    <t>豪华双床房&lt;今日特价 &gt;&lt;双人入住&gt;&lt;不适用韩国客人&gt;&lt;无早&gt;</t>
  </si>
  <si>
    <t>ZHANG/BIN,SHAO/FANGYUAN</t>
  </si>
  <si>
    <t xml:space="preserve">3842379	</t>
  </si>
  <si>
    <t xml:space="preserve">acknowledge	</t>
  </si>
  <si>
    <t xml:space="preserve">999226478648509	</t>
  </si>
  <si>
    <t>SIHALATH/CHINTANA</t>
  </si>
  <si>
    <t xml:space="preserve">3847764	</t>
  </si>
  <si>
    <t xml:space="preserve">374503	</t>
  </si>
  <si>
    <t xml:space="preserve">999226491008320	</t>
  </si>
  <si>
    <t>标准特大床房-可吸烟&lt;双人入住&gt;&lt;仅适用亚洲客人&gt;&lt;双早&gt;</t>
  </si>
  <si>
    <t>ONAKA/KIYOKAZU</t>
  </si>
  <si>
    <t xml:space="preserve">3852590	</t>
  </si>
  <si>
    <t xml:space="preserve">62491954	</t>
  </si>
  <si>
    <t xml:space="preserve">999226491387582	</t>
  </si>
  <si>
    <t>[普吉岛]普吉岛温德姆海洋明珠酒店及度假村(Wyndham Sea Pearl Resort, Phuket)(3736781)</t>
  </si>
  <si>
    <t>私人泳池别墅&lt;双人入住&gt;&lt;不适用泰国客人&gt;&lt;双早&gt;</t>
  </si>
  <si>
    <t>ZHOU/XIEYANG</t>
  </si>
  <si>
    <t xml:space="preserve">3852745	</t>
  </si>
  <si>
    <t xml:space="preserve">178320387	</t>
  </si>
  <si>
    <t xml:space="preserve">999226491781932	</t>
  </si>
  <si>
    <t>礁湖池景别墅(至少连住2晚及以上)&lt;特价大促销&gt;&lt;双人入住&gt;&lt;双早&gt;</t>
  </si>
  <si>
    <t>LIANG/KEXIN</t>
  </si>
  <si>
    <t xml:space="preserve">3853220	</t>
  </si>
  <si>
    <t xml:space="preserve">62142041	</t>
  </si>
  <si>
    <t xml:space="preserve">999226492383203	</t>
  </si>
  <si>
    <t>TIRTAJAYA/CALLVIN VERO</t>
  </si>
  <si>
    <t xml:space="preserve">3854019	</t>
  </si>
  <si>
    <t xml:space="preserve">45248	</t>
  </si>
  <si>
    <t xml:space="preserve">999226492586244	</t>
  </si>
  <si>
    <t>ZHAO/YINGYING</t>
  </si>
  <si>
    <t xml:space="preserve">3854166	</t>
  </si>
  <si>
    <t xml:space="preserve">999226493268508	</t>
  </si>
  <si>
    <t>[普吉岛]Travelodge 普吉城镇酒店(Travelodge Phuket Town)(83852850)</t>
  </si>
  <si>
    <t>标准房(至少连住2晚及以上)&lt;双人入住&gt;&lt;无早&gt;</t>
  </si>
  <si>
    <t>ALBAHRI/MAITHA</t>
  </si>
  <si>
    <t xml:space="preserve">3855067	</t>
  </si>
  <si>
    <t xml:space="preserve">17330	</t>
  </si>
  <si>
    <t xml:space="preserve">999226493946425	</t>
  </si>
  <si>
    <t>[清迈]清迈宁曼Travelodge酒店(Travelodge Nimman)(106269582)</t>
  </si>
  <si>
    <t>高级房&lt;双人入住&gt;&lt;无早&gt;</t>
  </si>
  <si>
    <t>Tapwanan/Tearasit</t>
  </si>
  <si>
    <t xml:space="preserve">3856049	</t>
  </si>
  <si>
    <t xml:space="preserve">14145	</t>
  </si>
  <si>
    <t xml:space="preserve">999226498643464	</t>
  </si>
  <si>
    <t>WANG/Kangshi</t>
  </si>
  <si>
    <t xml:space="preserve">3861787	</t>
  </si>
  <si>
    <t xml:space="preserve">89158834	</t>
  </si>
  <si>
    <t xml:space="preserve">999226500963835	</t>
  </si>
  <si>
    <t>家庭甄选房&lt;今日特价 &gt;&lt;四人入住&gt;&lt;不适用泰国客人&gt;&lt;无早&gt;</t>
  </si>
  <si>
    <t>li/yan qiu</t>
  </si>
  <si>
    <t xml:space="preserve">3864841	</t>
  </si>
  <si>
    <t xml:space="preserve">304574805	</t>
  </si>
  <si>
    <t xml:space="preserve">999226503096045	</t>
  </si>
  <si>
    <t>[首尔]明洞大使宜必思酒店(Ibis Ambassador Myeongdong)(5015823)</t>
  </si>
  <si>
    <t>标准大床房&lt;超值特惠&gt;&lt;双人入住&gt;&lt;不适用韩国客人&gt;&lt;无早&gt;</t>
  </si>
  <si>
    <t>CHAN/CHI YUEN</t>
  </si>
  <si>
    <t xml:space="preserve">3867398	</t>
  </si>
  <si>
    <t xml:space="preserve">1249874	</t>
  </si>
  <si>
    <t xml:space="preserve">26575785992	</t>
  </si>
  <si>
    <t>CHEN/WEIYI</t>
  </si>
  <si>
    <t xml:space="preserve">3872383	</t>
  </si>
  <si>
    <t xml:space="preserve">105077651	</t>
  </si>
  <si>
    <t xml:space="preserve">999226595951216	</t>
  </si>
  <si>
    <t>双人床房&lt;单人入住&gt;&lt;单早&gt;</t>
  </si>
  <si>
    <t>he/qing,kong/xiaolei</t>
  </si>
  <si>
    <t xml:space="preserve">3873038	</t>
  </si>
  <si>
    <t xml:space="preserve">23057386	</t>
  </si>
  <si>
    <t xml:space="preserve">999226611510380	</t>
  </si>
  <si>
    <t>LUO/YING</t>
  </si>
  <si>
    <t xml:space="preserve">3879318	</t>
  </si>
  <si>
    <t xml:space="preserve">999226612198494	</t>
  </si>
  <si>
    <t>豪华双床间 - 可使用游泳池(至少连住2晚及以上)&lt;特惠专享&gt;&lt;双人入住&gt;&lt;不适用泰国客人&gt;&lt;双早&gt;</t>
  </si>
  <si>
    <t>TANG/KWAI YING</t>
  </si>
  <si>
    <t xml:space="preserve">3879479	</t>
  </si>
  <si>
    <t xml:space="preserve">999226612893800	</t>
  </si>
  <si>
    <t>[苏梅岛]苏梅岛丽思卡尔顿酒店(The Ritz-Carlton, Koh Samui)(13570752)</t>
  </si>
  <si>
    <t>园景套房&lt;今日特价 &gt;&lt;双人入住&gt;&lt;双早&gt;</t>
  </si>
  <si>
    <t>SARZYNSKA/DOMINIKA KATARZYNA</t>
  </si>
  <si>
    <t xml:space="preserve">3879602	</t>
  </si>
  <si>
    <t xml:space="preserve">99407822	</t>
  </si>
  <si>
    <t xml:space="preserve">999226614304944	</t>
  </si>
  <si>
    <t>QIU/JIANYING,LUO/YING</t>
  </si>
  <si>
    <t xml:space="preserve">3879928	</t>
  </si>
  <si>
    <t xml:space="preserve">26619853964	</t>
  </si>
  <si>
    <t>双床房&lt;单人入住&gt;&lt;单早&gt;</t>
  </si>
  <si>
    <t>Fang/Xudong,gu/fengni</t>
  </si>
  <si>
    <t xml:space="preserve">3881325	</t>
  </si>
  <si>
    <t xml:space="preserve">23057626	</t>
  </si>
  <si>
    <t xml:space="preserve">999226622515760	</t>
  </si>
  <si>
    <t>[曼谷]宜必思曼谷暹罗酒店(Ibis Bangkok Siam)(1586186)</t>
  </si>
  <si>
    <t>标准双床房(至少连住2晚及以上)&lt;特惠专享&gt;&lt;双人入住&gt;&lt;中宾&gt;&lt;双早&gt;</t>
  </si>
  <si>
    <t>LEE/CHUN MIN</t>
  </si>
  <si>
    <t xml:space="preserve">3882209	</t>
  </si>
  <si>
    <t xml:space="preserve">8892826	</t>
  </si>
  <si>
    <t xml:space="preserve">999226625416825	</t>
  </si>
  <si>
    <t>[哥打京那巴鲁]哥打京那巴鲁皇宫酒店(The Palace Hotel Kota Kinabalu)(9597023)</t>
  </si>
  <si>
    <t>豪华房&lt;今日特价 &gt;&lt;双人入住&gt;&lt;双早&gt;</t>
  </si>
  <si>
    <t>Zhan/Haochuan,Zhan/Haochuan</t>
  </si>
  <si>
    <t xml:space="preserve">3884099	</t>
  </si>
  <si>
    <t xml:space="preserve">314711086	</t>
  </si>
  <si>
    <t xml:space="preserve">999226635095588	</t>
  </si>
  <si>
    <t>[首尔]首尔纳鲁美憬阁大使酒店(Hotel Naru Seoul MGallery Ambassador)(106045024)</t>
  </si>
  <si>
    <t>城景高级大床房&lt;双人入住&gt;&lt;不适用韩国客人&gt;&lt;特价促销&gt;&lt;无早&gt;</t>
  </si>
  <si>
    <t>JIA/TAILE,Li/Jia</t>
  </si>
  <si>
    <t xml:space="preserve">3887068	</t>
  </si>
  <si>
    <t xml:space="preserve">105624791	</t>
  </si>
  <si>
    <t xml:space="preserve">999226635102445	</t>
  </si>
  <si>
    <t>ZHAO/LU</t>
  </si>
  <si>
    <t xml:space="preserve">3887070	</t>
  </si>
  <si>
    <t xml:space="preserve">105623188	</t>
  </si>
  <si>
    <t xml:space="preserve">999226639003682	</t>
  </si>
  <si>
    <t>[拉普拉普]康斯特白拉热带海滩度假村(Costabella Tropical Beach Hotel)(8235061)</t>
  </si>
  <si>
    <t>首映豪华池畔房(至少提前1天预订)&lt;今日特价 &gt;&lt;双人入住&gt;&lt;无早&gt;</t>
  </si>
  <si>
    <t>SHIN/JISU,MISAKI/MOMOKO</t>
  </si>
  <si>
    <t xml:space="preserve">3888306	</t>
  </si>
  <si>
    <t xml:space="preserve">153954	</t>
  </si>
  <si>
    <t xml:space="preserve">999226644715979	</t>
  </si>
  <si>
    <t>Yu/Renhao</t>
  </si>
  <si>
    <t xml:space="preserve">3890265	</t>
  </si>
  <si>
    <t xml:space="preserve">88275022	</t>
  </si>
  <si>
    <t xml:space="preserve">999226646609607	</t>
  </si>
  <si>
    <t>[吉隆坡]吉隆坡双威伟乐酒店(Sunway Velocity Hotel Kuala Lumpur)(28524790)</t>
  </si>
  <si>
    <t>高级特大床房&lt;双人入住&gt;&lt;无早&gt;</t>
  </si>
  <si>
    <t>ANN/ENG CHOON</t>
  </si>
  <si>
    <t xml:space="preserve">3890847	</t>
  </si>
  <si>
    <t xml:space="preserve">34002904	</t>
  </si>
  <si>
    <t xml:space="preserve">999226646944733	</t>
  </si>
  <si>
    <t>Kong/Sin Chua</t>
  </si>
  <si>
    <t xml:space="preserve">3890987	</t>
  </si>
  <si>
    <t xml:space="preserve">178377	</t>
  </si>
  <si>
    <t xml:space="preserve">999226646988636	</t>
  </si>
  <si>
    <t>豪华特大床房(至少连住2晚及以上)&lt;双人入住&gt;&lt;双早&gt;&lt;铂金会员&gt;</t>
  </si>
  <si>
    <t>MEI/XIXUE</t>
  </si>
  <si>
    <t xml:space="preserve">3890999	</t>
  </si>
  <si>
    <t xml:space="preserve">194149	</t>
  </si>
  <si>
    <t xml:space="preserve">999226647004285	</t>
  </si>
  <si>
    <t>GAN/TIAN</t>
  </si>
  <si>
    <t xml:space="preserve">3891001	</t>
  </si>
  <si>
    <t xml:space="preserve">194140	</t>
  </si>
  <si>
    <t xml:space="preserve">999226663147367	</t>
  </si>
  <si>
    <t>海景一卧室套房（带上下铺）(至少连住2晚及以上)&lt;双人入住&gt;&lt;仅适用于中国和韩国客人&gt;&lt;双早&gt;</t>
  </si>
  <si>
    <t>PARK/SANGJUN</t>
  </si>
  <si>
    <t xml:space="preserve">3894591	</t>
  </si>
  <si>
    <t xml:space="preserve">821157	</t>
  </si>
  <si>
    <t xml:space="preserve">999226663362051	</t>
  </si>
  <si>
    <t>高级特大床房&lt;单人入住&gt;&lt;单早&gt;</t>
  </si>
  <si>
    <t>ZHANG/KAI</t>
  </si>
  <si>
    <t xml:space="preserve">3894671	</t>
  </si>
  <si>
    <t xml:space="preserve">34007653	</t>
  </si>
  <si>
    <t xml:space="preserve">999226668817283	</t>
  </si>
  <si>
    <t>[民丹岛]民丹岛悦榕庄(Banyan Tree Bintan)(4037222)</t>
  </si>
  <si>
    <t>雨林海景别墅(至少提前7天预订)&lt;双人入住&gt;&lt;双早&gt;</t>
  </si>
  <si>
    <t>Feasey/Jane Margaret</t>
  </si>
  <si>
    <t xml:space="preserve">3896234	</t>
  </si>
  <si>
    <t xml:space="preserve">33474800	</t>
  </si>
  <si>
    <t xml:space="preserve">999226671691970	</t>
  </si>
  <si>
    <t>[普吉岛]普吉岛苏林酒店(The Surin Phuket)(4654333)</t>
  </si>
  <si>
    <t>一卧室山坡小屋&lt;双人入住&gt;&lt;双早&gt;</t>
  </si>
  <si>
    <t>DUAN/JINHONG</t>
  </si>
  <si>
    <t xml:space="preserve">3897388	</t>
  </si>
  <si>
    <t xml:space="preserve">178322605	</t>
  </si>
  <si>
    <t xml:space="preserve">999226701622635	</t>
  </si>
  <si>
    <t>豪华河景房，配备 1 张特大床，可欣赏河景(连住3晚及以上)&lt;双人入住&gt;&lt;不适用韩国客人&gt;&lt;特价促销&gt;&lt;无早&gt;</t>
  </si>
  <si>
    <t>ZHANG/YING,HUANG/YINNING</t>
  </si>
  <si>
    <t xml:space="preserve">3898707	</t>
  </si>
  <si>
    <t xml:space="preserve">106459696	</t>
  </si>
  <si>
    <t xml:space="preserve">999226705230772	</t>
  </si>
  <si>
    <t>[马六甲]马六甲大华酒店(The Majestic Malacca Hotel - Small Luxury Hotels of The World)(28538119)</t>
  </si>
  <si>
    <t>CAI/HONGYING,HUANG/LIPING</t>
  </si>
  <si>
    <t xml:space="preserve">3899611	</t>
  </si>
  <si>
    <t xml:space="preserve">308869691	</t>
  </si>
  <si>
    <t xml:space="preserve">999226707552319	</t>
  </si>
  <si>
    <t>LIU/ZIYI</t>
  </si>
  <si>
    <t xml:space="preserve">3900351	</t>
  </si>
  <si>
    <t xml:space="preserve">26893742	</t>
  </si>
  <si>
    <t xml:space="preserve">999226709380165	</t>
  </si>
  <si>
    <t>[巴厘岛]莫瓦匹克金巴兰巴厘岛度假Spa酒店(Mövenpick Resort &amp; Spa Jimbaran Bali)(6378932)</t>
  </si>
  <si>
    <t>园景经典特大床房&lt;双人入住&gt;&lt;不适用印度尼西亚客人&gt;&lt;双早&gt;</t>
  </si>
  <si>
    <t>ZHAO/YUE,WU/ZHONGXU</t>
  </si>
  <si>
    <t xml:space="preserve">3900960	</t>
  </si>
  <si>
    <t xml:space="preserve">177165052	</t>
  </si>
  <si>
    <t xml:space="preserve">999226714492599	</t>
  </si>
  <si>
    <t>豪华特大床房(至少连住2晚及以上)&lt;特惠&gt;&lt;单人入住&gt;&lt;仅适用亚洲客人&gt;&lt;单早&gt;</t>
  </si>
  <si>
    <t>CHEN/BIN</t>
  </si>
  <si>
    <t xml:space="preserve">3903028	</t>
  </si>
  <si>
    <t xml:space="preserve">178809	</t>
  </si>
  <si>
    <t xml:space="preserve">999226715383248	</t>
  </si>
  <si>
    <t>标准房（1张特大床）&lt;特惠&gt;&lt;双人入住&gt;&lt;无早&gt;</t>
  </si>
  <si>
    <t>CAI/HONGLEI</t>
  </si>
  <si>
    <t xml:space="preserve">999226719399183	</t>
  </si>
  <si>
    <t>TOK/FEN FEN</t>
  </si>
  <si>
    <t xml:space="preserve">3904465	</t>
  </si>
  <si>
    <t xml:space="preserve">34011154	</t>
  </si>
  <si>
    <t xml:space="preserve">999226724799969	</t>
  </si>
  <si>
    <t>[曼谷]曼谷新浩凯宾斯基酒店(Sindhorn Kempinski Bangkok)(92930805)</t>
  </si>
  <si>
    <t>行政套房&lt;今日特价 &gt;&lt;双人入住&gt;&lt;仅适用亚洲客人&gt;&lt;双早&gt;&lt;新酒店礼盒&gt;</t>
  </si>
  <si>
    <t>XI/LIANG</t>
  </si>
  <si>
    <t xml:space="preserve">3905946	</t>
  </si>
  <si>
    <t xml:space="preserve">999226724925144	</t>
  </si>
  <si>
    <t xml:space="preserve">3905974	</t>
  </si>
  <si>
    <t xml:space="preserve">9527901	</t>
  </si>
  <si>
    <t xml:space="preserve">999226727887660	</t>
  </si>
  <si>
    <t>Zhang/Maolin,Zhang/Shaolin,Cai/Weiyuan</t>
  </si>
  <si>
    <t xml:space="preserve">3906988	</t>
  </si>
  <si>
    <t xml:space="preserve"> 376742	</t>
  </si>
  <si>
    <t xml:space="preserve">999226729332702	</t>
  </si>
  <si>
    <t>[华欣]华欣阿玛瑞酒店(Amari Hua Hin)(5281911)</t>
  </si>
  <si>
    <t>JANG/JINWOO</t>
  </si>
  <si>
    <t xml:space="preserve">3907467	</t>
  </si>
  <si>
    <t xml:space="preserve">17007199	</t>
  </si>
  <si>
    <t xml:space="preserve">999226730473768	</t>
  </si>
  <si>
    <t>[河内]河内易思廷公寓式酒店(Eastin Hotel &amp; Residences Hanoi)(111985898)</t>
  </si>
  <si>
    <t>至尊豪华房&lt;双人入住&gt;&lt;双早&gt;</t>
  </si>
  <si>
    <t>FENG/JUN</t>
  </si>
  <si>
    <t xml:space="preserve">3908175	</t>
  </si>
  <si>
    <t xml:space="preserve">11785	</t>
  </si>
  <si>
    <t xml:space="preserve">999226730837411	</t>
  </si>
  <si>
    <t>Cai/Weiyuan</t>
  </si>
  <si>
    <t xml:space="preserve">999226731736415	</t>
  </si>
  <si>
    <t>高级城景房 2张单人床&lt;双人入住&gt;&lt;双早&gt;</t>
  </si>
  <si>
    <t>Chen/aiqiang</t>
  </si>
  <si>
    <t xml:space="preserve">3908963	</t>
  </si>
  <si>
    <t xml:space="preserve">ok	</t>
  </si>
  <si>
    <t xml:space="preserve">999226733711803	</t>
  </si>
  <si>
    <t>[芙蓉]芙蓉皇家朱兰酒店(Royale Chulan Seremban)(91100866)</t>
  </si>
  <si>
    <t>CHANG/KYLE ZENN</t>
  </si>
  <si>
    <t xml:space="preserve">3910054	</t>
  </si>
  <si>
    <t xml:space="preserve">999226734433531	</t>
  </si>
  <si>
    <t>[哥打京那巴鲁]莫诺科洛精品酒店(Monocolo Boutique Hotel)(110109406)</t>
  </si>
  <si>
    <t>高级房-无窗&lt;双人入住&gt;&lt;无早&gt;</t>
  </si>
  <si>
    <t>Khoo/Emily,Khoo/Emily</t>
  </si>
  <si>
    <t xml:space="preserve">3910570	</t>
  </si>
  <si>
    <t xml:space="preserve">P2309110329G-007259-F01	</t>
  </si>
  <si>
    <t xml:space="preserve">999226737563055	</t>
  </si>
  <si>
    <t>Zhou/Xiang</t>
  </si>
  <si>
    <t xml:space="preserve">3912368	</t>
  </si>
  <si>
    <t xml:space="preserve">48177360	</t>
  </si>
  <si>
    <t xml:space="preserve">999226739511022	</t>
  </si>
  <si>
    <t>[Racha Thewa]阿玛拉素万那普酒店(Amaranth Suvarnabhumi Hotel  Certified)(4984706)</t>
  </si>
  <si>
    <t>豪华房&lt;特惠专享&gt;&lt;单人入住&gt;&lt;单早&gt;</t>
  </si>
  <si>
    <t>SHENG/HAIHUA</t>
  </si>
  <si>
    <t xml:space="preserve">3912865	</t>
  </si>
  <si>
    <t xml:space="preserve">999226741216179	</t>
  </si>
  <si>
    <t>SHOJI/SHUHEI</t>
  </si>
  <si>
    <t xml:space="preserve">3913254	</t>
  </si>
  <si>
    <t xml:space="preserve">55650	</t>
  </si>
  <si>
    <t xml:space="preserve">999226743045760	</t>
  </si>
  <si>
    <t>MACHIBA/TAKAHIRO</t>
  </si>
  <si>
    <t xml:space="preserve">3914022	</t>
  </si>
  <si>
    <t xml:space="preserve">1389511	</t>
  </si>
  <si>
    <t xml:space="preserve">999226746958711	</t>
  </si>
  <si>
    <t>[仰光]仰光美利亚酒店(Melia Yangon)(58633265)</t>
  </si>
  <si>
    <t>Lohacharoon/Visut</t>
  </si>
  <si>
    <t xml:space="preserve">3915145	</t>
  </si>
  <si>
    <t xml:space="preserve">347767	</t>
  </si>
  <si>
    <t xml:space="preserve">999226747502900	</t>
  </si>
  <si>
    <t>[曼谷]Crowne Plaza 曼谷隆比尼公园皇冠假日酒店(Crowne Plaza Bangkok Lumpini Park)(2803766)</t>
  </si>
  <si>
    <t>甄选特大床房-禁烟(至少连住2晚及以上)&lt;双人入住&gt;&lt;仅适用亚洲客人&gt;&lt;双早&gt;</t>
  </si>
  <si>
    <t>Chui/King Yin Terence</t>
  </si>
  <si>
    <t xml:space="preserve">3915350	</t>
  </si>
  <si>
    <t xml:space="preserve">999226748535249	</t>
  </si>
  <si>
    <t>[甲米]甲米悦榕庄(Banyan Tree Krabi)(81451112)</t>
  </si>
  <si>
    <t>甄选海洋泳池套房&lt;特惠&gt;&lt;双人入住&gt;&lt;适用于除泰国的亚洲客人&gt;&lt;双早&gt;</t>
  </si>
  <si>
    <t>LI/QIYANG,WU/WENWEN</t>
  </si>
  <si>
    <t xml:space="preserve">3915508	</t>
  </si>
  <si>
    <t xml:space="preserve">265529	</t>
  </si>
  <si>
    <t xml:space="preserve">999226749397357	</t>
  </si>
  <si>
    <t>[吉隆坡]菲斯时尚酒店(The Face Style)(112268920)</t>
  </si>
  <si>
    <t>豪华双床间&lt;双人入住&gt;&lt;双早&gt;</t>
  </si>
  <si>
    <t>CHEN/GENGLIN,CHEN/CHULAN,LIN/NAYING</t>
  </si>
  <si>
    <t xml:space="preserve">3915621	</t>
  </si>
  <si>
    <t xml:space="preserve">123910	</t>
  </si>
  <si>
    <t xml:space="preserve">999226750850076	</t>
  </si>
  <si>
    <t>WANG/KAIWEN</t>
  </si>
  <si>
    <t xml:space="preserve">3916156	</t>
  </si>
  <si>
    <t xml:space="preserve">45741943	</t>
  </si>
  <si>
    <t xml:space="preserve">999226749891955	</t>
  </si>
  <si>
    <t>SILER/PHULLIP DUANE</t>
  </si>
  <si>
    <t xml:space="preserve">3915826	</t>
  </si>
  <si>
    <t xml:space="preserve">75187	</t>
  </si>
  <si>
    <t xml:space="preserve">999226751615579	</t>
  </si>
  <si>
    <t>[曼谷]曼谷玛杜兹酒店(Maduzi Hotel, Bangkok)(16900156)</t>
  </si>
  <si>
    <t>玛杜兹经典房&lt;双人入住&gt;&lt;双早&gt;</t>
  </si>
  <si>
    <t>LUANGINGKASUT/ISSAREE</t>
  </si>
  <si>
    <t xml:space="preserve">3916517	</t>
  </si>
  <si>
    <t xml:space="preserve">09116160	</t>
  </si>
  <si>
    <t xml:space="preserve">999226752344031	</t>
  </si>
  <si>
    <t>城景高级双床房&lt;双人入住&gt;&lt;无早&gt;</t>
  </si>
  <si>
    <t>ZHANG/HAO,YYU/LLE</t>
  </si>
  <si>
    <t xml:space="preserve">3916856	</t>
  </si>
  <si>
    <t xml:space="preserve">276191	</t>
  </si>
  <si>
    <t xml:space="preserve">999226754155441	</t>
  </si>
  <si>
    <t>[八打灵再也]皇家朱兰白沙罗酒店(Royale Chulan Damansara)(28528087)</t>
  </si>
  <si>
    <t>LOW/YUE TING</t>
  </si>
  <si>
    <t xml:space="preserve">3917546	</t>
  </si>
  <si>
    <t xml:space="preserve">636749	</t>
  </si>
  <si>
    <t xml:space="preserve">999226755570781	</t>
  </si>
  <si>
    <t>诺布豪华两张大床房&lt;双人入住&gt;&lt;双早&gt;</t>
  </si>
  <si>
    <t>JOSON/ANDY</t>
  </si>
  <si>
    <t xml:space="preserve">3918171	</t>
  </si>
  <si>
    <t xml:space="preserve">1389903	</t>
  </si>
  <si>
    <t xml:space="preserve">999226757654789	</t>
  </si>
  <si>
    <t>[曼谷]曼谷拉差达瑞士酒店(Swissotel Bangkok Ratchada)(6003314)</t>
  </si>
  <si>
    <t>瑞士尊贵房&lt;今日特价 &gt;&lt;双人入住&gt;&lt;无早&gt;</t>
  </si>
  <si>
    <t>CHAN/CHAN KOK MENG</t>
  </si>
  <si>
    <t xml:space="preserve">3918916	</t>
  </si>
  <si>
    <t xml:space="preserve">107897829	</t>
  </si>
  <si>
    <t xml:space="preserve">999226757743749	</t>
  </si>
  <si>
    <t>MANIAM /KALAI VANI</t>
  </si>
  <si>
    <t xml:space="preserve">3918957	</t>
  </si>
  <si>
    <t xml:space="preserve">1346309	</t>
  </si>
  <si>
    <t xml:space="preserve">999226759813882	</t>
  </si>
  <si>
    <t>至尊豪华特大床一室房&lt;特惠专享&gt;&lt;双人入住&gt;&lt;不适用泰国客人&gt;&lt;双早&gt;</t>
  </si>
  <si>
    <t>XIE/CHAO,TANG/YOU,DING/JIANHUA</t>
  </si>
  <si>
    <t xml:space="preserve">3920044	</t>
  </si>
  <si>
    <t xml:space="preserve">316950865	</t>
  </si>
  <si>
    <t xml:space="preserve">999226762229465	</t>
  </si>
  <si>
    <t>Huang/songzhi</t>
  </si>
  <si>
    <t xml:space="preserve">3921043	</t>
  </si>
  <si>
    <t xml:space="preserve">28212884	</t>
  </si>
  <si>
    <t xml:space="preserve">999226763070007	</t>
  </si>
  <si>
    <t>豪华特大床房(至少连住2晚及以上)&lt;特惠专享&gt;&lt;双人入住&gt;&lt;双早&gt;</t>
  </si>
  <si>
    <t>FENG/LIUSHENG</t>
  </si>
  <si>
    <t xml:space="preserve">3921630	</t>
  </si>
  <si>
    <t xml:space="preserve">1372029	</t>
  </si>
  <si>
    <t xml:space="preserve">999226763248808	</t>
  </si>
  <si>
    <t>标准双床房(连住3晚及以上)&lt;双人入住&gt;&lt;不适用泰国客人&gt;&lt;无早&gt;</t>
  </si>
  <si>
    <t>CAO/QI,JIN/ZHAO</t>
  </si>
  <si>
    <t xml:space="preserve">3921692	</t>
  </si>
  <si>
    <t xml:space="preserve">1022534	</t>
  </si>
  <si>
    <t xml:space="preserve">999226764262819	</t>
  </si>
  <si>
    <t>至尊河景特大床房(连住3晚及以上)&lt;双人入住&gt;&lt;双早&gt;</t>
  </si>
  <si>
    <t>SUN/XIN</t>
  </si>
  <si>
    <t xml:space="preserve">3922350	</t>
  </si>
  <si>
    <t xml:space="preserve">195620	</t>
  </si>
  <si>
    <t xml:space="preserve">999226764424994	</t>
  </si>
  <si>
    <t>[曼谷]贝斯特韦斯特拉查达酒店(Best Western Ratchada Hotel)(112198417)</t>
  </si>
  <si>
    <t>高级房, 1 张特大床&lt;特惠&gt;&lt;双人入住&gt;&lt;不适用泰国客人&gt;&lt;双早&gt;</t>
  </si>
  <si>
    <t>CHEN/QIQI,ZHU/LIHONG</t>
  </si>
  <si>
    <t xml:space="preserve">3922406	</t>
  </si>
  <si>
    <t xml:space="preserve">BK006912	</t>
  </si>
  <si>
    <t xml:space="preserve">999226766341639	</t>
  </si>
  <si>
    <t>城景豪华房&lt;双人入住&gt;&lt;双早&gt;</t>
  </si>
  <si>
    <t>SHI/YONGFEI</t>
  </si>
  <si>
    <t xml:space="preserve">3923485	</t>
  </si>
  <si>
    <t xml:space="preserve">1390436	</t>
  </si>
  <si>
    <t xml:space="preserve">999226767694131	</t>
  </si>
  <si>
    <t>[圣罗莎]塞达努瓦利酒店(Seda Nuvali)(28555297)</t>
  </si>
  <si>
    <t>豪华双床房(至少提前1天预订)&lt;单人入住&gt;&lt;单早&gt;</t>
  </si>
  <si>
    <t>Kuang/JunJun</t>
  </si>
  <si>
    <t xml:space="preserve">3924218	</t>
  </si>
  <si>
    <t xml:space="preserve">2926210	</t>
  </si>
  <si>
    <t xml:space="preserve">999226767874461	</t>
  </si>
  <si>
    <t>WANG/SONGBAI</t>
  </si>
  <si>
    <t xml:space="preserve">3924370	</t>
  </si>
  <si>
    <t xml:space="preserve">2926287	</t>
  </si>
  <si>
    <t xml:space="preserve">999226768169547	</t>
  </si>
  <si>
    <t>Park/Hyeryen</t>
  </si>
  <si>
    <t xml:space="preserve">3924505	</t>
  </si>
  <si>
    <t xml:space="preserve">999226768883691	</t>
  </si>
  <si>
    <t>[吉隆坡]吉隆坡唐人街彩鸿酒店(Travelodge Chinatown Kuala Lumpur)(4635158)</t>
  </si>
  <si>
    <t>高级大床房&lt;双人入住&gt;&lt;无早&gt;</t>
  </si>
  <si>
    <t>SAELIM/KITTIPONG</t>
  </si>
  <si>
    <t xml:space="preserve">3924889	</t>
  </si>
  <si>
    <t xml:space="preserve">96799	</t>
  </si>
  <si>
    <t xml:space="preserve">999226769018814	</t>
  </si>
  <si>
    <t>XIAO/HUIZHI</t>
  </si>
  <si>
    <t xml:space="preserve">3924993	</t>
  </si>
  <si>
    <t xml:space="preserve">23004641	</t>
  </si>
  <si>
    <t xml:space="preserve">999226769130118	</t>
  </si>
  <si>
    <t>Lu/Jing</t>
  </si>
  <si>
    <t xml:space="preserve">3925026	</t>
  </si>
  <si>
    <t xml:space="preserve">317269952	</t>
  </si>
  <si>
    <t xml:space="preserve">999226769328513	</t>
  </si>
  <si>
    <t>斯莱德房(至少连住2晚及以上)&lt;今日特价 &gt;&lt;双人入住&gt;&lt;无早&gt;</t>
  </si>
  <si>
    <t>Buynggee/Kim,Buynggee/Kim</t>
  </si>
  <si>
    <t xml:space="preserve">3925097	</t>
  </si>
  <si>
    <t xml:space="preserve">69642	</t>
  </si>
  <si>
    <t xml:space="preserve">999226769486402	</t>
  </si>
  <si>
    <t>[Tanjong Surat]迪沙鲁阿曼萨里酒店(Amansari Hotel Desaru)(105772155)</t>
  </si>
  <si>
    <t>高级双床房&lt;双早&gt;</t>
  </si>
  <si>
    <t>Farid/Mohd farid yusof</t>
  </si>
  <si>
    <t xml:space="preserve">3925245	</t>
  </si>
  <si>
    <t xml:space="preserve">N0083817	</t>
  </si>
  <si>
    <t xml:space="preserve">999226769525255	</t>
  </si>
  <si>
    <t>标准双床房&lt;今日特价 &gt;&lt;双人入住&gt;&lt;不适用韩国客人&gt;&lt;无早&gt;</t>
  </si>
  <si>
    <t>DENG/FAN,DENG/MENGCHENG</t>
  </si>
  <si>
    <t xml:space="preserve">3925265	</t>
  </si>
  <si>
    <t xml:space="preserve">16272510	</t>
  </si>
  <si>
    <t xml:space="preserve">999226771831912	</t>
  </si>
  <si>
    <t>两卧室泳池亭阁(至少连住2晚及以上)&lt;四人入住&gt;&lt;早餐&gt;</t>
  </si>
  <si>
    <t>YING/ZHENZHEN,YING/QIN,mao/zhicheng,ye/hui</t>
  </si>
  <si>
    <t xml:space="preserve">3926545	</t>
  </si>
  <si>
    <t xml:space="preserve">62147973	</t>
  </si>
  <si>
    <t xml:space="preserve">999226772959466	</t>
  </si>
  <si>
    <t>标准房(至少连住2晚及以上)&lt;促销&gt;&lt;双人入住&gt;&lt;无早&gt;</t>
  </si>
  <si>
    <t>kaewmorakot/prakit</t>
  </si>
  <si>
    <t xml:space="preserve">3927237	</t>
  </si>
  <si>
    <t xml:space="preserve">999226773132318	</t>
  </si>
  <si>
    <t>MOHD YATIM/RAFIDAH</t>
  </si>
  <si>
    <t xml:space="preserve">3927305	</t>
  </si>
  <si>
    <t xml:space="preserve">1346562	</t>
  </si>
  <si>
    <t xml:space="preserve">999226773850528	</t>
  </si>
  <si>
    <t>ZHOU/XINYI</t>
  </si>
  <si>
    <t xml:space="preserve">3927774	</t>
  </si>
  <si>
    <t xml:space="preserve">108507968	</t>
  </si>
  <si>
    <t xml:space="preserve">999226775628096	</t>
  </si>
  <si>
    <t>[普吉岛]皇家普吉城市酒店(Royal Phuket City Hotel)(96408688)</t>
  </si>
  <si>
    <t>SOMNOW/WASSANA</t>
  </si>
  <si>
    <t xml:space="preserve">3928736	</t>
  </si>
  <si>
    <t xml:space="preserve">140903	</t>
  </si>
  <si>
    <t xml:space="preserve">999226776070702	</t>
  </si>
  <si>
    <t>[曼谷]察殿曼谷河畔豪华酒店(Chatrium Hotel Riverside Bangkok)(3628438)</t>
  </si>
  <si>
    <t>天际线景观一卧室套房（可使用俱乐部）&lt;三人入住&gt;&lt;中宾&gt;&lt;早餐&gt;</t>
  </si>
  <si>
    <t>WAN/TAO XIANG,Chan/Mankei,Cen/Keni</t>
  </si>
  <si>
    <t xml:space="preserve">3928954	</t>
  </si>
  <si>
    <t xml:space="preserve">317504009	</t>
  </si>
  <si>
    <t xml:space="preserve">999226776025300	</t>
  </si>
  <si>
    <t>TRAN/THI CUONG</t>
  </si>
  <si>
    <t xml:space="preserve">3928935	</t>
  </si>
  <si>
    <t xml:space="preserve">310166636	</t>
  </si>
  <si>
    <t xml:space="preserve">999226776045536	</t>
  </si>
  <si>
    <t>豪华好莱坞房&lt;今日特价 &gt;&lt;双人入住&gt;&lt;不适用泰国客人&gt;&lt;双早&gt;</t>
  </si>
  <si>
    <t xml:space="preserve">3928939	</t>
  </si>
  <si>
    <t xml:space="preserve">310167771	</t>
  </si>
  <si>
    <t xml:space="preserve">999226776448618	</t>
  </si>
  <si>
    <t>[普吉岛]普吉盛泰乐别墅度假村(Centara Villas Phuket)(4727188)</t>
  </si>
  <si>
    <t>豪华面海别墅&lt;双人入住&gt;&lt;适用于除泰国的亚洲客人&gt;&lt;双早&gt;</t>
  </si>
  <si>
    <t>QIN/MAOXUAN</t>
  </si>
  <si>
    <t xml:space="preserve">3929189	</t>
  </si>
  <si>
    <t xml:space="preserve">310190364	</t>
  </si>
  <si>
    <t xml:space="preserve">999226776536436	</t>
  </si>
  <si>
    <t>[曼谷]曼谷飞越大酒店(The Grand Fourwings Convention Hotel Bangkok)(28681182)</t>
  </si>
  <si>
    <t>ZONG/BEIBEI</t>
  </si>
  <si>
    <t xml:space="preserve">3929221	</t>
  </si>
  <si>
    <t xml:space="preserve">36512587	</t>
  </si>
  <si>
    <t xml:space="preserve">999226777590586	</t>
  </si>
  <si>
    <t>[沙美岛]沙美岛萨凯海滩度假村(Sai Kaew Beach Resort)(6533262)</t>
  </si>
  <si>
    <t>尊贵房&lt;特惠专享&gt;&lt;双人入住&gt;&lt;不适用泰国/印度次大陆客人&gt;&lt;双早&gt;</t>
  </si>
  <si>
    <t>ZHANG/QIANNAN,XIE/XIAOYUN,ZHAO/CHENLU,SHEN/YAN</t>
  </si>
  <si>
    <t xml:space="preserve">3929678	</t>
  </si>
  <si>
    <t xml:space="preserve">SK-3929678	</t>
  </si>
  <si>
    <t xml:space="preserve">999226777714273	</t>
  </si>
  <si>
    <t>行政套房-特大床(至少连住2晚及以上)&lt;今日特价 &gt;&lt;双人入住&gt;&lt;不适用泰国客人&gt;&lt;双早&gt;</t>
  </si>
  <si>
    <t>DONG/YUE</t>
  </si>
  <si>
    <t xml:space="preserve">3929718	</t>
  </si>
  <si>
    <t xml:space="preserve">317551302	</t>
  </si>
  <si>
    <t xml:space="preserve">999226777743955	</t>
  </si>
  <si>
    <t>[芭堤雅]文华伊斯特维尔酒店(Mandarin Eastville, Pattaya)(101052800)</t>
  </si>
  <si>
    <t>禅至尊豪华特大床房&lt;双人入住&gt;&lt;升级特惠&gt;&lt;无早&gt;</t>
  </si>
  <si>
    <t>yooomsin/suriyapong</t>
  </si>
  <si>
    <t xml:space="preserve">3929730	</t>
  </si>
  <si>
    <t xml:space="preserve">32348	</t>
  </si>
  <si>
    <t xml:space="preserve">999226778158423	</t>
  </si>
  <si>
    <t>[巴洛克]珍拉丁皇家朱木屋(Royale Chulan Cherating Chalet)(67235956)</t>
  </si>
  <si>
    <t>双床小木屋&lt;特价大促销&gt;&lt;双人入住&gt;&lt;双早&gt;</t>
  </si>
  <si>
    <t>Sahar /Fazilah</t>
  </si>
  <si>
    <t xml:space="preserve">3929957	</t>
  </si>
  <si>
    <t xml:space="preserve">89104	</t>
  </si>
  <si>
    <t xml:space="preserve">999226778379413	</t>
  </si>
  <si>
    <t>AUNG/HEIN HTET,HMONE/HTET HTET WUT</t>
  </si>
  <si>
    <t xml:space="preserve">3930036	</t>
  </si>
  <si>
    <t xml:space="preserve">10234030	</t>
  </si>
  <si>
    <t xml:space="preserve">999226779071102	</t>
  </si>
  <si>
    <t>[吉隆坡]铂尔曼吉隆坡城市中心大酒店(Pullman Kuala Lumpur City Centre Hotel &amp; Residences)(5073220)</t>
  </si>
  <si>
    <t>一卧室公寓&lt;双人入住&gt;&lt;双早&gt;</t>
  </si>
  <si>
    <t>WU/SHAOQIN,ZHOU/YING</t>
  </si>
  <si>
    <t xml:space="preserve">3930456	</t>
  </si>
  <si>
    <t xml:space="preserve"> 982704	</t>
  </si>
  <si>
    <t xml:space="preserve">999226779075749	</t>
  </si>
  <si>
    <t>[曼谷]双子塔酒店(Twin Towers Hotel)(25645384)</t>
  </si>
  <si>
    <t>高级房 禁烟(至少提前1天预订)&lt;双人入住&gt;&lt;无早&gt;</t>
  </si>
  <si>
    <t>ROYAMPAENG/PERAPONG</t>
  </si>
  <si>
    <t xml:space="preserve">3930468	</t>
  </si>
  <si>
    <t xml:space="preserve">188534	</t>
  </si>
  <si>
    <t xml:space="preserve">999226779538528	</t>
  </si>
  <si>
    <t>[岘港]岘港金色海湾温德姆酒店(Wyndham Danang Golden Bay)(15064930)</t>
  </si>
  <si>
    <t>高级特大号床间 - 带阳台&lt;双人入住&gt;&lt;双早&gt;</t>
  </si>
  <si>
    <t>CHEN/YANHUA</t>
  </si>
  <si>
    <t xml:space="preserve">3930592	</t>
  </si>
  <si>
    <t xml:space="preserve">1124212	</t>
  </si>
  <si>
    <t xml:space="preserve">999226779846208	</t>
  </si>
  <si>
    <t>双人床小木屋&lt;特价大促销&gt;&lt;双人入住&gt;&lt;双早&gt;</t>
  </si>
  <si>
    <t>Ang/Jia Qian</t>
  </si>
  <si>
    <t xml:space="preserve">3930820	</t>
  </si>
  <si>
    <t xml:space="preserve">89121	</t>
  </si>
  <si>
    <t xml:space="preserve">999226779819120	</t>
  </si>
  <si>
    <t xml:space="preserve">3930819	</t>
  </si>
  <si>
    <t xml:space="preserve">89120	</t>
  </si>
  <si>
    <t xml:space="preserve">999226780613160	</t>
  </si>
  <si>
    <t>NAZRI/MOHD</t>
  </si>
  <si>
    <t xml:space="preserve">3931173	</t>
  </si>
  <si>
    <t xml:space="preserve">1346683	</t>
  </si>
  <si>
    <t xml:space="preserve">999226782335603	</t>
  </si>
  <si>
    <t>[巴冲]洲际考艾度假村 - IHG 旗下酒店(InterContinental Hotels Khao Yai Resort)(111722112)</t>
  </si>
  <si>
    <t>园景经典房（1张特大床）&lt;双人入住&gt;&lt;双早&gt;</t>
  </si>
  <si>
    <t>Thongnet /Nichanan</t>
  </si>
  <si>
    <t xml:space="preserve">3931910	</t>
  </si>
  <si>
    <t xml:space="preserve">29240213	</t>
  </si>
  <si>
    <t xml:space="preserve">999226782477562	</t>
  </si>
  <si>
    <t>标准房&lt;促销&gt;&lt;双人入住&gt;&lt;无早&gt;</t>
  </si>
  <si>
    <t>CHUENTA/JIRAPATCHARIN</t>
  </si>
  <si>
    <t xml:space="preserve">3931957	</t>
  </si>
  <si>
    <t xml:space="preserve">999226783600158	</t>
  </si>
  <si>
    <t>[曼谷]曼谷爱湾酒店(A-One Bangkok Hotel)(4372813)</t>
  </si>
  <si>
    <t>高级双床房&lt;双人入住&gt;&lt;不适用印度客人&gt;&lt;双早&gt;</t>
  </si>
  <si>
    <t>ZAN/QINGYI</t>
  </si>
  <si>
    <t xml:space="preserve">3932639	</t>
  </si>
  <si>
    <t xml:space="preserve">1063686	</t>
  </si>
  <si>
    <t xml:space="preserve">999226784343911	</t>
  </si>
  <si>
    <t>Pattanawanitkitkul/Napat</t>
  </si>
  <si>
    <t xml:space="preserve">3933132	</t>
  </si>
  <si>
    <t xml:space="preserve">10242106	</t>
  </si>
  <si>
    <t xml:space="preserve">999226784731651	</t>
  </si>
  <si>
    <t>[曼谷]曼谷阿尔梅洛兹酒店 - 主要清真饭店(Al Meroz Hotel Bangkok - the Leading Halal Hotel)(112312374)</t>
  </si>
  <si>
    <t>高级双床房&lt;双人入住&gt;&lt;无早&gt;</t>
  </si>
  <si>
    <t>ZHU/XIAOMING,ZHENG/ZHIWEI</t>
  </si>
  <si>
    <t xml:space="preserve">3933289	</t>
  </si>
  <si>
    <t xml:space="preserve">26785345012	</t>
  </si>
  <si>
    <t>高级双床房&lt;特惠专享&gt;&lt;双人入住&gt;&lt;无早&gt;</t>
  </si>
  <si>
    <t>SITTHIWETCH/SOMPOL</t>
  </si>
  <si>
    <t xml:space="preserve">3933540	</t>
  </si>
  <si>
    <t xml:space="preserve">10242695	</t>
  </si>
  <si>
    <t xml:space="preserve">999226785652618	</t>
  </si>
  <si>
    <t>Wu/Chung kong</t>
  </si>
  <si>
    <t xml:space="preserve">3933642	</t>
  </si>
  <si>
    <t xml:space="preserve">934137	</t>
  </si>
  <si>
    <t xml:space="preserve">999226786858951	</t>
  </si>
  <si>
    <t>[曼谷]曼谷格蓝总统饭店(Grand President Bangkok)(5988676)</t>
  </si>
  <si>
    <t>尊贵高级双床房&lt;特惠&gt;&lt;双人入住&gt;&lt;中宾&gt;&lt;无早&gt;</t>
  </si>
  <si>
    <t>HUANG/HONGBIN</t>
  </si>
  <si>
    <t xml:space="preserve">3934250	</t>
  </si>
  <si>
    <t xml:space="preserve">387548	</t>
  </si>
  <si>
    <t xml:space="preserve">999226786981898	</t>
  </si>
  <si>
    <t>[曼谷]西隆富丽萨通酒店(FuramaXclusive Sathorn, Bangkok)(28085811)</t>
  </si>
  <si>
    <t>豪华双人房&lt;双人入住&gt;&lt;无早&gt;</t>
  </si>
  <si>
    <t>THAMTHAVORN/CHOTIWUT</t>
  </si>
  <si>
    <t xml:space="preserve">3934413	</t>
  </si>
  <si>
    <t xml:space="preserve">162709	</t>
  </si>
  <si>
    <t xml:space="preserve">999226786889420	</t>
  </si>
  <si>
    <t>豪华房&lt;双人入住&gt;&lt;无早&gt;</t>
  </si>
  <si>
    <t>ABDUL AZIZ/ARIFFIN</t>
  </si>
  <si>
    <t xml:space="preserve">3934263	</t>
  </si>
  <si>
    <t xml:space="preserve">1346748	</t>
  </si>
  <si>
    <t xml:space="preserve">999226789077129	</t>
  </si>
  <si>
    <t>[宿务]宿务格勒里亚山峰酒店(Summit Galleria Cebu - Multiple Use Hotel)(28525181)</t>
  </si>
  <si>
    <t>豪华双床房&lt;今日特价 &gt;&lt;双人入住&gt;&lt;双早&gt;</t>
  </si>
  <si>
    <t>BOLONGAITA/OLYMPIR</t>
  </si>
  <si>
    <t xml:space="preserve">3935573	</t>
  </si>
  <si>
    <t xml:space="preserve">SGC0061357	</t>
  </si>
  <si>
    <t xml:space="preserve">999226789176083	</t>
  </si>
  <si>
    <t>Robertson/Euan,Robertson/Euan</t>
  </si>
  <si>
    <t xml:space="preserve">3935604	</t>
  </si>
  <si>
    <t xml:space="preserve">10246779	</t>
  </si>
  <si>
    <t xml:space="preserve">999224013246040	</t>
  </si>
  <si>
    <t>经典特大床房(至少连住2晚及以上)&lt;今日特价 &gt;&lt;单人入住&gt;&lt;不适用韩国客人&gt;&lt;单早&gt;</t>
  </si>
  <si>
    <t>CHAN/YENHUI</t>
  </si>
  <si>
    <t>CA2019230918CNY</t>
  </si>
  <si>
    <t xml:space="preserve">3329443	</t>
  </si>
  <si>
    <t xml:space="preserve">999224595981713	</t>
  </si>
  <si>
    <t>[普吉岛]佐利图德别墅度假酒店(Villa Zolitude Resort &amp; Spa)(6253803)</t>
  </si>
  <si>
    <t>瀑布复式泳池别墅&lt;双人入住&gt;&lt;限量特惠&gt;&lt;双早&gt;</t>
  </si>
  <si>
    <t>joo/eunhye,joo/eunhye</t>
  </si>
  <si>
    <t xml:space="preserve">3460412	</t>
  </si>
  <si>
    <t xml:space="preserve">999224636707644	</t>
  </si>
  <si>
    <t>[首尔]明洞亲爱酒店(Dears Myeongdong)(105594077)</t>
  </si>
  <si>
    <t>布雷夫双床房&lt;今日特价 &gt;&lt;双人入住&gt;&lt;不适用韩国客人&gt;&lt;无早&gt;</t>
  </si>
  <si>
    <t>Bernasconi/Neva,Bernasconi/Katia</t>
  </si>
  <si>
    <t xml:space="preserve">3471397	</t>
  </si>
  <si>
    <t xml:space="preserve">999224851546158	</t>
  </si>
  <si>
    <t>[迪拜]派拉蒙市中心酒店(Paramount Hotel Midtown)(98510651)</t>
  </si>
  <si>
    <t>海岸房(至少提前45天预订)&lt;双人入住&gt;&lt;无早&gt;</t>
  </si>
  <si>
    <t>JANG/MINAH</t>
  </si>
  <si>
    <t xml:space="preserve">3524653	</t>
  </si>
  <si>
    <t xml:space="preserve"> 6143447	</t>
  </si>
  <si>
    <t xml:space="preserve">999224867766022	</t>
  </si>
  <si>
    <t>[西归浦市]蓝色海洋酒店(Ocean Blue Hotel)(94885136)</t>
  </si>
  <si>
    <t>标准海景大床房&lt;双人入住&gt;&lt;无早&gt;</t>
  </si>
  <si>
    <t>Lim/SooYeon</t>
  </si>
  <si>
    <t xml:space="preserve">3528321	</t>
  </si>
  <si>
    <t xml:space="preserve">20230912203	</t>
  </si>
  <si>
    <t xml:space="preserve">999224871396991	</t>
  </si>
  <si>
    <t>标准特大床房&lt;双人入住&gt;&lt;不适用泰国客人&gt;&lt;限量促销&gt;&lt;双早&gt;</t>
  </si>
  <si>
    <t>LIN/INTZU</t>
  </si>
  <si>
    <t xml:space="preserve">3529616	</t>
  </si>
  <si>
    <t xml:space="preserve">290404171	</t>
  </si>
  <si>
    <t xml:space="preserve">999224872000516	</t>
  </si>
  <si>
    <t>LIN/WEI LING</t>
  </si>
  <si>
    <t xml:space="preserve">3529933	</t>
  </si>
  <si>
    <t xml:space="preserve">999224904756079	</t>
  </si>
  <si>
    <t>标准双人间&lt;双人入住&gt;&lt;无早&gt;</t>
  </si>
  <si>
    <t>hwang/sungkyung</t>
  </si>
  <si>
    <t xml:space="preserve">3538098	</t>
  </si>
  <si>
    <t xml:space="preserve">999225106747362	</t>
  </si>
  <si>
    <t>家庭房(至少连住2晚及以上)&lt;今日特价 &gt;&lt;三人入住&gt;&lt;中宾&gt;&lt;早餐&gt;</t>
  </si>
  <si>
    <t>CHOW/WAI FONG,SIT/CHUN WAI,LI/WING YAN</t>
  </si>
  <si>
    <t xml:space="preserve">3588483	</t>
  </si>
  <si>
    <t xml:space="preserve">999225284138536	</t>
  </si>
  <si>
    <t>[新加坡]半岛怡东酒店(Peninsula Excelsior Hotel)(4984383)</t>
  </si>
  <si>
    <t>CAI/WEI</t>
  </si>
  <si>
    <t xml:space="preserve">3626409	</t>
  </si>
  <si>
    <t xml:space="preserve">264820479	</t>
  </si>
  <si>
    <t xml:space="preserve">999225369121395	</t>
  </si>
  <si>
    <t>王子标准房&lt;双人入住&gt;&lt;不适用泰国客人&gt;&lt;双早&gt;</t>
  </si>
  <si>
    <t>DUE/MARCO</t>
  </si>
  <si>
    <t xml:space="preserve">3643852	</t>
  </si>
  <si>
    <t xml:space="preserve">298589143	</t>
  </si>
  <si>
    <t xml:space="preserve">999225414903353	</t>
  </si>
  <si>
    <t>豪华大床房&lt;双人入住&gt;&lt;限量特惠&gt;&lt;无早&gt;</t>
  </si>
  <si>
    <t>ZHU/YUAN</t>
  </si>
  <si>
    <t xml:space="preserve">3652561	</t>
  </si>
  <si>
    <t xml:space="preserve">ROWEN9235	</t>
  </si>
  <si>
    <t xml:space="preserve">999225465770159	</t>
  </si>
  <si>
    <t>GOH KA HAW/VINCENT</t>
  </si>
  <si>
    <t xml:space="preserve">3661176	</t>
  </si>
  <si>
    <t xml:space="preserve">ROWEN9315	</t>
  </si>
  <si>
    <t xml:space="preserve">999225483994489	</t>
  </si>
  <si>
    <t>FENG/JIA</t>
  </si>
  <si>
    <t xml:space="preserve">3665140	</t>
  </si>
  <si>
    <t xml:space="preserve">285948981	</t>
  </si>
  <si>
    <t xml:space="preserve">999225576880300	</t>
  </si>
  <si>
    <t>TSAI/YICHIN</t>
  </si>
  <si>
    <t xml:space="preserve">3683256	</t>
  </si>
  <si>
    <t xml:space="preserve">64265	</t>
  </si>
  <si>
    <t xml:space="preserve">999225625903217	</t>
  </si>
  <si>
    <t>ZHANG/WEIXIN</t>
  </si>
  <si>
    <t xml:space="preserve">3693617	</t>
  </si>
  <si>
    <t xml:space="preserve">139425	</t>
  </si>
  <si>
    <t xml:space="preserve">999225635369437	</t>
  </si>
  <si>
    <t>YIN/QING,ZHU/ZECHEN</t>
  </si>
  <si>
    <t xml:space="preserve">3694602	</t>
  </si>
  <si>
    <t xml:space="preserve">6160739	</t>
  </si>
  <si>
    <t xml:space="preserve">999225786073132	</t>
  </si>
  <si>
    <t>HACHIMAN/YUKA,HACHIMAN/NOZOMI</t>
  </si>
  <si>
    <t xml:space="preserve">3727053	</t>
  </si>
  <si>
    <t xml:space="preserve">23054117	</t>
  </si>
  <si>
    <t xml:space="preserve">999225829247419	</t>
  </si>
  <si>
    <t>[富国岛]富国岛美利亚温佩酒店(Melia Vinpearl Phu Quoc)(23946397)</t>
  </si>
  <si>
    <t>湖景三卧室泳池别墅&lt;五人入住&gt;&lt;不适用韩国客人&gt;&lt;早餐&gt;</t>
  </si>
  <si>
    <t>Fan/Ming</t>
  </si>
  <si>
    <t xml:space="preserve">3736186	</t>
  </si>
  <si>
    <t xml:space="preserve">1916511	</t>
  </si>
  <si>
    <t xml:space="preserve">999225847225937	</t>
  </si>
  <si>
    <t>LIU/JIA</t>
  </si>
  <si>
    <t xml:space="preserve">3739355	</t>
  </si>
  <si>
    <t xml:space="preserve">18434	</t>
  </si>
  <si>
    <t xml:space="preserve">999225881529779	</t>
  </si>
  <si>
    <t>[新加坡]新加坡卡尔登城市酒店(Carlton City Hotel Singapore)(4409954)</t>
  </si>
  <si>
    <t>豪华房&lt;特惠&gt;&lt;双人入住&gt;&lt;双早&gt;</t>
  </si>
  <si>
    <t>Gupta/Aditya,Gupta/Aditya</t>
  </si>
  <si>
    <t xml:space="preserve">3746281	</t>
  </si>
  <si>
    <t xml:space="preserve">828898	</t>
  </si>
  <si>
    <t xml:space="preserve">999225881553036	</t>
  </si>
  <si>
    <t>豪华房&lt;特惠&gt;&lt;单人入住&gt;&lt;单早&gt;</t>
  </si>
  <si>
    <t>Gupta/Aakrit</t>
  </si>
  <si>
    <t xml:space="preserve">3746287	</t>
  </si>
  <si>
    <t xml:space="preserve">828900	</t>
  </si>
  <si>
    <t xml:space="preserve">999225904517919	</t>
  </si>
  <si>
    <t>Gupta/Aakriti</t>
  </si>
  <si>
    <t xml:space="preserve">3750913	</t>
  </si>
  <si>
    <t xml:space="preserve">999225904563340	</t>
  </si>
  <si>
    <t xml:space="preserve">3750917	</t>
  </si>
  <si>
    <t xml:space="preserve">999225928824221	</t>
  </si>
  <si>
    <t>CHAN/WING YAN,POON/YAN YI</t>
  </si>
  <si>
    <t xml:space="preserve">3754836	</t>
  </si>
  <si>
    <t xml:space="preserve">1566052	</t>
  </si>
  <si>
    <t xml:space="preserve">999226016017507	</t>
  </si>
  <si>
    <t>[吉隆坡]辉盛凯贝丽(Capri by Fraser Bukit Bintang)(88638672)</t>
  </si>
  <si>
    <t>行政特大床一室房&lt;双人入住&gt;&lt;双早&gt;</t>
  </si>
  <si>
    <t>kamsari/sarmizan</t>
  </si>
  <si>
    <t xml:space="preserve">3774760	</t>
  </si>
  <si>
    <t xml:space="preserve">26017027610	</t>
  </si>
  <si>
    <t>雨林海滨别墅(至少提前7天预订)&lt;双人入住&gt;&lt;双早&gt;</t>
  </si>
  <si>
    <t>TAN/WEI YI,TAN/LI HUEY</t>
  </si>
  <si>
    <t xml:space="preserve">3775111	</t>
  </si>
  <si>
    <t xml:space="preserve">999226031498536	</t>
  </si>
  <si>
    <t>豪华双床房&lt;三人入住&gt;&lt;早餐&gt;</t>
  </si>
  <si>
    <t>Abdullah/Daliana</t>
  </si>
  <si>
    <t xml:space="preserve">3778177	</t>
  </si>
  <si>
    <t xml:space="preserve">999226031759022	</t>
  </si>
  <si>
    <t>双床套房(至少连住2晚及以上)&lt;今日特价 &gt;&lt;双人入住&gt;&lt;不适用韩国客人&gt;&lt;双早&gt;</t>
  </si>
  <si>
    <t>LU/CHIA LUN,CHEN/YI WEN</t>
  </si>
  <si>
    <t xml:space="preserve">3778260	</t>
  </si>
  <si>
    <t xml:space="preserve">64823	</t>
  </si>
  <si>
    <t xml:space="preserve">999226039739151	</t>
  </si>
  <si>
    <t>[曼谷]曼谷阿玛瑞水门酒店(Amari Watergate Bangkok)(5243310)</t>
  </si>
  <si>
    <t>豪华双床房(至少提前30天预订)(至少连住2晚及以上)&lt;双人入住&gt;&lt;双早&gt;</t>
  </si>
  <si>
    <t>LYU/SHINMAY,KYAW/THURASOE</t>
  </si>
  <si>
    <t xml:space="preserve">3780744	</t>
  </si>
  <si>
    <t xml:space="preserve">999226041853594	</t>
  </si>
  <si>
    <t>[巴洛克]皇家朱兰车拉汀木屋酒店(Royale Chulan Cherating Chalet)(67235956)</t>
  </si>
  <si>
    <t>Mohamed/Ahmad Fariz</t>
  </si>
  <si>
    <t xml:space="preserve">3781449	</t>
  </si>
  <si>
    <t xml:space="preserve">999226052245612	</t>
  </si>
  <si>
    <t>三人房&lt;三人入住&gt;&lt;适用于除印度及次大陆国家客人&gt;&lt;无早&gt;</t>
  </si>
  <si>
    <t>PIYANUKOOL/SIRINA,PIYANUKOOL/CHANCHAI,PIYANUKUL/CHAIYAKORN</t>
  </si>
  <si>
    <t xml:space="preserve">3783008	</t>
  </si>
  <si>
    <t xml:space="preserve">309973301	</t>
  </si>
  <si>
    <t xml:space="preserve">999226058735006	</t>
  </si>
  <si>
    <t>KONTONG/RATTANAPORN</t>
  </si>
  <si>
    <t xml:space="preserve">3784575	</t>
  </si>
  <si>
    <t xml:space="preserve">311197441	</t>
  </si>
  <si>
    <t xml:space="preserve">999226067017626	</t>
  </si>
  <si>
    <t>[曼谷]宜必思尚品曼谷素坤逸康福酒店(Ibis Styles Bangkok Sukhumvit Phra Khanong)(19680484)</t>
  </si>
  <si>
    <t>豪华双床房&lt;双人入住&gt;&lt;不适用泰国客人&gt;&lt;无早&gt;</t>
  </si>
  <si>
    <t>Lam/Yat Hung</t>
  </si>
  <si>
    <t xml:space="preserve">3787562	</t>
  </si>
  <si>
    <t xml:space="preserve">351759	</t>
  </si>
  <si>
    <t xml:space="preserve">999226106311454	</t>
  </si>
  <si>
    <t>[巴洛克]皇家朱兰车拉汀别墅酒店(Royale Chulan Cherating Villa)(91107302)</t>
  </si>
  <si>
    <t>海洋套房(无阳台)&lt;双人入住&gt;&lt;双早&gt;</t>
  </si>
  <si>
    <t>Haziq Bin Hashim/Muhamad,Haziq Bin Hashim/Muhamad</t>
  </si>
  <si>
    <t xml:space="preserve">3792286	</t>
  </si>
  <si>
    <t xml:space="preserve">34020	</t>
  </si>
  <si>
    <t xml:space="preserve">999226135477197	</t>
  </si>
  <si>
    <t>[清迈]清迈谭易思廷酒店(Eastin Tan Hotel Chiang Mai)(4299896)</t>
  </si>
  <si>
    <t>高级双人床房(至少连住2晚及以上)&lt;特惠&gt;&lt;双人入住&gt;&lt;双早&gt;</t>
  </si>
  <si>
    <t>FUNG/KAI YEE ELKA</t>
  </si>
  <si>
    <t xml:space="preserve">3800635	</t>
  </si>
  <si>
    <t xml:space="preserve">999226144896066	</t>
  </si>
  <si>
    <t>[巴厘岛]图班瑞士贝尔酒店(Swiss-Belhotel Tuban)(5443046)</t>
  </si>
  <si>
    <t>豪华房(无阳台)&lt;双人入住&gt;&lt;不适用印度尼西亚客人&gt;&lt;双早&gt;</t>
  </si>
  <si>
    <t>HONG/SUHYEON</t>
  </si>
  <si>
    <t xml:space="preserve">3805107	</t>
  </si>
  <si>
    <t xml:space="preserve">999226145574051	</t>
  </si>
  <si>
    <t>[拉普拉普]马克坦 BE 度假村(BE Resort Mactan)(28566461)</t>
  </si>
  <si>
    <t>炫酷房&lt;双人入住&gt;&lt;双早&gt;</t>
  </si>
  <si>
    <t>Estrella/Diza</t>
  </si>
  <si>
    <t xml:space="preserve">3805731	</t>
  </si>
  <si>
    <t xml:space="preserve">999226149171254	</t>
  </si>
  <si>
    <t>[曼谷]素坤逸爱瑞酒店(Arize Hotel Sukhumvit)(5176581)</t>
  </si>
  <si>
    <t>尊贵豪华房&lt;今日特价 &gt;&lt;双人入住&gt;&lt;无早&gt;</t>
  </si>
  <si>
    <t>Chee Kiat/Yong,Chee Kiat/Yong</t>
  </si>
  <si>
    <t xml:space="preserve">3808908	</t>
  </si>
  <si>
    <t xml:space="preserve">122531	</t>
  </si>
  <si>
    <t xml:space="preserve">999226149209934	</t>
  </si>
  <si>
    <t>Wee Siong/Tan,Wee Siong/Tan,Wee Siong/Tan,Wee Siong/Tan,Wee Siong/Tan,Wee Siong/Tan</t>
  </si>
  <si>
    <t xml:space="preserve">3808928	</t>
  </si>
  <si>
    <t xml:space="preserve"> 122536	</t>
  </si>
  <si>
    <t xml:space="preserve">999226186324965	</t>
  </si>
  <si>
    <t>高级双床房(至少提前15天预订)&lt;双人入住&gt;&lt;无早&gt;</t>
  </si>
  <si>
    <t>MO/JINGYU</t>
  </si>
  <si>
    <t xml:space="preserve">3809716	</t>
  </si>
  <si>
    <t xml:space="preserve">10006166	</t>
  </si>
  <si>
    <t xml:space="preserve">999226221948132	</t>
  </si>
  <si>
    <t>Yip/Suin Lee</t>
  </si>
  <si>
    <t xml:space="preserve">3818625	</t>
  </si>
  <si>
    <t xml:space="preserve">311209732	</t>
  </si>
  <si>
    <t xml:space="preserve">999226223026512	</t>
  </si>
  <si>
    <t>Mohamad Johan/Mohamad Rohaizad</t>
  </si>
  <si>
    <t xml:space="preserve">3818945	</t>
  </si>
  <si>
    <t xml:space="preserve">87673	</t>
  </si>
  <si>
    <t xml:space="preserve">999226268810079	</t>
  </si>
  <si>
    <t>PARK/JONG SEOK</t>
  </si>
  <si>
    <t xml:space="preserve">3820619	</t>
  </si>
  <si>
    <t xml:space="preserve">311204407	</t>
  </si>
  <si>
    <t xml:space="preserve">999226326145730	</t>
  </si>
  <si>
    <t>HAN/JIHCHERNG</t>
  </si>
  <si>
    <t xml:space="preserve">3826132	</t>
  </si>
  <si>
    <t xml:space="preserve">311188372	</t>
  </si>
  <si>
    <t xml:space="preserve">999226326311574	</t>
  </si>
  <si>
    <t>CHU/JUNG HSUAN</t>
  </si>
  <si>
    <t xml:space="preserve">3826159	</t>
  </si>
  <si>
    <t xml:space="preserve">1568158	</t>
  </si>
  <si>
    <t xml:space="preserve">999226326664157	</t>
  </si>
  <si>
    <t>HAN/SUNGJU</t>
  </si>
  <si>
    <t xml:space="preserve">3826345	</t>
  </si>
  <si>
    <t xml:space="preserve">311186875	</t>
  </si>
  <si>
    <t xml:space="preserve">999226331769807	</t>
  </si>
  <si>
    <t>[首尔]首尔广场傲途格精选酒店(The Plaza Seoul, Autograph Collection)(4494646)</t>
  </si>
  <si>
    <t>豪华特大床房(至少连住2晚及以上)&lt;今日特价 &gt;&lt;双人入住&gt;&lt;不适用韩国客人&gt;&lt;无早&gt;</t>
  </si>
  <si>
    <t>LAU/CHING SAN</t>
  </si>
  <si>
    <t xml:space="preserve">3827957	</t>
  </si>
  <si>
    <t xml:space="preserve">74949515	</t>
  </si>
  <si>
    <t xml:space="preserve">999226332225509	</t>
  </si>
  <si>
    <t>Lin/Gina</t>
  </si>
  <si>
    <t xml:space="preserve">3828133	</t>
  </si>
  <si>
    <t xml:space="preserve">999226337656891	</t>
  </si>
  <si>
    <t>[依斯干达公主城]双威大盒子酒店(Sunway Hotel Big Box)(91411884)</t>
  </si>
  <si>
    <t>GOH/KAI YONG</t>
  </si>
  <si>
    <t xml:space="preserve">3830180	</t>
  </si>
  <si>
    <t xml:space="preserve">95901	</t>
  </si>
  <si>
    <t xml:space="preserve">999226342691137	</t>
  </si>
  <si>
    <t>QIU/JIAHUI</t>
  </si>
  <si>
    <t xml:space="preserve">3833034	</t>
  </si>
  <si>
    <t xml:space="preserve">999226345109475	</t>
  </si>
  <si>
    <t>至尊一室房(至少提前15天预订)&lt;双人入住&gt;&lt;无早&gt;</t>
  </si>
  <si>
    <t>WU/SHUYU,WU/SHUYU</t>
  </si>
  <si>
    <t xml:space="preserve">3834356	</t>
  </si>
  <si>
    <t xml:space="preserve">10053716	</t>
  </si>
  <si>
    <t xml:space="preserve">999226356145738	</t>
  </si>
  <si>
    <t>[吉隆坡]吉隆坡美利亚酒店(Meliá Kuala Lumpur)(8872508)</t>
  </si>
  <si>
    <t>美利亚客房&lt;双人入住&gt;&lt;无早&gt;</t>
  </si>
  <si>
    <t>XIA/ZHEN,Liu/Tao</t>
  </si>
  <si>
    <t xml:space="preserve">3840187	</t>
  </si>
  <si>
    <t xml:space="preserve">733418	</t>
  </si>
  <si>
    <t xml:space="preserve">999226357056422	</t>
  </si>
  <si>
    <t>luo/ling</t>
  </si>
  <si>
    <t xml:space="preserve">3840878	</t>
  </si>
  <si>
    <t xml:space="preserve">733416	</t>
  </si>
  <si>
    <t xml:space="preserve">999226358441575	</t>
  </si>
  <si>
    <t>美利亚客房(至少连住2晚及以上)&lt;双人入住&gt;&lt;双早&gt;</t>
  </si>
  <si>
    <t>LUO/YUN,LUO/WEI</t>
  </si>
  <si>
    <t xml:space="preserve">3841413	</t>
  </si>
  <si>
    <t xml:space="preserve">733420	</t>
  </si>
  <si>
    <t xml:space="preserve">999226358455119	</t>
  </si>
  <si>
    <t>[吉隆坡]吉隆坡邵氏广场美居酒店(Mercure Kuala Lumpur Shaw Parade)(28538026)</t>
  </si>
  <si>
    <t>豪华大床房(至少连住2晚及以上)&lt;特惠专享&gt;&lt;单人入住&gt;&lt;单早&gt;</t>
  </si>
  <si>
    <t>LIAO/TING</t>
  </si>
  <si>
    <t xml:space="preserve">3841419	</t>
  </si>
  <si>
    <t xml:space="preserve">177124	</t>
  </si>
  <si>
    <t xml:space="preserve">999226359431782	</t>
  </si>
  <si>
    <t>[吉隆坡]国际大酒店(Hotel Grand Continental Kuala Lumpur)(59412316)</t>
  </si>
  <si>
    <t>甄选双床房&lt;双人入住&gt;&lt;双早&gt;</t>
  </si>
  <si>
    <t>Omar/Sadiah</t>
  </si>
  <si>
    <t xml:space="preserve">3841816	</t>
  </si>
  <si>
    <t xml:space="preserve">052383	</t>
  </si>
  <si>
    <t xml:space="preserve">999226361870064	</t>
  </si>
  <si>
    <t>ZENG/SHINI,LI/DANBIN</t>
  </si>
  <si>
    <t xml:space="preserve">3843218	</t>
  </si>
  <si>
    <t xml:space="preserve">733419	</t>
  </si>
  <si>
    <t xml:space="preserve">999226362867290	</t>
  </si>
  <si>
    <t>LIANG/QIANQI,LI/JIA HUA</t>
  </si>
  <si>
    <t xml:space="preserve">3843827	</t>
  </si>
  <si>
    <t xml:space="preserve">10068100	</t>
  </si>
  <si>
    <t xml:space="preserve">999226365557196	</t>
  </si>
  <si>
    <t>YE/ZIXIAN,ZHANG/XINYU</t>
  </si>
  <si>
    <t xml:space="preserve">3845645	</t>
  </si>
  <si>
    <t xml:space="preserve">999226475627691	</t>
  </si>
  <si>
    <t>gu/xue</t>
  </si>
  <si>
    <t xml:space="preserve">3847195	</t>
  </si>
  <si>
    <t xml:space="preserve">481349	</t>
  </si>
  <si>
    <t xml:space="preserve">999226476417721	</t>
  </si>
  <si>
    <t>[古晋]古晋帝国酒店(Imperial Hotel Kuching)(28527691)</t>
  </si>
  <si>
    <t>高级双床房&lt;今日特价 &gt;&lt;双人入住&gt;&lt;双早&gt;</t>
  </si>
  <si>
    <t>LIM/HENG FATT,SIM/YANG NEO</t>
  </si>
  <si>
    <t xml:space="preserve">3847277	</t>
  </si>
  <si>
    <t xml:space="preserve">311199	</t>
  </si>
  <si>
    <t xml:space="preserve">999226477672750	</t>
  </si>
  <si>
    <t>BINTE ABD RAZAK/RASHIDAH,BINTE RAHMATHULLA/SALBIAH</t>
  </si>
  <si>
    <t xml:space="preserve">3847509	</t>
  </si>
  <si>
    <t xml:space="preserve">96363	</t>
  </si>
  <si>
    <t xml:space="preserve">999226485069853	</t>
  </si>
  <si>
    <t>泳池亭阁(至少连住2晚及以上)&lt;特惠&gt;&lt;双人入住&gt;&lt;双早&gt;</t>
  </si>
  <si>
    <t>XU/ZHIYUAN,WU/YI</t>
  </si>
  <si>
    <t xml:space="preserve">3849354	</t>
  </si>
  <si>
    <t xml:space="preserve">62140363	</t>
  </si>
  <si>
    <t xml:space="preserve">999226491591796	</t>
  </si>
  <si>
    <t>ZHU/ZHIBIN,ZHU/YIKE</t>
  </si>
  <si>
    <t xml:space="preserve">3853012	</t>
  </si>
  <si>
    <t xml:space="preserve">13968	</t>
  </si>
  <si>
    <t xml:space="preserve">999226492302357	</t>
  </si>
  <si>
    <t>[甲米]甲米悦榕庄酒店(Banyan Tree Krabi)(81451112)</t>
  </si>
  <si>
    <t>部分海景泳池双床套房&lt;双人入住&gt;&lt;仅适用亚洲客人&gt;&lt;双早&gt;</t>
  </si>
  <si>
    <t>VIRATMALEE/VARISSARA</t>
  </si>
  <si>
    <t xml:space="preserve">3853836	</t>
  </si>
  <si>
    <t xml:space="preserve">260516	</t>
  </si>
  <si>
    <t xml:space="preserve">999226493545766	</t>
  </si>
  <si>
    <t>YANG/YUDONG</t>
  </si>
  <si>
    <t xml:space="preserve">3855476	</t>
  </si>
  <si>
    <t xml:space="preserve">103764876	</t>
  </si>
  <si>
    <t xml:space="preserve">999226494156120	</t>
  </si>
  <si>
    <t>CHENG/SIU MEI</t>
  </si>
  <si>
    <t xml:space="preserve">3856487	</t>
  </si>
  <si>
    <t xml:space="preserve">1569038	</t>
  </si>
  <si>
    <t xml:space="preserve">999226494270399	</t>
  </si>
  <si>
    <t>Jiang/Yong,Jiang/Chao,Dai/Wencai,Liu/Dengchun</t>
  </si>
  <si>
    <t xml:space="preserve">3856700	</t>
  </si>
  <si>
    <t xml:space="preserve">303414972	</t>
  </si>
  <si>
    <t xml:space="preserve">999226494810379	</t>
  </si>
  <si>
    <t>WONG/MANYIU</t>
  </si>
  <si>
    <t xml:space="preserve">3857328	</t>
  </si>
  <si>
    <t xml:space="preserve">999226495042545	</t>
  </si>
  <si>
    <t>[仁川]百乐达斯城(Paradise City)(28523875)</t>
  </si>
  <si>
    <t>至尊尊贵豪华两张双人床房&lt;今日特惠&gt;&lt;双人入住&gt;&lt;不适用韩国客人&gt;&lt;无早&gt;</t>
  </si>
  <si>
    <t>FUKUDA/AYAKA,KINODA/SEIRA</t>
  </si>
  <si>
    <t xml:space="preserve">3857594	</t>
  </si>
  <si>
    <t xml:space="preserve">1553270	</t>
  </si>
  <si>
    <t xml:space="preserve">999226496244310	</t>
  </si>
  <si>
    <t>玛杜兹经典房(至少连住2晚及以上)&lt;双人入住&gt;&lt;双早&gt;</t>
  </si>
  <si>
    <t>LIN/YU HUAI</t>
  </si>
  <si>
    <t xml:space="preserve">3859168	</t>
  </si>
  <si>
    <t xml:space="preserve">08306022	</t>
  </si>
  <si>
    <t xml:space="preserve">999226497430831	</t>
  </si>
  <si>
    <t>YU/CHING YEE,LEE/YAT NAM</t>
  </si>
  <si>
    <t xml:space="preserve">3860339	</t>
  </si>
  <si>
    <t xml:space="preserve">303873368	</t>
  </si>
  <si>
    <t xml:space="preserve">999226497510253	</t>
  </si>
  <si>
    <t>[芭堤雅]芭堤雅阿玛瑞度假酒店(Amari Pattaya)(6311398)</t>
  </si>
  <si>
    <t>豪华海景特大床房(至少连住2晚及以上)&lt;今日特价 &gt;&lt;双人入住&gt;&lt;中宾&gt;&lt;双早&gt;</t>
  </si>
  <si>
    <t>ZHANG/MINGDA</t>
  </si>
  <si>
    <t xml:space="preserve">3860404	</t>
  </si>
  <si>
    <t xml:space="preserve">6847585	</t>
  </si>
  <si>
    <t xml:space="preserve">999226499514308	</t>
  </si>
  <si>
    <t>YANG/HUYAN,WANG/TINGYI</t>
  </si>
  <si>
    <t xml:space="preserve">3862862	</t>
  </si>
  <si>
    <t xml:space="preserve">62134205	</t>
  </si>
  <si>
    <t xml:space="preserve">999226500657083	</t>
  </si>
  <si>
    <t>城景甄选特大床房(至少连住2晚及以上)&lt;双人入住&gt;&lt;仅适用于中国和韩国客人&gt;&lt;双早&gt;</t>
  </si>
  <si>
    <t>KIM/YUJU</t>
  </si>
  <si>
    <t xml:space="preserve">3864387	</t>
  </si>
  <si>
    <t xml:space="preserve">815161	</t>
  </si>
  <si>
    <t xml:space="preserve">999226500903463	</t>
  </si>
  <si>
    <t>[首尔]江南区COEX中心GLAD酒店(Glad Gangnam COEX Center)(28537804)</t>
  </si>
  <si>
    <t>标准双床房(至少连住2晚及以上)&lt;今日特价 &gt;&lt;双人入住&gt;&lt;不适用韩国客人&gt;&lt;无早&gt;</t>
  </si>
  <si>
    <t>WANG/ZHI,WANG/ZONGCHANG</t>
  </si>
  <si>
    <t xml:space="preserve">3864584	</t>
  </si>
  <si>
    <t xml:space="preserve">724713	</t>
  </si>
  <si>
    <t xml:space="preserve">999226501414589	</t>
  </si>
  <si>
    <t>KIM YUJU</t>
  </si>
  <si>
    <t xml:space="preserve">999226501497274	</t>
  </si>
  <si>
    <t>海景豪华房&lt;双人入住&gt;&lt;不适用泰国客人&gt;&lt;双早&gt;</t>
  </si>
  <si>
    <t>SO/SIU LIN,LUN/CHI KWONG,SO/TAK WONG,WONG/SIU YIN,SO/SIU PING,CHOI/Wai hung</t>
  </si>
  <si>
    <t xml:space="preserve">3865484	</t>
  </si>
  <si>
    <t xml:space="preserve">2618392-394	</t>
  </si>
  <si>
    <t xml:space="preserve">999226502270937	</t>
  </si>
  <si>
    <t>[宿务]宿务滨海前线酒店 - 北开垦(Bayfront Hotel Cebu North Reclamation)(8235106)</t>
  </si>
  <si>
    <t>Nitollama/Rosalina,Nitollama/Rosalina,Nitollama/Rosalina,Nitollama/Rosalina</t>
  </si>
  <si>
    <t xml:space="preserve">3866356	</t>
  </si>
  <si>
    <t xml:space="preserve">130435	</t>
  </si>
  <si>
    <t xml:space="preserve">999226503433067	</t>
  </si>
  <si>
    <t>Kang/Yeonji</t>
  </si>
  <si>
    <t xml:space="preserve">3867771	</t>
  </si>
  <si>
    <t xml:space="preserve">105093012	</t>
  </si>
  <si>
    <t xml:space="preserve">999226503879554	</t>
  </si>
  <si>
    <t>[吉隆坡]宜必思吉隆坡市中心酒店(Ibis Kuala Lumpur City Centre)(28528285)</t>
  </si>
  <si>
    <t>标准大床房(至少提前14天预订)&lt;双人入住&gt;&lt;双早&gt;</t>
  </si>
  <si>
    <t>Wong/Soon Wey</t>
  </si>
  <si>
    <t xml:space="preserve">3868238	</t>
  </si>
  <si>
    <t xml:space="preserve">416266	</t>
  </si>
  <si>
    <t xml:space="preserve">999226559678050	</t>
  </si>
  <si>
    <t>高级特大床房(至少连住2晚及以上)&lt;特惠&gt;&lt;双人入住&gt;&lt;仅适用亚洲客人&gt;&lt;双早&gt;</t>
  </si>
  <si>
    <t>HUANG/JINGJING</t>
  </si>
  <si>
    <t xml:space="preserve">3868368	</t>
  </si>
  <si>
    <t xml:space="preserve">177835	</t>
  </si>
  <si>
    <t xml:space="preserve">999226559684857	</t>
  </si>
  <si>
    <t>豪华特大床房(至少连住2晚及以上)&lt;特惠&gt;&lt;双人入住&gt;&lt;仅适用亚洲客人&gt;&lt;双早&gt;</t>
  </si>
  <si>
    <t>GU/ZHONG</t>
  </si>
  <si>
    <t xml:space="preserve">3868369	</t>
  </si>
  <si>
    <t xml:space="preserve">177836	</t>
  </si>
  <si>
    <t xml:space="preserve">999226565978607	</t>
  </si>
  <si>
    <t>[圣费尔南多]光环和谐酒店(Aureo La Union)(47775794)</t>
  </si>
  <si>
    <t>高级房(至少提前7天预订)&lt;特价大促销&gt;&lt;双人入住&gt;&lt;双早&gt;</t>
  </si>
  <si>
    <t>Peralta/Lorena</t>
  </si>
  <si>
    <t xml:space="preserve">3869630	</t>
  </si>
  <si>
    <t xml:space="preserve">162710	</t>
  </si>
  <si>
    <t xml:space="preserve">999226573014061	</t>
  </si>
  <si>
    <t>LIM/EE FATT</t>
  </si>
  <si>
    <t xml:space="preserve">3871538	</t>
  </si>
  <si>
    <t xml:space="preserve">416418	</t>
  </si>
  <si>
    <t xml:space="preserve">999226574428409	</t>
  </si>
  <si>
    <t>Chng/Chng Wei Loon</t>
  </si>
  <si>
    <t xml:space="preserve">3871904	</t>
  </si>
  <si>
    <t xml:space="preserve">416420	</t>
  </si>
  <si>
    <t xml:space="preserve">999226575324627	</t>
  </si>
  <si>
    <t>ZHU/ZHIYAN</t>
  </si>
  <si>
    <t xml:space="preserve">3872213	</t>
  </si>
  <si>
    <t xml:space="preserve">89070094	</t>
  </si>
  <si>
    <t xml:space="preserve">999226599736883	</t>
  </si>
  <si>
    <t>ZHANG/MINGYAO,TAO/PAN</t>
  </si>
  <si>
    <t xml:space="preserve">3874016	</t>
  </si>
  <si>
    <t xml:space="preserve">146673	</t>
  </si>
  <si>
    <t xml:space="preserve">999226599843263	</t>
  </si>
  <si>
    <t>[济州市]琥珀城市酒店(Amber City Hotel)(28693515)</t>
  </si>
  <si>
    <t>豪华双床房&lt;超值特惠&gt;&lt;双人入住&gt;&lt;不适用韩国客人&gt;&lt;无早&gt;</t>
  </si>
  <si>
    <t>WANG/NAN,CAI/WENQIAN</t>
  </si>
  <si>
    <t xml:space="preserve">3874043	</t>
  </si>
  <si>
    <t xml:space="preserve">999226602091164	</t>
  </si>
  <si>
    <t>高级房(至少连住2晚及以上)&lt;双人入住&gt;&lt;不适用马来西亚客人&gt;&lt;无早&gt;</t>
  </si>
  <si>
    <t>WAN/YIN YEE PANNY</t>
  </si>
  <si>
    <t xml:space="preserve">3874927	</t>
  </si>
  <si>
    <t xml:space="preserve">113160	</t>
  </si>
  <si>
    <t xml:space="preserve">999226606479576	</t>
  </si>
  <si>
    <t>[古晋]美音酒店 - 古晋海滨店(Tune Hotel - Waterfront Kuching)(58593633)</t>
  </si>
  <si>
    <t>大床房(无窗)&lt;双人入住&gt;&lt;无早&gt;</t>
  </si>
  <si>
    <t>Alli/Norhayati</t>
  </si>
  <si>
    <t xml:space="preserve">3876938	</t>
  </si>
  <si>
    <t xml:space="preserve">103014	</t>
  </si>
  <si>
    <t xml:space="preserve">999226606967264	</t>
  </si>
  <si>
    <t>FURUYA/HIDEYUKI</t>
  </si>
  <si>
    <t xml:space="preserve">3877213	</t>
  </si>
  <si>
    <t xml:space="preserve">09036066	</t>
  </si>
  <si>
    <t xml:space="preserve">999226619811830	</t>
  </si>
  <si>
    <t>ZHOU/YOU</t>
  </si>
  <si>
    <t xml:space="preserve">833913	</t>
  </si>
  <si>
    <t xml:space="preserve">999226621630567	</t>
  </si>
  <si>
    <t>标准双床房(至少提前14天预订)&lt;双人入住&gt;&lt;双早&gt;</t>
  </si>
  <si>
    <t>ZAREENA OTHMAN,OTHMAN/ZAREENA</t>
  </si>
  <si>
    <t xml:space="preserve">999226638781477	</t>
  </si>
  <si>
    <t>单人房&lt;单人入住&gt;&lt;无早&gt;</t>
  </si>
  <si>
    <t>CHEE HWA/TAM</t>
  </si>
  <si>
    <t xml:space="preserve">3888117	</t>
  </si>
  <si>
    <t xml:space="preserve">103175	</t>
  </si>
  <si>
    <t xml:space="preserve">999226638857267	</t>
  </si>
  <si>
    <t>一卧别墅&lt;双人入住&gt;&lt;双早&gt;</t>
  </si>
  <si>
    <t>Azry/Aina,Azry/Aina</t>
  </si>
  <si>
    <t xml:space="preserve">3888130	</t>
  </si>
  <si>
    <t xml:space="preserve">34401	</t>
  </si>
  <si>
    <t xml:space="preserve">999226642858492	</t>
  </si>
  <si>
    <t>Jaafar/Muhammad Azizan,Jaafar/Muhammad Azizan</t>
  </si>
  <si>
    <t xml:space="preserve">3889601	</t>
  </si>
  <si>
    <t xml:space="preserve">34409	</t>
  </si>
  <si>
    <t xml:space="preserve">999226644668494	</t>
  </si>
  <si>
    <t>KOBATA/TAKUYA,TAKUWA/SADANORI</t>
  </si>
  <si>
    <t xml:space="preserve">3890250	</t>
  </si>
  <si>
    <t xml:space="preserve">6036920	</t>
  </si>
  <si>
    <t xml:space="preserve">999226644752187	</t>
  </si>
  <si>
    <t>Wu/Xuetao</t>
  </si>
  <si>
    <t xml:space="preserve">3890272	</t>
  </si>
  <si>
    <t xml:space="preserve">88414389	</t>
  </si>
  <si>
    <t xml:space="preserve">999226646117907	</t>
  </si>
  <si>
    <t>[迪拜]迪拜皇冠酒店(Taj Dubai)(29471808)</t>
  </si>
  <si>
    <t>城景奢华房&lt;双人入住&gt;&lt;无早&gt;</t>
  </si>
  <si>
    <t>Roberts/Mark,Roberts/Mark</t>
  </si>
  <si>
    <t xml:space="preserve">3890644	</t>
  </si>
  <si>
    <t xml:space="preserve">999226646438969	</t>
  </si>
  <si>
    <t>ZHANG/SHUO</t>
  </si>
  <si>
    <t xml:space="preserve">3890808	</t>
  </si>
  <si>
    <t xml:space="preserve">23571925	</t>
  </si>
  <si>
    <t xml:space="preserve">999226646365169	</t>
  </si>
  <si>
    <t>[苏梅岛]金普顿基塔莱苏梅岛酒店 - 洲际酒店集团旗下(Kimpton Kitalay Samui, an IHG Hotel)(102298551)</t>
  </si>
  <si>
    <t>客房, 2 张单人床, 使用泳池, 度假村景观 (Essential)(至少连住2晚及以上)&lt;双人入住&gt;&lt;适用于除泰国的亚洲客人&gt;&lt;双早&gt;</t>
  </si>
  <si>
    <t>NG/YONG KANG</t>
  </si>
  <si>
    <t xml:space="preserve">3890786	</t>
  </si>
  <si>
    <t xml:space="preserve">22437236	</t>
  </si>
  <si>
    <t xml:space="preserve">999226658606438	</t>
  </si>
  <si>
    <t>MA/TSZ HAM ANGEL</t>
  </si>
  <si>
    <t xml:space="preserve">3893110	</t>
  </si>
  <si>
    <t xml:space="preserve">999226659122261	</t>
  </si>
  <si>
    <t>[芭堤雅]芭堤雅盛泰澜幻影海滩度假村(Centara Grand Mirage Beach Resort Pattaya)(1593624)</t>
  </si>
  <si>
    <t>俱乐部幻影甄选豪华海双床房&lt;双人入住&gt;&lt;中宾&gt;&lt;双早&gt;</t>
  </si>
  <si>
    <t>LIU/YING,TANG/LI XIN,SUN/LEI,JIANG/SHUANG</t>
  </si>
  <si>
    <t xml:space="preserve">3893188	</t>
  </si>
  <si>
    <t xml:space="preserve">307922798	</t>
  </si>
  <si>
    <t xml:space="preserve">999226666829228	</t>
  </si>
  <si>
    <t>[首尔]首尔江南福朋喜来登酒店(Four Points by Sheraton Seoul Gangnam)(28537495)</t>
  </si>
  <si>
    <t>标准双床房(至少连住2晚及以上)&lt;双人入住&gt;&lt;中宾&gt;&lt;无早&gt;</t>
  </si>
  <si>
    <t>ZHANG/WENCHAO,Wong/Ryan chun</t>
  </si>
  <si>
    <t xml:space="preserve">3895479	</t>
  </si>
  <si>
    <t xml:space="preserve">999226672985732	</t>
  </si>
  <si>
    <t>BI/XIANXIN,WANG/ZUJIAN</t>
  </si>
  <si>
    <t xml:space="preserve">3898005	</t>
  </si>
  <si>
    <t xml:space="preserve">87689667	</t>
  </si>
  <si>
    <t xml:space="preserve">999226704070209	</t>
  </si>
  <si>
    <t>HE/FANGZHOU,SHEN/JUNHUA</t>
  </si>
  <si>
    <t xml:space="preserve">3899425	</t>
  </si>
  <si>
    <t xml:space="preserve">2614064	</t>
  </si>
  <si>
    <t xml:space="preserve">999226705893347	</t>
  </si>
  <si>
    <t>[吉隆坡]吉隆坡大华酒店，傲途格精选酒店(The Majestic Hotel Kuala Lumpur, Autograph Collection)(4213294)</t>
  </si>
  <si>
    <t>WANG/KAIRONG</t>
  </si>
  <si>
    <t xml:space="preserve">3899797	</t>
  </si>
  <si>
    <t xml:space="preserve">307717590	</t>
  </si>
  <si>
    <t xml:space="preserve">999226705899447	</t>
  </si>
  <si>
    <t>yang/liu</t>
  </si>
  <si>
    <t xml:space="preserve">3899798	</t>
  </si>
  <si>
    <t xml:space="preserve">307720560	</t>
  </si>
  <si>
    <t xml:space="preserve">999226710211097	</t>
  </si>
  <si>
    <t>[碧瑶]勒莫奈酒店(Le Monet Hotel-Worldhotels)(28356267)</t>
  </si>
  <si>
    <t>豪华两张双人床房(至少提前1天预订)&lt;双人入住&gt;&lt;双早&gt;</t>
  </si>
  <si>
    <t>tuano/mary grace</t>
  </si>
  <si>
    <t xml:space="preserve">3901116	</t>
  </si>
  <si>
    <t xml:space="preserve">5773963-4	</t>
  </si>
  <si>
    <t xml:space="preserve">999225136464468	</t>
  </si>
  <si>
    <t>宝石翼楼标准特大床房&lt;今日特惠&gt;&lt;双人入住&gt;&lt;双早&gt;</t>
  </si>
  <si>
    <t>HUANG/YUPENG</t>
  </si>
  <si>
    <t xml:space="preserve">3595784	</t>
  </si>
  <si>
    <t xml:space="preserve">999226715402995	</t>
  </si>
  <si>
    <t xml:space="preserve">3903576	</t>
  </si>
  <si>
    <t xml:space="preserve">20675797	</t>
  </si>
  <si>
    <t xml:space="preserve">26715740097	</t>
  </si>
  <si>
    <t>俱乐部幻影甄选豪华海双床房&lt;促销&gt;&lt;双人入住&gt;&lt;中宾&gt;&lt;双早&gt;</t>
  </si>
  <si>
    <t>YU/KAI</t>
  </si>
  <si>
    <t xml:space="preserve">3903754	</t>
  </si>
  <si>
    <t xml:space="preserve">308624806	</t>
  </si>
  <si>
    <t xml:space="preserve">999226716562291	</t>
  </si>
  <si>
    <t>[巴厘岛]巴厘岛努沙杜瓦岛丽思卡尔顿酒店(The Ritz-Carlton Bali)(5400761)</t>
  </si>
  <si>
    <t>精致套房(连住3晚及以上)&lt;双人入住&gt;&lt;中宾&gt;&lt;双早&gt;</t>
  </si>
  <si>
    <t>YU/HUA,WANG/DI</t>
  </si>
  <si>
    <t xml:space="preserve">3904199	</t>
  </si>
  <si>
    <t xml:space="preserve">84180562	</t>
  </si>
  <si>
    <t xml:space="preserve">999226717982661	</t>
  </si>
  <si>
    <t>Tengku Mohd Zaid/Tengku  Ahmad Mudzaffar</t>
  </si>
  <si>
    <t xml:space="preserve">3904246	</t>
  </si>
  <si>
    <t xml:space="preserve">1345678	</t>
  </si>
  <si>
    <t xml:space="preserve">999226722862649	</t>
  </si>
  <si>
    <t>Quah/Jack</t>
  </si>
  <si>
    <t xml:space="preserve">3905229	</t>
  </si>
  <si>
    <t xml:space="preserve">34010930	</t>
  </si>
  <si>
    <t xml:space="preserve">999226724632467	</t>
  </si>
  <si>
    <t>[蒙廷卢帕]马尼拉菲林维斯特科林尚酒店(Crimson Hotel Filinvest City, Manila)(28524153)</t>
  </si>
  <si>
    <t>尊贵俱乐部房&lt;双人入住&gt;&lt;不适用菲律宾客人&gt;&lt;双早&gt;</t>
  </si>
  <si>
    <t>CHEN/CHUN HAO</t>
  </si>
  <si>
    <t xml:space="preserve">3905905	</t>
  </si>
  <si>
    <t xml:space="preserve">651183	</t>
  </si>
  <si>
    <t xml:space="preserve">999225135322009	</t>
  </si>
  <si>
    <t>WEI/SAINING,ZHANG/BAOCHEN</t>
  </si>
  <si>
    <t xml:space="preserve">3595334	</t>
  </si>
  <si>
    <t xml:space="preserve">999226729313927	</t>
  </si>
  <si>
    <t>[Lam Kaen]考拉卡里玛度假村及别墅(Kalima Resort and Villas Khao Lak)(97263228)</t>
  </si>
  <si>
    <t>豪华房&lt;双人入住&gt;&lt;适用于非法国/挪威/瑞典客人&gt;&lt;双早&gt;</t>
  </si>
  <si>
    <t>HUANKID/APISIT,PETRAT/JARIYA</t>
  </si>
  <si>
    <t xml:space="preserve">3907465	</t>
  </si>
  <si>
    <t xml:space="preserve">60616	</t>
  </si>
  <si>
    <t xml:space="preserve">999226730272735	</t>
  </si>
  <si>
    <t>[曼谷]贝斯特韦斯特优质素坤逸20巷酒店(Best Western Sukhumvit 20)(7341066)</t>
  </si>
  <si>
    <t>1 张特大床&lt;特惠&gt;&lt;双人入住&gt;&lt;无早&gt;</t>
  </si>
  <si>
    <t>KIM/COOKRYEARN</t>
  </si>
  <si>
    <t xml:space="preserve">3908059	</t>
  </si>
  <si>
    <t xml:space="preserve">PL071487/1	</t>
  </si>
  <si>
    <t xml:space="preserve">999226731790663	</t>
  </si>
  <si>
    <t>Villanueva/Evangeline</t>
  </si>
  <si>
    <t xml:space="preserve">3908983	</t>
  </si>
  <si>
    <t xml:space="preserve">1389027	</t>
  </si>
  <si>
    <t xml:space="preserve">999226734812652	</t>
  </si>
  <si>
    <t>[拉普拉普]宿务麦克坦珊瑚礁岛度假村(The Reef Island Resort Mactan, Cebu)(104207868)</t>
  </si>
  <si>
    <t>KOJIMA/KENTA</t>
  </si>
  <si>
    <t xml:space="preserve">3910860	</t>
  </si>
  <si>
    <t xml:space="preserve">1424908	</t>
  </si>
  <si>
    <t xml:space="preserve">999226735493353	</t>
  </si>
  <si>
    <t>[库克卡克]考拉维拉酒店(La Vela Khao Lak)(107853634)</t>
  </si>
  <si>
    <t>池边豪华特大床房&lt;限量特价&gt;&lt;双人入住&gt;&lt;适用于除泰国的亚洲客人&gt;&lt;双早&gt;</t>
  </si>
  <si>
    <t>CHEN/JUN</t>
  </si>
  <si>
    <t xml:space="preserve">3911638	</t>
  </si>
  <si>
    <t xml:space="preserve">11023006	</t>
  </si>
  <si>
    <t xml:space="preserve">999226736622911	</t>
  </si>
  <si>
    <t>标准两张单人床房(带沙发床)&lt;三人入住&gt;&lt;早餐&gt;</t>
  </si>
  <si>
    <t>Pachimatla Nagesh Pushpamala /Dixith Kumar,Pachimatla Nagesh Pushpamala /Dixith Kumar,Pachimatla Nagesh Pushpamala /Dixith Kumar</t>
  </si>
  <si>
    <t xml:space="preserve">3912196	</t>
  </si>
  <si>
    <t xml:space="preserve">394825	</t>
  </si>
  <si>
    <t xml:space="preserve">999226738443380	</t>
  </si>
  <si>
    <t xml:space="preserve">3912577	</t>
  </si>
  <si>
    <t xml:space="preserve">69083230-1	</t>
  </si>
  <si>
    <t xml:space="preserve">999226740986391	</t>
  </si>
  <si>
    <t>TSUNODA/SAIKI</t>
  </si>
  <si>
    <t xml:space="preserve">3913214	</t>
  </si>
  <si>
    <t xml:space="preserve">10201120	</t>
  </si>
  <si>
    <t xml:space="preserve">999226741780014	</t>
  </si>
  <si>
    <t>[曼谷]曼谷阿尔玛斯酒店(Almas Hotel Bangkok)(112363936)</t>
  </si>
  <si>
    <t>标准双人床房&lt;双人入住&gt;&lt;特价&gt;&lt;无早&gt;</t>
  </si>
  <si>
    <t>WANG/RUI,YI/YARU</t>
  </si>
  <si>
    <t xml:space="preserve">3913725	</t>
  </si>
  <si>
    <t xml:space="preserve">8884	</t>
  </si>
  <si>
    <t xml:space="preserve">999226741813752	</t>
  </si>
  <si>
    <t>[中雅加达]雅加达穆利雅史纳延酒店(Hotel Mulia Senayan, Jakarta)(5128029)</t>
  </si>
  <si>
    <t>穆丽雅华丽房(至少连住2晚及以上)&lt;双人入住&gt;&lt;双早&gt;</t>
  </si>
  <si>
    <t>INDRIANY/YENI</t>
  </si>
  <si>
    <t xml:space="preserve">3913729	</t>
  </si>
  <si>
    <t xml:space="preserve">3701069	</t>
  </si>
  <si>
    <t xml:space="preserve">999226743489700	</t>
  </si>
  <si>
    <t>[Batu Buruk]普利姆勒海滩酒店(Primula Beach Hotel)(89000989)</t>
  </si>
  <si>
    <t>MOHD ZAMRI/MARDHIAH</t>
  </si>
  <si>
    <t xml:space="preserve">3914221	</t>
  </si>
  <si>
    <t xml:space="preserve">130646	</t>
  </si>
  <si>
    <t xml:space="preserve">999226745308020	</t>
  </si>
  <si>
    <t>[北雅加达]塞达宇卡拉巴加丁酒店(All Sedayu Hotel Kelapa Gading)(28562959)</t>
  </si>
  <si>
    <t>高级双人间&lt;特惠&gt;&lt;双人入住&gt;&lt;双早&gt;</t>
  </si>
  <si>
    <t>HUANG/SHUGE,RAO/ZEYING</t>
  </si>
  <si>
    <t xml:space="preserve">3914633	</t>
  </si>
  <si>
    <t xml:space="preserve">180479	</t>
  </si>
  <si>
    <t xml:space="preserve">999226745749402	</t>
  </si>
  <si>
    <t>ACEBEDO/MARIVIC</t>
  </si>
  <si>
    <t xml:space="preserve">3914839	</t>
  </si>
  <si>
    <t xml:space="preserve">131460	</t>
  </si>
  <si>
    <t xml:space="preserve">999226746178215	</t>
  </si>
  <si>
    <t>[吉隆坡]吉隆坡蕉赖怡思得美利亚酒店(Innside by Meliá Kuala Lumpur Cheras)(108230393)</t>
  </si>
  <si>
    <t>标准单人房&lt;双人入住&gt;&lt;双早&gt;</t>
  </si>
  <si>
    <t>TANG/YIWU,XIONG/FENG</t>
  </si>
  <si>
    <t xml:space="preserve">3914904	</t>
  </si>
  <si>
    <t xml:space="preserve">24295	</t>
  </si>
  <si>
    <t xml:space="preserve">999226746149697	</t>
  </si>
  <si>
    <t>HU/TIANYUN,LIU/YUNZHE</t>
  </si>
  <si>
    <t xml:space="preserve">3914905	</t>
  </si>
  <si>
    <t xml:space="preserve">24255	</t>
  </si>
  <si>
    <t xml:space="preserve">999226747687717	</t>
  </si>
  <si>
    <t>Cui/Xuanze</t>
  </si>
  <si>
    <t xml:space="preserve">3915377	</t>
  </si>
  <si>
    <t xml:space="preserve">999226748087406	</t>
  </si>
  <si>
    <t>LIANG/YUFEI,FU/JUN</t>
  </si>
  <si>
    <t xml:space="preserve">3915445	</t>
  </si>
  <si>
    <t xml:space="preserve">26748827321	</t>
  </si>
  <si>
    <t xml:space="preserve">3915555	</t>
  </si>
  <si>
    <t xml:space="preserve">47192786	</t>
  </si>
  <si>
    <t xml:space="preserve">999226751637014	</t>
  </si>
  <si>
    <t>ZHANG/DONGBO</t>
  </si>
  <si>
    <t xml:space="preserve">3916523	</t>
  </si>
  <si>
    <t xml:space="preserve">6850830	</t>
  </si>
  <si>
    <t xml:space="preserve">999226752771143	</t>
  </si>
  <si>
    <t>[吉隆坡]吉隆坡大洲酒店(Hotel Grand Continental Kuala Lumpur)(59412316)</t>
  </si>
  <si>
    <t>jais/MD JAIS BIN ISMAIL</t>
  </si>
  <si>
    <t xml:space="preserve">3916988	</t>
  </si>
  <si>
    <t xml:space="preserve">052842	</t>
  </si>
  <si>
    <t xml:space="preserve">999226756645345	</t>
  </si>
  <si>
    <t>泳池别墅(至少连住2晚及以上)&lt;双人入住&gt;&lt;双早&gt;</t>
  </si>
  <si>
    <t>ZENG/XIMING</t>
  </si>
  <si>
    <t xml:space="preserve">3918575	</t>
  </si>
  <si>
    <t xml:space="preserve">62145747	</t>
  </si>
  <si>
    <t xml:space="preserve">999226756899488	</t>
  </si>
  <si>
    <t>[曼谷]曼谷素坤逸 24 号美居酒店(Mercure Bangkok Sukhumvit 24)(112313160)</t>
  </si>
  <si>
    <t>城景高级特大床房(至少连住2晚及以上)&lt;特惠专享&gt;&lt;双人入住&gt;&lt;中宾&gt;&lt;双早&gt;</t>
  </si>
  <si>
    <t>Wu/Jianyong</t>
  </si>
  <si>
    <t xml:space="preserve">3918643	</t>
  </si>
  <si>
    <t xml:space="preserve">8907465	</t>
  </si>
  <si>
    <t xml:space="preserve">999226757876679	</t>
  </si>
  <si>
    <t>Puengthaisong/Teerawut,Puengthaisong/Teerawut</t>
  </si>
  <si>
    <t xml:space="preserve">3919148	</t>
  </si>
  <si>
    <t xml:space="preserve">10212005	</t>
  </si>
  <si>
    <t xml:space="preserve">999226757939332	</t>
  </si>
  <si>
    <t>[曼谷]曼谷拉查丹利中心酒店(Grande Centre Point Hotel Ratchadamri Bangkok)(2497052)</t>
  </si>
  <si>
    <t>至尊四人套房&lt;四人入住&gt;&lt;无早&gt;</t>
  </si>
  <si>
    <t>SHOUT/SAN</t>
  </si>
  <si>
    <t xml:space="preserve">3919167	</t>
  </si>
  <si>
    <t xml:space="preserve">392956	</t>
  </si>
  <si>
    <t xml:space="preserve">26758940411	</t>
  </si>
  <si>
    <t>KITMUN/YOON</t>
  </si>
  <si>
    <t xml:space="preserve">3919710	</t>
  </si>
  <si>
    <t xml:space="preserve">34016903	</t>
  </si>
  <si>
    <t xml:space="preserve">999226764637311	</t>
  </si>
  <si>
    <t>YANG/WEI</t>
  </si>
  <si>
    <t xml:space="preserve">3922500	</t>
  </si>
  <si>
    <t xml:space="preserve">Kamolwan	</t>
  </si>
  <si>
    <t xml:space="preserve">999226764879300	</t>
  </si>
  <si>
    <t>Hafizie/Ahmad</t>
  </si>
  <si>
    <t xml:space="preserve">3922610	</t>
  </si>
  <si>
    <t xml:space="preserve">637163	</t>
  </si>
  <si>
    <t xml:space="preserve">26765433438	</t>
  </si>
  <si>
    <t>HU/YANCAI</t>
  </si>
  <si>
    <t xml:space="preserve">3922951	</t>
  </si>
  <si>
    <t xml:space="preserve">180548	</t>
  </si>
  <si>
    <t xml:space="preserve">999226767759727	</t>
  </si>
  <si>
    <t>wan/mohd riduan yusoff</t>
  </si>
  <si>
    <t xml:space="preserve">3924239	</t>
  </si>
  <si>
    <t xml:space="preserve">637194	</t>
  </si>
  <si>
    <t xml:space="preserve">999226767880033	</t>
  </si>
  <si>
    <t>[首尔]首尔四季酒店(Four Seasons Hotel Seoul)(4637882)</t>
  </si>
  <si>
    <t>尊贵双大床房&lt;今日特价 &gt;&lt;双人入住&gt;&lt;中宾&gt;&lt;双早&gt;</t>
  </si>
  <si>
    <t>Li/min,Mao/yaxuan</t>
  </si>
  <si>
    <t xml:space="preserve">3924416	</t>
  </si>
  <si>
    <t xml:space="preserve">999226768049816	</t>
  </si>
  <si>
    <t>TANG/TAKKIN</t>
  </si>
  <si>
    <t xml:space="preserve">3924470	</t>
  </si>
  <si>
    <t xml:space="preserve">309828688	</t>
  </si>
  <si>
    <t xml:space="preserve">999226769005969	</t>
  </si>
  <si>
    <t>DENG/XUN</t>
  </si>
  <si>
    <t xml:space="preserve">3924981	</t>
  </si>
  <si>
    <t xml:space="preserve">BK006930	</t>
  </si>
  <si>
    <t xml:space="preserve">999226769160556	</t>
  </si>
  <si>
    <t>标准大床房&lt;双人入住&gt;&lt;双早&gt;</t>
  </si>
  <si>
    <t>BIN MUSTANSIR/MUFADDAL</t>
  </si>
  <si>
    <t xml:space="preserve">3925039	</t>
  </si>
  <si>
    <t xml:space="preserve">421183	</t>
  </si>
  <si>
    <t xml:space="preserve">999226770606318	</t>
  </si>
  <si>
    <t>LAI/HO BUN</t>
  </si>
  <si>
    <t xml:space="preserve">3925888	</t>
  </si>
  <si>
    <t xml:space="preserve">09136178	</t>
  </si>
  <si>
    <t xml:space="preserve">999226771969005	</t>
  </si>
  <si>
    <t>[古晋]古晋UCSI酒店(Ucsi Hotel Kuching)(100649060)</t>
  </si>
  <si>
    <t>高级特大床房&lt;双人入住&gt;&lt;双早&gt;</t>
  </si>
  <si>
    <t>MOHAMAD/AMMIRUL AMRI</t>
  </si>
  <si>
    <t xml:space="preserve">3926579	</t>
  </si>
  <si>
    <t xml:space="preserve">93HUG7	</t>
  </si>
  <si>
    <t xml:space="preserve">999226773181291	</t>
  </si>
  <si>
    <t>经典特大床&lt;双人入住&gt;&lt;双早&gt;</t>
  </si>
  <si>
    <t>PRITAM SINGH/SATNAM SINGH GILL</t>
  </si>
  <si>
    <t xml:space="preserve">3927320	</t>
  </si>
  <si>
    <t xml:space="preserve">26045994	</t>
  </si>
  <si>
    <t xml:space="preserve">999226773633455	</t>
  </si>
  <si>
    <t>Awang Ismail/Awang Syarfiezul Hakim,Awang Ismail/Awang Syarfiezul Hakim</t>
  </si>
  <si>
    <t xml:space="preserve">3927618	</t>
  </si>
  <si>
    <t xml:space="preserve">P84DH8	</t>
  </si>
  <si>
    <t xml:space="preserve">999226774342088	</t>
  </si>
  <si>
    <t>LEE/EUNYOUNG</t>
  </si>
  <si>
    <t xml:space="preserve">3928017	</t>
  </si>
  <si>
    <t xml:space="preserve">178418529	</t>
  </si>
  <si>
    <t xml:space="preserve">999226774709149	</t>
  </si>
  <si>
    <t>两卧室套房&lt;今日特价 &gt;&lt;四人入住&gt;&lt;早餐&gt;</t>
  </si>
  <si>
    <t>GAO/HAIBI</t>
  </si>
  <si>
    <t xml:space="preserve">3928335	</t>
  </si>
  <si>
    <t xml:space="preserve">11915	</t>
  </si>
  <si>
    <t xml:space="preserve">999226775995250	</t>
  </si>
  <si>
    <t>FITRIAH BINTI MAT YASSIM/SYAHIRAH</t>
  </si>
  <si>
    <t xml:space="preserve">3928928	</t>
  </si>
  <si>
    <t xml:space="preserve">130743	</t>
  </si>
  <si>
    <t xml:space="preserve">999226777023759	</t>
  </si>
  <si>
    <t>ABD TALIB/MOHD ARIFFIN</t>
  </si>
  <si>
    <t xml:space="preserve">3929489	</t>
  </si>
  <si>
    <t xml:space="preserve">1346600	</t>
  </si>
  <si>
    <t xml:space="preserve">999226778215010	</t>
  </si>
  <si>
    <t>至尊房&lt;今日特价 &gt;&lt;双人入住&gt;&lt;无早&gt;</t>
  </si>
  <si>
    <t>MA/XIAOFAN</t>
  </si>
  <si>
    <t xml:space="preserve">3929976	</t>
  </si>
  <si>
    <t xml:space="preserve">179218	</t>
  </si>
  <si>
    <t xml:space="preserve">999226778686454	</t>
  </si>
  <si>
    <t>ngernmuang/wachiraphorn</t>
  </si>
  <si>
    <t xml:space="preserve">3930243	</t>
  </si>
  <si>
    <t xml:space="preserve">188533	</t>
  </si>
  <si>
    <t xml:space="preserve">26778766954	</t>
  </si>
  <si>
    <t>至尊河景特大床房&lt;双人入住&gt;&lt;无早&gt;</t>
  </si>
  <si>
    <t xml:space="preserve">3930271	</t>
  </si>
  <si>
    <t xml:space="preserve">196023	</t>
  </si>
  <si>
    <t xml:space="preserve">999226779107949	</t>
  </si>
  <si>
    <t>高级天空房&lt;今日特价 &gt;&lt;双人入住&gt;&lt;双早&gt;</t>
  </si>
  <si>
    <t>Cho/Hyeonjeong</t>
  </si>
  <si>
    <t xml:space="preserve">3930477	</t>
  </si>
  <si>
    <t xml:space="preserve">484155	</t>
  </si>
  <si>
    <t xml:space="preserve">999226780007800	</t>
  </si>
  <si>
    <t>HANWIJITKUN/PITIPHAT</t>
  </si>
  <si>
    <t xml:space="preserve">3930859	</t>
  </si>
  <si>
    <t xml:space="preserve">999226780162308	</t>
  </si>
  <si>
    <t>Goh/Chong Loon</t>
  </si>
  <si>
    <t xml:space="preserve">3930894	</t>
  </si>
  <si>
    <t xml:space="preserve">637425	</t>
  </si>
  <si>
    <t xml:space="preserve">999226781077530	</t>
  </si>
  <si>
    <t>Rungruangthum/Auranee,Rungruangthum/Auranee</t>
  </si>
  <si>
    <t xml:space="preserve">3931307	</t>
  </si>
  <si>
    <t xml:space="preserve">88515	</t>
  </si>
  <si>
    <t xml:space="preserve">999226781386222	</t>
  </si>
  <si>
    <t>HOO/SHEH PENG</t>
  </si>
  <si>
    <t xml:space="preserve">3931410	</t>
  </si>
  <si>
    <t xml:space="preserve">1346694	</t>
  </si>
  <si>
    <t xml:space="preserve">26783004733	</t>
  </si>
  <si>
    <t>[曼谷]贝斯特韦斯特纳达廊曼机场酒店(Best Western Nada Don Mueang Airport Hotel)(112413486)</t>
  </si>
  <si>
    <t>ZHI/HUI</t>
  </si>
  <si>
    <t xml:space="preserve">3932293	</t>
  </si>
  <si>
    <t xml:space="preserve">BK020573	</t>
  </si>
  <si>
    <t xml:space="preserve">999226783047592	</t>
  </si>
  <si>
    <t>LIM/SHARON</t>
  </si>
  <si>
    <t xml:space="preserve">3932311	</t>
  </si>
  <si>
    <t xml:space="preserve">K77872	</t>
  </si>
  <si>
    <t xml:space="preserve">999226783221114	</t>
  </si>
  <si>
    <t>ZHANG/YINAN,QI/ZHIYU</t>
  </si>
  <si>
    <t xml:space="preserve">3932438	</t>
  </si>
  <si>
    <t xml:space="preserve">1063685	</t>
  </si>
  <si>
    <t xml:space="preserve">999226783858532	</t>
  </si>
  <si>
    <t>安凡尼房&lt;双人入住&gt;&lt;无早&gt;</t>
  </si>
  <si>
    <t>Nouraldin/Mohamed</t>
  </si>
  <si>
    <t xml:space="preserve">3932853	</t>
  </si>
  <si>
    <t xml:space="preserve">999226786089162	</t>
  </si>
  <si>
    <t>双人套房(至少连住2晚及以上)&lt;双人入住&gt;&lt;不适用韩国客人&gt;&lt;双早&gt;</t>
  </si>
  <si>
    <t>Xu/Wanning</t>
  </si>
  <si>
    <t xml:space="preserve">3933879	</t>
  </si>
  <si>
    <t xml:space="preserve">65867	</t>
  </si>
  <si>
    <t xml:space="preserve">999226786307279	</t>
  </si>
  <si>
    <t>豪华特大床房&lt;双人入住&gt;&lt;无早&gt;</t>
  </si>
  <si>
    <t xml:space="preserve">3933944	</t>
  </si>
  <si>
    <t xml:space="preserve">310015409	</t>
  </si>
  <si>
    <t xml:space="preserve">26786371004	</t>
  </si>
  <si>
    <t>Bin Arifin/Jaffrin Ariff</t>
  </si>
  <si>
    <t xml:space="preserve">3934115	</t>
  </si>
  <si>
    <t xml:space="preserve">1346745	</t>
  </si>
  <si>
    <t xml:space="preserve">999226786837660	</t>
  </si>
  <si>
    <t>DUANGTHONGPHON/NATTHARIKORN</t>
  </si>
  <si>
    <t xml:space="preserve">3934243	</t>
  </si>
  <si>
    <t xml:space="preserve">999226788604194	</t>
  </si>
  <si>
    <t>PAN/JIAWEN,FANG/JUN</t>
  </si>
  <si>
    <t xml:space="preserve">3935259	</t>
  </si>
  <si>
    <t xml:space="preserve">310813098	</t>
  </si>
  <si>
    <t xml:space="preserve">999226788662072	</t>
  </si>
  <si>
    <t>标准双人床房&lt;三人入住&gt;&lt;早餐&gt;</t>
  </si>
  <si>
    <t>sokrai/atthapol,sokrai/atthapol</t>
  </si>
  <si>
    <t xml:space="preserve">3935398	</t>
  </si>
  <si>
    <t xml:space="preserve">999226789899816	</t>
  </si>
  <si>
    <t>[曼谷]曼谷海军上将套房酒店(Admiral Suites Bangkok)(24405899)</t>
  </si>
  <si>
    <t>CHANHYEON/YOON,CHANHYEON/YOON</t>
  </si>
  <si>
    <t xml:space="preserve">3936108	</t>
  </si>
  <si>
    <t xml:space="preserve">126958	</t>
  </si>
  <si>
    <t xml:space="preserve">999226789919380	</t>
  </si>
  <si>
    <t>KIM/HYUN WOO,KIM/HYUN WOO</t>
  </si>
  <si>
    <t xml:space="preserve">3936147	</t>
  </si>
  <si>
    <t xml:space="preserve">126957	</t>
  </si>
  <si>
    <t xml:space="preserve">999226790449728	</t>
  </si>
  <si>
    <t>[邦帕利]曼谷素旺那普机场诺富特酒店(Novotel Bangkok Suvarnabhumi Airport)(28554892)</t>
  </si>
  <si>
    <t>XIA/YANGYANG</t>
  </si>
  <si>
    <t xml:space="preserve">3936330	</t>
  </si>
  <si>
    <t xml:space="preserve">3381764	</t>
  </si>
  <si>
    <t xml:space="preserve">999226791188690	</t>
  </si>
  <si>
    <t>AYUB/NALISSA</t>
  </si>
  <si>
    <t xml:space="preserve">3936831	</t>
  </si>
  <si>
    <t xml:space="preserve">637668	</t>
  </si>
  <si>
    <t xml:space="preserve">999226791844903	</t>
  </si>
  <si>
    <t>MOHD RAMLI/AZIMAH</t>
  </si>
  <si>
    <t xml:space="preserve">3937099	</t>
  </si>
  <si>
    <t xml:space="preserve">637687	</t>
  </si>
  <si>
    <t xml:space="preserve">999226792025320	</t>
  </si>
  <si>
    <t>[哥打巴鲁]丽芙维拉大酒店乡(Grand Riverview Hotel)(5072888)</t>
  </si>
  <si>
    <t>尊贵房&lt;特价大促销&gt;&lt;双人入住&gt;&lt;双早&gt;</t>
  </si>
  <si>
    <t>ZAKARIA/FAUZIMAH</t>
  </si>
  <si>
    <t xml:space="preserve">3937157	</t>
  </si>
  <si>
    <t xml:space="preserve">251986	</t>
  </si>
  <si>
    <t xml:space="preserve">999226792858381	</t>
  </si>
  <si>
    <t>一卧室高级小屋&lt;双人入住&gt;&lt;双早&gt;</t>
  </si>
  <si>
    <t>QIUCHAN/ZHANG</t>
  </si>
  <si>
    <t xml:space="preserve">3937419	</t>
  </si>
  <si>
    <t xml:space="preserve">999226793005107	</t>
  </si>
  <si>
    <t>[春武里]GO! Hotel Chonburi at Central Chonburi(112530619)</t>
  </si>
  <si>
    <t>KARUN/NARONGPODSATHON</t>
  </si>
  <si>
    <t xml:space="preserve">3937466	</t>
  </si>
  <si>
    <t xml:space="preserve">RR23000433	</t>
  </si>
  <si>
    <t xml:space="preserve">999226793112069	</t>
  </si>
  <si>
    <t>HUANG/CHUN,ZENG/XIANGDONG</t>
  </si>
  <si>
    <t xml:space="preserve">3937562	</t>
  </si>
  <si>
    <t xml:space="preserve">10252368	</t>
  </si>
  <si>
    <t xml:space="preserve">26793107879	</t>
  </si>
  <si>
    <t>豪华房&lt;促销&gt;&lt;双人入住&gt;&lt;无早&gt;</t>
  </si>
  <si>
    <t>LI/XIN</t>
  </si>
  <si>
    <t xml:space="preserve">3937563	</t>
  </si>
  <si>
    <t xml:space="preserve">999226793297249	</t>
  </si>
  <si>
    <t>尊贵高级双床房&lt;特惠&gt;&lt;双人入住&gt;&lt;中宾&gt;&lt;双早&gt;</t>
  </si>
  <si>
    <t>HAKIM/MR AZIZ</t>
  </si>
  <si>
    <t xml:space="preserve">3937638	</t>
  </si>
  <si>
    <t xml:space="preserve">387583	</t>
  </si>
  <si>
    <t xml:space="preserve">999226793646292	</t>
  </si>
  <si>
    <t>豪华双床房&lt;今日特价 &gt;&lt;双人入住&gt;&lt;不适用泰国客人&gt;&lt;无早&gt;</t>
  </si>
  <si>
    <t>ZHOU/HUIYUN</t>
  </si>
  <si>
    <t xml:space="preserve">3937832	</t>
  </si>
  <si>
    <t xml:space="preserve">311042470	</t>
  </si>
  <si>
    <t xml:space="preserve">999226794053349	</t>
  </si>
  <si>
    <t>NORDIN/RIZALIA</t>
  </si>
  <si>
    <t xml:space="preserve">3938056	</t>
  </si>
  <si>
    <t xml:space="preserve">251991	</t>
  </si>
  <si>
    <t xml:space="preserve">999226794544481	</t>
  </si>
  <si>
    <t>尊贵高级特大床房&lt;特惠&gt;&lt;双人入住&gt;&lt;中宾&gt;&lt;无早&gt;</t>
  </si>
  <si>
    <t xml:space="preserve">3938273	</t>
  </si>
  <si>
    <t xml:space="preserve">387581	</t>
  </si>
  <si>
    <t xml:space="preserve">999226794609840	</t>
  </si>
  <si>
    <t>JASPALSINGH/JASPAL</t>
  </si>
  <si>
    <t xml:space="preserve">3938365	</t>
  </si>
  <si>
    <t xml:space="preserve">1346845	</t>
  </si>
  <si>
    <t xml:space="preserve">999226794650873	</t>
  </si>
  <si>
    <t xml:space="preserve">3938377	</t>
  </si>
  <si>
    <t xml:space="preserve">178426755	</t>
  </si>
  <si>
    <t xml:space="preserve">999226794399480	</t>
  </si>
  <si>
    <t>[哥打京那巴鲁]宜必思尚品哥打京那巴鲁伊纳南酒店(Ibis Styles Kota Kinabalu Inanam)(37490470)</t>
  </si>
  <si>
    <t>高级大床房&lt;双人入住&gt;&lt;双早&gt;</t>
  </si>
  <si>
    <t>HARI/IWANSUZAIRIE</t>
  </si>
  <si>
    <t xml:space="preserve">3938226	</t>
  </si>
  <si>
    <t xml:space="preserve">MQZSCFFS	</t>
  </si>
  <si>
    <t xml:space="preserve">999226795148761	</t>
  </si>
  <si>
    <t>[蒙廷卢帕]Azumi 精品酒店(Azumi Boutique Hotel)(28525058)</t>
  </si>
  <si>
    <t>Franco/Ronald Obligar</t>
  </si>
  <si>
    <t xml:space="preserve">3938586	</t>
  </si>
  <si>
    <t xml:space="preserve">437499	</t>
  </si>
  <si>
    <t xml:space="preserve">999226796235469	</t>
  </si>
  <si>
    <t xml:space="preserve">3939184	</t>
  </si>
  <si>
    <t xml:space="preserve">10253536	</t>
  </si>
  <si>
    <t xml:space="preserve">999226796395360	</t>
  </si>
  <si>
    <t>XIE/CHUN</t>
  </si>
  <si>
    <t xml:space="preserve">3939225	</t>
  </si>
  <si>
    <t xml:space="preserve">311124672	</t>
  </si>
  <si>
    <t xml:space="preserve">999226796429947	</t>
  </si>
  <si>
    <t>一卧室套房&lt;今日特价 &gt;&lt;双人入住&gt;&lt;双早&gt;</t>
  </si>
  <si>
    <t>CHAT ANAN/POTCHARAPHOL</t>
  </si>
  <si>
    <t xml:space="preserve">3939243	</t>
  </si>
  <si>
    <t xml:space="preserve">311145193	</t>
  </si>
  <si>
    <t xml:space="preserve">999226795753367	</t>
  </si>
  <si>
    <t>[普吉岛]普吉岛迈考美利亚酒店(MELIÁ Phuket Mai Khao)(92000607)</t>
  </si>
  <si>
    <t>一卧室套房（带室外浴缸）&lt;今日特价 &gt;&lt;双人入住&gt;&lt;双早&gt;</t>
  </si>
  <si>
    <t>Shah/Prafs</t>
  </si>
  <si>
    <t xml:space="preserve">3938884	</t>
  </si>
  <si>
    <t xml:space="preserve">63062	</t>
  </si>
  <si>
    <t xml:space="preserve">999226796664569	</t>
  </si>
  <si>
    <t>ADNAN/NUR DIANA</t>
  </si>
  <si>
    <t xml:space="preserve">3939316	</t>
  </si>
  <si>
    <t xml:space="preserve">1346857	</t>
  </si>
  <si>
    <t xml:space="preserve">999226797003591	</t>
  </si>
  <si>
    <t>Song/baiyu</t>
  </si>
  <si>
    <t xml:space="preserve">3939586	</t>
  </si>
  <si>
    <t xml:space="preserve">441832	</t>
  </si>
  <si>
    <t xml:space="preserve">999226797156392	</t>
  </si>
  <si>
    <t>[曼谷]彩虹精品酒店(Baiyoke Boutique Hotel)(112236174)</t>
  </si>
  <si>
    <t>豪华双人床房&lt;双人入住&gt;&lt;特价&gt;&lt;无早&gt;</t>
  </si>
  <si>
    <t>TREEVISET/YONGYUT,BULANAPHAI/RATTIKAN</t>
  </si>
  <si>
    <t xml:space="preserve">3939712	</t>
  </si>
  <si>
    <t xml:space="preserve">147830	</t>
  </si>
  <si>
    <t xml:space="preserve">999226797391412	</t>
  </si>
  <si>
    <t>[是拉差]Go! Hotel Si Racha at Central Si Racha(112530648)</t>
  </si>
  <si>
    <t>THAVARA/KRIT,KIATPHAO/PARICHAT</t>
  </si>
  <si>
    <t xml:space="preserve">3940003	</t>
  </si>
  <si>
    <t xml:space="preserve">RR23000713	</t>
  </si>
  <si>
    <t xml:space="preserve">999226797430518	</t>
  </si>
  <si>
    <t>SABAIBANG/NAPATSORN</t>
  </si>
  <si>
    <t xml:space="preserve">3940039	</t>
  </si>
  <si>
    <t xml:space="preserve">999226797451699	</t>
  </si>
  <si>
    <t xml:space="preserve">3940054	</t>
  </si>
  <si>
    <t xml:space="preserve">999226797426242	</t>
  </si>
  <si>
    <t>GETIN/TUNCHANOK</t>
  </si>
  <si>
    <t xml:space="preserve">3940033	</t>
  </si>
  <si>
    <t xml:space="preserve">RR23000714	</t>
  </si>
  <si>
    <t xml:space="preserve">999226797669797	</t>
  </si>
  <si>
    <t>LU/XIAOBAI</t>
  </si>
  <si>
    <t xml:space="preserve">3940242	</t>
  </si>
  <si>
    <t xml:space="preserve">934617	</t>
  </si>
  <si>
    <t>，</t>
  </si>
  <si>
    <t>直采</t>
  </si>
  <si>
    <t>客人已下补款单 999225465995983，申请改名YEH/Liang Chien</t>
  </si>
  <si>
    <t>等财务改账</t>
  </si>
  <si>
    <t>此单是999226738443380的补款单 。</t>
  </si>
  <si>
    <t>客人已下补款单999226730837411</t>
  </si>
  <si>
    <t>补款单999226501414589</t>
  </si>
  <si>
    <t>999226501414589</t>
  </si>
  <si>
    <t>本期收回115元</t>
  </si>
  <si>
    <t>A230918114826481</t>
  </si>
  <si>
    <t>CNY / HKD 当前参考汇率: 1.075551097</t>
  </si>
  <si>
    <t>总计：973704.1 CNY/
1047268.51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</si>
  <si>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</si>
  <si>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</si>
  <si>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</si>
  <si>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</si>
  <si>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</si>
  <si>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</si>
  <si>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</si>
  <si>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</si>
  <si>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</si>
  <si>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</si>
  <si>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</si>
  <si>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</si>
  <si>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</si>
  <si>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</si>
  <si>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</si>
  <si>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</si>
  <si>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</si>
  <si>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</si>
  <si>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</si>
  <si>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2023-09-04</t>
  </si>
  <si>
    <t>3881508</t>
  </si>
  <si>
    <t>新加坡卡尔顿城市酒店</t>
  </si>
  <si>
    <t>2023-09-16</t>
  </si>
  <si>
    <t>2023-09-17</t>
  </si>
  <si>
    <t>退房日周结</t>
  </si>
  <si>
    <t>3265.00</t>
  </si>
  <si>
    <t>RMB</t>
  </si>
  <si>
    <t>0</t>
  </si>
  <si>
    <t>0.00</t>
  </si>
  <si>
    <t>携程国际直连(DD)</t>
  </si>
  <si>
    <t>01.011174</t>
  </si>
  <si>
    <t>2023-09-04 16:23:15</t>
  </si>
  <si>
    <t>否</t>
  </si>
  <si>
    <t>汇智国际旅游发展有限公司</t>
  </si>
  <si>
    <t>新加坡</t>
  </si>
  <si>
    <t>3881325</t>
  </si>
  <si>
    <t>首尔三井酒店</t>
  </si>
  <si>
    <t>Fang Xudong,gu fengni</t>
  </si>
  <si>
    <t>2023-09-14</t>
  </si>
  <si>
    <t>3098.00</t>
  </si>
  <si>
    <t>2023-09-04 17:08:10</t>
  </si>
  <si>
    <t>韩国</t>
  </si>
  <si>
    <t>3880965</t>
  </si>
  <si>
    <t>新加坡京华酒店</t>
  </si>
  <si>
    <t>chen zusheng</t>
  </si>
  <si>
    <t>2023-09-10</t>
  </si>
  <si>
    <t>2023-09-15</t>
  </si>
  <si>
    <t>5582.00</t>
  </si>
  <si>
    <t>2023-09-04 14:21:40</t>
  </si>
  <si>
    <t>3879602</t>
  </si>
  <si>
    <t>苏梅岛丽思卡尔顿酒店</t>
  </si>
  <si>
    <t>SARZYNSKA DOMINIKA KATARZYNA</t>
  </si>
  <si>
    <t>2023-09-12</t>
  </si>
  <si>
    <t>8360.00</t>
  </si>
  <si>
    <t>2023-09-04 12:56:40</t>
  </si>
  <si>
    <t>泰国</t>
  </si>
  <si>
    <t>3879319</t>
  </si>
  <si>
    <t>济州琥珀酒店中心店</t>
  </si>
  <si>
    <t>XU FANGTING</t>
  </si>
  <si>
    <t>373.00</t>
  </si>
  <si>
    <t>2023-09-04 09:17:44</t>
  </si>
  <si>
    <t>3879317</t>
  </si>
  <si>
    <t>2023-09-04 09:17:56</t>
  </si>
  <si>
    <t>2023-09-03</t>
  </si>
  <si>
    <t>3877213</t>
  </si>
  <si>
    <t>曼谷玛杜兹酒店</t>
  </si>
  <si>
    <t>FURUYA HIDEYUKI</t>
  </si>
  <si>
    <t>1256.00</t>
  </si>
  <si>
    <t>2023-09-03 16:54:14</t>
  </si>
  <si>
    <t>3876938</t>
  </si>
  <si>
    <t>河滨区途恩酒店</t>
  </si>
  <si>
    <t>Alli Norhayati</t>
  </si>
  <si>
    <t>256.00</t>
  </si>
  <si>
    <t>2023-09-04 09:09:39</t>
  </si>
  <si>
    <t>马来西亚</t>
  </si>
  <si>
    <t>3876533</t>
  </si>
  <si>
    <t>OMO5 东京大塚 by 星野集团</t>
  </si>
  <si>
    <t>ZHANG CHEN</t>
  </si>
  <si>
    <t>2292.00</t>
  </si>
  <si>
    <t>730.80</t>
  </si>
  <si>
    <t>-1561</t>
  </si>
  <si>
    <t>2023-09-03 14:37:48</t>
  </si>
  <si>
    <t>日本</t>
  </si>
  <si>
    <t>3874927</t>
  </si>
  <si>
    <t>莱恩酒店</t>
  </si>
  <si>
    <t>WAN YIN YEE PANNY</t>
  </si>
  <si>
    <t>700.00</t>
  </si>
  <si>
    <t>2023-09-03 10:13:49</t>
  </si>
  <si>
    <t>2023-09-02</t>
  </si>
  <si>
    <t>3874043</t>
  </si>
  <si>
    <t>琥珀城市酒店</t>
  </si>
  <si>
    <t>WANG NAN,CAI WENQIAN</t>
  </si>
  <si>
    <t>1122.00</t>
  </si>
  <si>
    <t>2023-09-04 09:16:43</t>
  </si>
  <si>
    <t>3874016</t>
  </si>
  <si>
    <t>土豆头套房和一室公寓</t>
  </si>
  <si>
    <t>ZHANG MINGYAO,TAO PAN</t>
  </si>
  <si>
    <t>1471.00</t>
  </si>
  <si>
    <t>2023-09-03 10:51:37</t>
  </si>
  <si>
    <t>印度尼西亚</t>
  </si>
  <si>
    <t>3873038</t>
  </si>
  <si>
    <t>he qing,kong xiaolei</t>
  </si>
  <si>
    <t>2023-09-02 18:04:24</t>
  </si>
  <si>
    <t>3872951</t>
  </si>
  <si>
    <t>阿亚拉卡马拉温泉度假酒店(SHA Extra Plus)</t>
  </si>
  <si>
    <t>LUO ANQI</t>
  </si>
  <si>
    <t>1770.00</t>
  </si>
  <si>
    <t>2023-09-02 18:27:45</t>
  </si>
  <si>
    <t>3872383</t>
  </si>
  <si>
    <t>首尔大使铂尔曼酒店</t>
  </si>
  <si>
    <t>CHEN WEIYI</t>
  </si>
  <si>
    <t>1345.00</t>
  </si>
  <si>
    <t>2023-09-02 14:09:14</t>
  </si>
  <si>
    <t>3872213</t>
  </si>
  <si>
    <t>新加坡樟宜机场皇冠假日酒店</t>
  </si>
  <si>
    <t>ZHU ZHIYAN</t>
  </si>
  <si>
    <t>3200.00</t>
  </si>
  <si>
    <t>2023-09-08 15:56:50</t>
  </si>
  <si>
    <t>3871904</t>
  </si>
  <si>
    <t>宜必思吉隆坡市中心酒店</t>
  </si>
  <si>
    <t>Chng Chng Wei Loon</t>
  </si>
  <si>
    <t>380.00</t>
  </si>
  <si>
    <t>2023-09-02 15:28:09</t>
  </si>
  <si>
    <t>3871774</t>
  </si>
  <si>
    <t>Thi Ngoc Loan Nguyen,Thi Ngoc Loan Nguyen,Thi Ngoc Loan Nguyen,Thi Ngoc Loan Nguyen,Thi Ngoc Loan Nguyen</t>
  </si>
  <si>
    <t>2023-09-13</t>
  </si>
  <si>
    <t>7278.00</t>
  </si>
  <si>
    <t>2023-09-02 12:00:00</t>
  </si>
  <si>
    <t>3871538</t>
  </si>
  <si>
    <t>LIM EE FATT</t>
  </si>
  <si>
    <t>2023-09-02 15:21:20</t>
  </si>
  <si>
    <t>3871149</t>
  </si>
  <si>
    <t>HAN XIAOXU</t>
  </si>
  <si>
    <t>2620.00</t>
  </si>
  <si>
    <t>2023-09-04 15:33:15</t>
  </si>
  <si>
    <t>3870948</t>
  </si>
  <si>
    <t>芭堤雅盛捷酒店</t>
  </si>
  <si>
    <t>XIA YONGJIU,ZOU XIAOHONG,LIAO MAOLIN</t>
  </si>
  <si>
    <t>2023-09-08</t>
  </si>
  <si>
    <t>9690.00</t>
  </si>
  <si>
    <t>2023-09-02 13:41:32</t>
  </si>
  <si>
    <t>2023-09-01</t>
  </si>
  <si>
    <t>3870457</t>
  </si>
  <si>
    <t>CMYK我的酒店@拉查达店</t>
  </si>
  <si>
    <t>NOORAKSA JIDAPA,PRASOP PANADDA</t>
  </si>
  <si>
    <t>358.00</t>
  </si>
  <si>
    <t>2023-09-02 04:09:33</t>
  </si>
  <si>
    <t>3869630</t>
  </si>
  <si>
    <t>拉乌尼翁奥利欧度假村</t>
  </si>
  <si>
    <t>Peralta Lorena</t>
  </si>
  <si>
    <t>960.00</t>
  </si>
  <si>
    <t>2023-09-03 21:06:57</t>
  </si>
  <si>
    <t>菲律宾</t>
  </si>
  <si>
    <t>3869012</t>
  </si>
  <si>
    <t>格拉斯服务式套房酒店</t>
  </si>
  <si>
    <t>ZHAO XIAOPING</t>
  </si>
  <si>
    <t>234.00</t>
  </si>
  <si>
    <t>2023-09-01 19:04:33</t>
  </si>
  <si>
    <t>3868606</t>
  </si>
  <si>
    <t>Han Shanshan</t>
  </si>
  <si>
    <t>2023-09-11</t>
  </si>
  <si>
    <t>3875.00</t>
  </si>
  <si>
    <t>2023-09-02 09:49:35</t>
  </si>
  <si>
    <t>3868369</t>
  </si>
  <si>
    <t>阿万特酒店</t>
  </si>
  <si>
    <t>GU ZHONG</t>
  </si>
  <si>
    <t>1152.00</t>
  </si>
  <si>
    <t>2023-09-01 16:09:34</t>
  </si>
  <si>
    <t>3868368</t>
  </si>
  <si>
    <t>HUANG JINGJING</t>
  </si>
  <si>
    <t>1102.00</t>
  </si>
  <si>
    <t>2023-09-01 16:02:13</t>
  </si>
  <si>
    <t>3867771</t>
  </si>
  <si>
    <t>Kang Yeonji</t>
  </si>
  <si>
    <t>1492.00</t>
  </si>
  <si>
    <t>2023-09-01 13:24:59</t>
  </si>
  <si>
    <t>3867398</t>
  </si>
  <si>
    <t>明洞大使宜必思酒店</t>
  </si>
  <si>
    <t>CHAN CHI YUEN</t>
  </si>
  <si>
    <t>2417.00</t>
  </si>
  <si>
    <t>2023-09-01 12:12:02</t>
  </si>
  <si>
    <t>3867220</t>
  </si>
  <si>
    <t>KIM Jongmyeong,Kim Yeonmi,Yoon Jumsoon</t>
  </si>
  <si>
    <t>1224.00</t>
  </si>
  <si>
    <t>2023-09-01 12:30:15</t>
  </si>
  <si>
    <t>3866356</t>
  </si>
  <si>
    <t>宿务滨海前线酒店 - 北开垦</t>
  </si>
  <si>
    <t>Nitollama Rosalina,Nitollama Rosalina,Nitollama Rosalina,Nitollama Rosalina</t>
  </si>
  <si>
    <t>1560.00</t>
  </si>
  <si>
    <t>2023-09-01 08:53:42</t>
  </si>
  <si>
    <t>2023-08-31</t>
  </si>
  <si>
    <t>3865484</t>
  </si>
  <si>
    <t>芭堤雅硬石酒店</t>
  </si>
  <si>
    <t>SO SIU LIN,LUN CHI KWONG,SO TAK WONG,WONG SIU YIN,SO SIU PING,CHOI Wai hung</t>
  </si>
  <si>
    <t>4212.00</t>
  </si>
  <si>
    <t>2023-09-01 11:18:14</t>
  </si>
  <si>
    <t>3864841</t>
  </si>
  <si>
    <t>曼谷盛泰澜中央世界商业中心酒店</t>
  </si>
  <si>
    <t>li yan qiu</t>
  </si>
  <si>
    <t>1442.00</t>
  </si>
  <si>
    <t>2023-09-01 16:37:34</t>
  </si>
  <si>
    <t>3864584</t>
  </si>
  <si>
    <t>江南区COEX中心GLAD酒店</t>
  </si>
  <si>
    <t>WANG ZHI,WANG ZONGCHANG</t>
  </si>
  <si>
    <t>3304.00</t>
  </si>
  <si>
    <t>2023-09-01 08:39:03</t>
  </si>
  <si>
    <t>3864387</t>
  </si>
  <si>
    <t>芽庄洲际酒店</t>
  </si>
  <si>
    <t>2072.00</t>
  </si>
  <si>
    <t>2572.00</t>
  </si>
  <si>
    <t>500</t>
  </si>
  <si>
    <t>2023-09-01 11:08:49</t>
  </si>
  <si>
    <t>越南</t>
  </si>
  <si>
    <t>3864135</t>
  </si>
  <si>
    <t>仁川华美达酒店</t>
  </si>
  <si>
    <t>BAO LUYING</t>
  </si>
  <si>
    <t>7517.00</t>
  </si>
  <si>
    <t>2023-08-31 18:57:10</t>
  </si>
  <si>
    <t>3863150</t>
  </si>
  <si>
    <t>Ahn HeungSeub,Ahn HeungSeub</t>
  </si>
  <si>
    <t>2049.00</t>
  </si>
  <si>
    <t>2023-08-31 15:46:29</t>
  </si>
  <si>
    <t>999226664246759，</t>
  </si>
  <si>
    <t>3863093</t>
  </si>
  <si>
    <t>普吉岛苏林酒店</t>
  </si>
  <si>
    <t>WANG BOFAN</t>
  </si>
  <si>
    <t>2023-09-07 15:41:34</t>
  </si>
  <si>
    <t>3864151</t>
  </si>
  <si>
    <t>安达仕首尔江南酒店</t>
  </si>
  <si>
    <t>YANG GUANG</t>
  </si>
  <si>
    <t>7117.00</t>
  </si>
  <si>
    <t>2023-09-01 11:35:55</t>
  </si>
  <si>
    <t>3862862</t>
  </si>
  <si>
    <t>普吉岛麦考安纳塔拉别墅度假酒店</t>
  </si>
  <si>
    <t>YANG HUYAN,WANG TINGYI</t>
  </si>
  <si>
    <t>4400.00</t>
  </si>
  <si>
    <t>2023-08-31 16:41:01</t>
  </si>
  <si>
    <t>3862254</t>
  </si>
  <si>
    <t>MARICEL PACHICOY,URBANO IVY JOY</t>
  </si>
  <si>
    <t>4098.00</t>
  </si>
  <si>
    <t>2023-08-31 12:42:01</t>
  </si>
  <si>
    <t>3861787</t>
  </si>
  <si>
    <t>WANG Kangshi</t>
  </si>
  <si>
    <t>2850.00</t>
  </si>
  <si>
    <t>2023-08-31 16:11:26</t>
  </si>
  <si>
    <t>2023-08-30</t>
  </si>
  <si>
    <t>3860404</t>
  </si>
  <si>
    <t>阿玛瑞芭堤雅酒店 (SHA Plus+)</t>
  </si>
  <si>
    <t>ZHANG MINGDA</t>
  </si>
  <si>
    <t>1812.00</t>
  </si>
  <si>
    <t>2023-08-31 11:18:38</t>
  </si>
  <si>
    <t>3860339</t>
  </si>
  <si>
    <t>YU CHING YEE,LEE YAT NAM</t>
  </si>
  <si>
    <t>2210.00</t>
  </si>
  <si>
    <t>2023-08-31 10:48:20</t>
  </si>
  <si>
    <t>3859615</t>
  </si>
  <si>
    <t>安达凯拉酒店</t>
  </si>
  <si>
    <t>CHEN JIA,XIAN YUANXIA</t>
  </si>
  <si>
    <t>2023-09-09</t>
  </si>
  <si>
    <t>1218.00</t>
  </si>
  <si>
    <t>2023-08-31 10:02:37</t>
  </si>
  <si>
    <t>3859607</t>
  </si>
  <si>
    <t>HU JIAWEI,TANG YATING,LU HONGZHEN,HU RUIDI</t>
  </si>
  <si>
    <t>2436.00</t>
  </si>
  <si>
    <t>2023-08-31 10:01:53</t>
  </si>
  <si>
    <t>3859168</t>
  </si>
  <si>
    <t>LIN YU HUAI</t>
  </si>
  <si>
    <t>2023-08-30 17:42:09</t>
  </si>
  <si>
    <t>3857594</t>
  </si>
  <si>
    <t>百乐达斯城</t>
  </si>
  <si>
    <t>FUKUDA AYAKA,KINODA SEIRA</t>
  </si>
  <si>
    <t>3450.00</t>
  </si>
  <si>
    <t>2023-09-01 09:29:54</t>
  </si>
  <si>
    <t>3857328</t>
  </si>
  <si>
    <t>尼兰大酒店</t>
  </si>
  <si>
    <t>WONG MANYIU</t>
  </si>
  <si>
    <t>292.00</t>
  </si>
  <si>
    <t>2023-08-31 12:12:02</t>
  </si>
  <si>
    <t>3856700</t>
  </si>
  <si>
    <t>曼谷萨通JC凯文酒店</t>
  </si>
  <si>
    <t>Jiang Yong,Jiang Chao,Dai Wencai,Liu Dengchun</t>
  </si>
  <si>
    <t>3016.00</t>
  </si>
  <si>
    <t>2023-08-30 11:20:18</t>
  </si>
  <si>
    <t>3856487</t>
  </si>
  <si>
    <t>智选假日酒店首尔弘大</t>
  </si>
  <si>
    <t>CHENG SIU MEI</t>
  </si>
  <si>
    <t>3080.00</t>
  </si>
  <si>
    <t>2023-08-30 08:56:57</t>
  </si>
  <si>
    <t>2023-08-29</t>
  </si>
  <si>
    <t>3856049</t>
  </si>
  <si>
    <t>宁曼旅游旅馆</t>
  </si>
  <si>
    <t>Tapwanan Tearasit</t>
  </si>
  <si>
    <t>343.00</t>
  </si>
  <si>
    <t>2023-08-30 16:41:16</t>
  </si>
  <si>
    <t>3855476</t>
  </si>
  <si>
    <t>YANG YUDONG</t>
  </si>
  <si>
    <t>1659.00</t>
  </si>
  <si>
    <t>2023-08-29 22:02:25</t>
  </si>
  <si>
    <t>3855067</t>
  </si>
  <si>
    <t>Travelodge Phuket Town</t>
  </si>
  <si>
    <t>ALBAHRI MAITHA</t>
  </si>
  <si>
    <t>996.00</t>
  </si>
  <si>
    <t>2023-08-30 12:03:29</t>
  </si>
  <si>
    <t>3854996</t>
  </si>
  <si>
    <t>LI DAIFU,ZHAO WEIJUN</t>
  </si>
  <si>
    <t>2260.00</t>
  </si>
  <si>
    <t>2023-08-30 08:26:16</t>
  </si>
  <si>
    <t>3854166</t>
  </si>
  <si>
    <t>ZHAO YINGYING</t>
  </si>
  <si>
    <t>1119.00</t>
  </si>
  <si>
    <t>2023-09-01 09:52:08</t>
  </si>
  <si>
    <t>3854019</t>
  </si>
  <si>
    <t>卢巴普吉岛芭东旅舍</t>
  </si>
  <si>
    <t>TIRTAJAYA CALLVIN VERO</t>
  </si>
  <si>
    <t>524.00</t>
  </si>
  <si>
    <t>2023-08-29 18:23:34</t>
  </si>
  <si>
    <t>3853836</t>
  </si>
  <si>
    <t>甲米悦榕庄酒店</t>
  </si>
  <si>
    <t>VIRATMALEE VARISSARA</t>
  </si>
  <si>
    <t>2240.00</t>
  </si>
  <si>
    <t>2023-08-29 17:22:33</t>
  </si>
  <si>
    <t>999226671691970,</t>
  </si>
  <si>
    <t>3853809</t>
  </si>
  <si>
    <t>DUAN JINHONG</t>
  </si>
  <si>
    <t>2023-09-08 11:59:24</t>
  </si>
  <si>
    <t>999226653946960,</t>
  </si>
  <si>
    <t>3853799</t>
  </si>
  <si>
    <t>ZHANG TING,LI LI JUAN</t>
  </si>
  <si>
    <t>2023-09-07 13:39:15</t>
  </si>
  <si>
    <t>3853220</t>
  </si>
  <si>
    <t>LIANG KEXIN</t>
  </si>
  <si>
    <t>4274.00</t>
  </si>
  <si>
    <t>2023-09-08 10:41:34</t>
  </si>
  <si>
    <t>3853012</t>
  </si>
  <si>
    <t>ZHU ZHIBIN,ZHU YIKE</t>
  </si>
  <si>
    <t>322.00</t>
  </si>
  <si>
    <t>2023-08-29 14:34:08</t>
  </si>
  <si>
    <t>3852968</t>
  </si>
  <si>
    <t>POO LEE ONG,POO LEE ONG</t>
  </si>
  <si>
    <t>2023-08-29 13:48:34</t>
  </si>
  <si>
    <t>3852745</t>
  </si>
  <si>
    <t>普吉岛温德姆海洋明珠酒店及度假村(SHA Extra Plus)</t>
  </si>
  <si>
    <t>ZHOU XIEYANG</t>
  </si>
  <si>
    <t>2658.00</t>
  </si>
  <si>
    <t>2023-08-29 14:01:07</t>
  </si>
  <si>
    <t>3852590</t>
  </si>
  <si>
    <t>曼谷伦批尼公园皇冠假日酒店</t>
  </si>
  <si>
    <t>ONAKA KIYOKAZU</t>
  </si>
  <si>
    <t>1758.00</t>
  </si>
  <si>
    <t>2023-09-01 11:59:46</t>
  </si>
  <si>
    <t>3851105</t>
  </si>
  <si>
    <t>皇宫水上乐园度假村</t>
  </si>
  <si>
    <t>SHIN DONGWAN,KIM YEONGHWA,SHIN IL</t>
  </si>
  <si>
    <t>5200.00</t>
  </si>
  <si>
    <t>2023-09-06 17:09:33</t>
  </si>
  <si>
    <t>2023-08-28</t>
  </si>
  <si>
    <t>3849384</t>
  </si>
  <si>
    <t>曼谷拉差达宜必思尚品酒店</t>
  </si>
  <si>
    <t>LIN ZHIXIN,ZHUANG KAIJUN</t>
  </si>
  <si>
    <t>2023-08-28 18:56:17</t>
  </si>
  <si>
    <t>3849354</t>
  </si>
  <si>
    <t>XU ZHIYUAN,WU YI</t>
  </si>
  <si>
    <t>4881.00</t>
  </si>
  <si>
    <t>2023-09-06 17:59:04</t>
  </si>
  <si>
    <t>3849302</t>
  </si>
  <si>
    <t>欧文之家酒店公寓</t>
  </si>
  <si>
    <t>TAVANGAR BOBAK</t>
  </si>
  <si>
    <t>2100.00</t>
  </si>
  <si>
    <t>2023-08-29 14:19:06</t>
  </si>
  <si>
    <t>3847764</t>
  </si>
  <si>
    <t>曼谷京华大酒店</t>
  </si>
  <si>
    <t>SIHALATH CHINTANA</t>
  </si>
  <si>
    <t>512.00</t>
  </si>
  <si>
    <t>2023-08-28 12:11:19</t>
  </si>
  <si>
    <t>3847509</t>
  </si>
  <si>
    <t>双威大盒子酒店</t>
  </si>
  <si>
    <t>BINTE ABD RAZAK RASHIDAH,BINTE RAHMATHULLA SALBIAH</t>
  </si>
  <si>
    <t>1944.00</t>
  </si>
  <si>
    <t>2023-08-28 13:07:49</t>
  </si>
  <si>
    <t>3847277</t>
  </si>
  <si>
    <t>帝宫大酒店</t>
  </si>
  <si>
    <t>LIM HENG FATT,SIM YANG NEO</t>
  </si>
  <si>
    <t>1932.00</t>
  </si>
  <si>
    <t>2023-08-28 13:15:03</t>
  </si>
  <si>
    <t>3847195</t>
  </si>
  <si>
    <t>沙通易思婷大酒店</t>
  </si>
  <si>
    <t>gu xue</t>
  </si>
  <si>
    <t>2091.00</t>
  </si>
  <si>
    <t>2023-08-28 12:07:34</t>
  </si>
  <si>
    <t>2023-08-27</t>
  </si>
  <si>
    <t>3845645</t>
  </si>
  <si>
    <t>济州帕纳斯酒店</t>
  </si>
  <si>
    <t>YE ZIXIAN,ZHANG XINYU</t>
  </si>
  <si>
    <t>1811.00</t>
  </si>
  <si>
    <t>2023-08-28 09:40:45</t>
  </si>
  <si>
    <t>3843827</t>
  </si>
  <si>
    <t>曼谷素坤逸奥克伍德华庭工作室酒店</t>
  </si>
  <si>
    <t>LIANG QIANQI,LI JIA HUA</t>
  </si>
  <si>
    <t>1536.00</t>
  </si>
  <si>
    <t>2023-08-27 16:09:34</t>
  </si>
  <si>
    <t>3843218</t>
  </si>
  <si>
    <t>吉隆坡美利亚酒店</t>
  </si>
  <si>
    <t>ZENG SHINI,LI DANBIN</t>
  </si>
  <si>
    <t>962.00</t>
  </si>
  <si>
    <t>2023-08-27 14:30:42</t>
  </si>
  <si>
    <t>3842379</t>
  </si>
  <si>
    <t>ZHANG BIN,SHAO FANGYUAN</t>
  </si>
  <si>
    <t>1800.00</t>
  </si>
  <si>
    <t>2023-08-28 09:21:12</t>
  </si>
  <si>
    <t>2023-08-25</t>
  </si>
  <si>
    <t>3833034</t>
  </si>
  <si>
    <t>QIU JIAHUI</t>
  </si>
  <si>
    <t>2023-08-25 11:34:34</t>
  </si>
  <si>
    <t>2023-08-17</t>
  </si>
  <si>
    <t>3796317</t>
  </si>
  <si>
    <t>JIANG YAN,LU SHANYAN</t>
  </si>
  <si>
    <t>1865.00</t>
  </si>
  <si>
    <t>200.00</t>
  </si>
  <si>
    <t>-1665</t>
  </si>
  <si>
    <t>2023-08-18 10:13:31</t>
  </si>
  <si>
    <t>3796300</t>
  </si>
  <si>
    <t>JEONG DASEUL</t>
  </si>
  <si>
    <t>2054.00</t>
  </si>
  <si>
    <t>2023-08-18 18:37:29</t>
  </si>
  <si>
    <t>2023-06-22</t>
  </si>
  <si>
    <t>3539644</t>
  </si>
  <si>
    <t>HUNG HSIAO CHU,HUNG HSIAO CHU,HUNG HSIAO CHU,HUNG HSIAO CHU,HUNG HSIAO CHU</t>
  </si>
  <si>
    <t>4220.00</t>
  </si>
  <si>
    <t>2023-06-24 15:57:52</t>
  </si>
  <si>
    <t>2023-08-21</t>
  </si>
  <si>
    <t>3814048</t>
  </si>
  <si>
    <t>LYU WEIHAO</t>
  </si>
  <si>
    <t>697.00</t>
  </si>
  <si>
    <t>2023-08-21 16:23:00</t>
  </si>
  <si>
    <t>2023-07-28</t>
  </si>
  <si>
    <t>3696326</t>
  </si>
  <si>
    <t>HUANG YUMING</t>
  </si>
  <si>
    <t>2124.00</t>
  </si>
  <si>
    <t>2023-07-29 09:21:28</t>
  </si>
  <si>
    <t>2023-06-04</t>
  </si>
  <si>
    <t>3460412</t>
  </si>
  <si>
    <t>佐利图德别墅度假村及水疗中心 - SHA Extra Plus 认证</t>
  </si>
  <si>
    <t>joo eunhye,joo eunhye</t>
  </si>
  <si>
    <t>2964.00</t>
  </si>
  <si>
    <t>2023-06-04 15:08:28</t>
  </si>
  <si>
    <t>2023-07-16</t>
  </si>
  <si>
    <t>3641944</t>
  </si>
  <si>
    <t>苏梅岛思拉瓦迪度假酒店(政府卫生认证)</t>
  </si>
  <si>
    <t>DIAB HERVE</t>
  </si>
  <si>
    <t>3960.00</t>
  </si>
  <si>
    <t>2023-07-17 13:29:16</t>
  </si>
  <si>
    <t>2023-07-30</t>
  </si>
  <si>
    <t>3708207</t>
  </si>
  <si>
    <t>曼谷素坤逸航站 21 中心酒店</t>
  </si>
  <si>
    <t>ko jongil</t>
  </si>
  <si>
    <t>2754.00</t>
  </si>
  <si>
    <t>2023-07-30 19:15:27</t>
  </si>
  <si>
    <t>2023-08-15</t>
  </si>
  <si>
    <t>3786227</t>
  </si>
  <si>
    <t>Kubo Nanako,Kubo Nanako,Kubo Nanako</t>
  </si>
  <si>
    <t>5040.00</t>
  </si>
  <si>
    <t>2023-08-16 11:29:28</t>
  </si>
  <si>
    <t>3784575</t>
  </si>
  <si>
    <t>新加坡庄家大酒店</t>
  </si>
  <si>
    <t>KONTONG RATTANAPORN</t>
  </si>
  <si>
    <t>3410.00</t>
  </si>
  <si>
    <t>2023-08-24 19:50:01</t>
  </si>
  <si>
    <t>2023-08-14</t>
  </si>
  <si>
    <t>3783008</t>
  </si>
  <si>
    <t>PIYANUKOOL SIRINA,PIYANUKOOL CHANCHAI,PIYANUKUL CHAIYAKORN</t>
  </si>
  <si>
    <t>2023-08-21 17:32:29</t>
  </si>
  <si>
    <t>2023-08-16</t>
  </si>
  <si>
    <t>3789944</t>
  </si>
  <si>
    <t>JIN KECHENG</t>
  </si>
  <si>
    <t>2810.00</t>
  </si>
  <si>
    <t>2023-08-23 14:38:10</t>
  </si>
  <si>
    <t>2023-08-23</t>
  </si>
  <si>
    <t>3826132</t>
  </si>
  <si>
    <t>HAN JIHCHERNG</t>
  </si>
  <si>
    <t>2836.00</t>
  </si>
  <si>
    <t>2023-08-24 17:12:13</t>
  </si>
  <si>
    <t>2023-08-22</t>
  </si>
  <si>
    <t>3818625</t>
  </si>
  <si>
    <t>Yip Suin Lee</t>
  </si>
  <si>
    <t>1407.00</t>
  </si>
  <si>
    <t>2023-08-24 21:12:17</t>
  </si>
  <si>
    <t>3818296</t>
  </si>
  <si>
    <t>Burdakov Oleg</t>
  </si>
  <si>
    <t>4513.00</t>
  </si>
  <si>
    <t>2023-08-24 16:58:59</t>
  </si>
  <si>
    <t>3814394</t>
  </si>
  <si>
    <t>VALENCIA MARCO ANGELO</t>
  </si>
  <si>
    <t>6595.00</t>
  </si>
  <si>
    <t>2023-08-23 22:07:34</t>
  </si>
  <si>
    <t>2023-08-24</t>
  </si>
  <si>
    <t>3828690</t>
  </si>
  <si>
    <t>HUA ZHENHAO</t>
  </si>
  <si>
    <t>3747.00</t>
  </si>
  <si>
    <t>2023-08-24 15:59:51</t>
  </si>
  <si>
    <t>3826345</t>
  </si>
  <si>
    <t>HAN SUNGJU</t>
  </si>
  <si>
    <t>2023-08-24 19:49:40</t>
  </si>
  <si>
    <t>3822972</t>
  </si>
  <si>
    <t>GONG FACHENG</t>
  </si>
  <si>
    <t>1418.00</t>
  </si>
  <si>
    <t>2023-08-24 17:19:22</t>
  </si>
  <si>
    <t>3820619</t>
  </si>
  <si>
    <t>PARK JONG SEOK</t>
  </si>
  <si>
    <t>2814.00</t>
  </si>
  <si>
    <t>2023-08-24 18:06:08</t>
  </si>
  <si>
    <t>3820326</t>
  </si>
  <si>
    <t>YU HUILIN,LI YATING</t>
  </si>
  <si>
    <t>2023-08-24 17:40:55</t>
  </si>
  <si>
    <t>2023-08-12</t>
  </si>
  <si>
    <t>3772881</t>
  </si>
  <si>
    <t>HAN NIENTSU</t>
  </si>
  <si>
    <t>3676.00</t>
  </si>
  <si>
    <t>2023-08-15 08:28:49</t>
  </si>
  <si>
    <t>2023-08-09</t>
  </si>
  <si>
    <t>3756135</t>
  </si>
  <si>
    <t>Wu LiangLiang</t>
  </si>
  <si>
    <t>4324.00</t>
  </si>
  <si>
    <t>2023-08-11 22:17:49</t>
  </si>
  <si>
    <t>3756206</t>
  </si>
  <si>
    <t>WANG ZIQI</t>
  </si>
  <si>
    <t>4756.00</t>
  </si>
  <si>
    <t>2023-08-12 15:18:34</t>
  </si>
  <si>
    <t>2023-08-06</t>
  </si>
  <si>
    <t>3741500</t>
  </si>
  <si>
    <t>SHIBUTANI MISAKI,NAKAJIMA TOSHIYA</t>
  </si>
  <si>
    <t>2023-08-09 17:39:33</t>
  </si>
  <si>
    <t>2023-08-02</t>
  </si>
  <si>
    <t>3721678</t>
  </si>
  <si>
    <t>曼谷瑞吉酒店</t>
  </si>
  <si>
    <t>Chang Tien Kae Jeffrey</t>
  </si>
  <si>
    <t>4851.00</t>
  </si>
  <si>
    <t>2023-08-02 18:27:37</t>
  </si>
  <si>
    <t>2023-05-05</t>
  </si>
  <si>
    <t>3329443</t>
  </si>
  <si>
    <t>首尔世贸中心洲际酒店</t>
  </si>
  <si>
    <t>YEH Liang Chien</t>
  </si>
  <si>
    <t>8316.00</t>
  </si>
  <si>
    <t>8816.00</t>
  </si>
  <si>
    <t>2023-05-05 17:05:44</t>
  </si>
  <si>
    <t>2023-08-13</t>
  </si>
  <si>
    <t>3775111</t>
  </si>
  <si>
    <t>民丹岛悦榕庄</t>
  </si>
  <si>
    <t>TAN WEI YI,TAN LI HUEY</t>
  </si>
  <si>
    <t>3000.00</t>
  </si>
  <si>
    <t>2023-08-14 12:15:18</t>
  </si>
  <si>
    <t>2023-08-07</t>
  </si>
  <si>
    <t>3745208</t>
  </si>
  <si>
    <t>普吉假日酒店 (政府卫生认证)</t>
  </si>
  <si>
    <t>WEI SHUQI</t>
  </si>
  <si>
    <t>2023-08-07 15:57:21</t>
  </si>
  <si>
    <t>2023-07-18</t>
  </si>
  <si>
    <t>3653145</t>
  </si>
  <si>
    <t>WANG CHAO,YU DANNI</t>
  </si>
  <si>
    <t>1270.00</t>
  </si>
  <si>
    <t>2023-07-19 11:35:00</t>
  </si>
  <si>
    <t>2023-02-04</t>
  </si>
  <si>
    <t>3002744</t>
  </si>
  <si>
    <t>Calamba Kath,Calamba Kath,Calamba Kath,Calamba Kath,Calamba Kath</t>
  </si>
  <si>
    <t>8600.00</t>
  </si>
  <si>
    <t>2023-05-06 11:21:04</t>
  </si>
  <si>
    <t>3778177</t>
  </si>
  <si>
    <t>铂尔曼吉隆坡城市中心大酒店</t>
  </si>
  <si>
    <t>Abdullah Daliana</t>
  </si>
  <si>
    <t>1900.00</t>
  </si>
  <si>
    <t>2023-08-14 09:31:29</t>
  </si>
  <si>
    <t>2023-06-20</t>
  </si>
  <si>
    <t>3527455</t>
  </si>
  <si>
    <t>阿罗纳海滩赫纳度假村</t>
  </si>
  <si>
    <t>CHOI MIMI</t>
  </si>
  <si>
    <t>3176.00</t>
  </si>
  <si>
    <t>2023-06-20 10:01:33</t>
  </si>
  <si>
    <t>2023-05-28</t>
  </si>
  <si>
    <t>3429880</t>
  </si>
  <si>
    <t>曼谷麦卡桑美居酒店</t>
  </si>
  <si>
    <t>YU CAOYU,XU SHAOJIANG,LIN RONG,WENG YANYING</t>
  </si>
  <si>
    <t>4860.00</t>
  </si>
  <si>
    <t>2023-05-29 15:14:04</t>
  </si>
  <si>
    <t>2023-08-19</t>
  </si>
  <si>
    <t>3803032</t>
  </si>
  <si>
    <t>普吉岛铂尔曼阿卡迪亚卡隆海滩酒店</t>
  </si>
  <si>
    <t>QIU JINJU,XU LEI</t>
  </si>
  <si>
    <t>2720.00</t>
  </si>
  <si>
    <t>2023-08-19 11:02:21</t>
  </si>
  <si>
    <t>3780744</t>
  </si>
  <si>
    <t>曼谷阿玛瑞水门酒店  (SHA Plus+)</t>
  </si>
  <si>
    <t>LYU SHINMAY,KYAW THURASOE</t>
  </si>
  <si>
    <t>3352.00</t>
  </si>
  <si>
    <t>2023-08-14 16:22:26</t>
  </si>
  <si>
    <t>3641272</t>
  </si>
  <si>
    <t>AHMED MUHAMMAD</t>
  </si>
  <si>
    <t>3140.00</t>
  </si>
  <si>
    <t>2023-07-16 12:56:26</t>
  </si>
  <si>
    <t>2023-07-13</t>
  </si>
  <si>
    <t>3628950</t>
  </si>
  <si>
    <t>ABE DAISAKU,NAKANO SHOTA</t>
  </si>
  <si>
    <t>1936.00</t>
  </si>
  <si>
    <t>2023-07-13 16:21:09</t>
  </si>
  <si>
    <t>2023-07-06</t>
  </si>
  <si>
    <t>3601537</t>
  </si>
  <si>
    <t>DENG JUAN,HUANG KEDI</t>
  </si>
  <si>
    <t>2256.00</t>
  </si>
  <si>
    <t>2023-07-07 10:58:15</t>
  </si>
  <si>
    <t>2023-07-20</t>
  </si>
  <si>
    <t>3660876</t>
  </si>
  <si>
    <t>JACINTODEOLIVEIRA RAQUEL</t>
  </si>
  <si>
    <t>5864.00</t>
  </si>
  <si>
    <t>2023-07-20 18:06:05</t>
  </si>
  <si>
    <t>2023-08-01</t>
  </si>
  <si>
    <t>3717356</t>
  </si>
  <si>
    <t>JEONG MINJI,JEON PILGOO</t>
  </si>
  <si>
    <t>3567.00</t>
  </si>
  <si>
    <t>2023-08-01 16:28:14</t>
  </si>
  <si>
    <t>2023-07-31</t>
  </si>
  <si>
    <t>3714161</t>
  </si>
  <si>
    <t>Siew Jaren</t>
  </si>
  <si>
    <t>3315.00</t>
  </si>
  <si>
    <t>2023-08-01 11:34:34</t>
  </si>
  <si>
    <t>2023-07-21</t>
  </si>
  <si>
    <t>3666100</t>
  </si>
  <si>
    <t>CHEN WEI</t>
  </si>
  <si>
    <t>4420.00</t>
  </si>
  <si>
    <t>2023-08-17 17:09:42</t>
  </si>
  <si>
    <t>3666069</t>
  </si>
  <si>
    <t>QIN WEN,LI QIN,ZHANG GUIHUA</t>
  </si>
  <si>
    <t>2023-08-17 17:14:07</t>
  </si>
  <si>
    <t>3666056</t>
  </si>
  <si>
    <t>XIA XIA,NIU YAO,JIANG XIANDAN,WEN XINYI,FU YANAN,WANG YIWEN,ZHANG YUEYI,LIU JIAXIN,WU JUN,WANG JIANXIANG,XUE BING,CHEN LIYING,TIAN HUA,SHI LIU</t>
  </si>
  <si>
    <t>31584.00</t>
  </si>
  <si>
    <t>2023-07-22 12:16:06</t>
  </si>
  <si>
    <t>3665140</t>
  </si>
  <si>
    <t>FENG JIA</t>
  </si>
  <si>
    <t>3144.00</t>
  </si>
  <si>
    <t>2023-07-21 17:52:43</t>
  </si>
  <si>
    <t>3664865</t>
  </si>
  <si>
    <t>HUANG JIAYI,SHEN YANPING,CAO YI</t>
  </si>
  <si>
    <t>2023-07-21 15:48:50</t>
  </si>
  <si>
    <t>3793119</t>
  </si>
  <si>
    <t>TEO SOAK HUI</t>
  </si>
  <si>
    <t>2023-08-17 11:53:06</t>
  </si>
  <si>
    <t>2023-06-13</t>
  </si>
  <si>
    <t>3500414</t>
  </si>
  <si>
    <t>CHEN CHINGYU</t>
  </si>
  <si>
    <t>2096.00</t>
  </si>
  <si>
    <t>2023-06-14 11:37:51</t>
  </si>
  <si>
    <t>2023-08-04</t>
  </si>
  <si>
    <t>3732817</t>
  </si>
  <si>
    <t>普吉市宜必思尚品酒店</t>
  </si>
  <si>
    <t>CHARANSAP PUANGKAEW,PHANOMCHAIWAT WALAIPORN</t>
  </si>
  <si>
    <t>416.00</t>
  </si>
  <si>
    <t>2023-08-04 19:39:28</t>
  </si>
  <si>
    <t>3710428</t>
  </si>
  <si>
    <t>清迈阿莫拉塔佩酒店</t>
  </si>
  <si>
    <t>quintana christain,quintana christain</t>
  </si>
  <si>
    <t>272.00</t>
  </si>
  <si>
    <t>2023-07-31 11:43:02</t>
  </si>
  <si>
    <t>3806913</t>
  </si>
  <si>
    <t>HOU YIYING,CAO CAN</t>
  </si>
  <si>
    <t>1908.00</t>
  </si>
  <si>
    <t>2023-08-21 19:07:31</t>
  </si>
  <si>
    <t>3828352</t>
  </si>
  <si>
    <t>甜蜜滨海度假酒店 - 冲浪-卡塔海滩</t>
  </si>
  <si>
    <t>WANG YISHU,SHEN TINGTING</t>
  </si>
  <si>
    <t>759.00</t>
  </si>
  <si>
    <t>2023-08-24 17:01:45</t>
  </si>
  <si>
    <t>3650235</t>
  </si>
  <si>
    <t>苏梅岛圣塔布里度假村</t>
  </si>
  <si>
    <t>CUI XIKUI,WANG RONGRONG</t>
  </si>
  <si>
    <t>6225.00</t>
  </si>
  <si>
    <t>2023-07-18 21:48:57</t>
  </si>
  <si>
    <t>2023-07-19</t>
  </si>
  <si>
    <t>3656788</t>
  </si>
  <si>
    <t>ZHU WENJUN,WANG PENGJUN</t>
  </si>
  <si>
    <t>1136.00</t>
  </si>
  <si>
    <t>2023-07-19 17:23:45</t>
  </si>
  <si>
    <t>2023-08-26</t>
  </si>
  <si>
    <t>3840543</t>
  </si>
  <si>
    <t>CHEN JIANPING,HOU JINDI</t>
  </si>
  <si>
    <t>1248.00</t>
  </si>
  <si>
    <t>2023-08-27 10:05:23</t>
  </si>
  <si>
    <t>2023-05-21</t>
  </si>
  <si>
    <t>3403243</t>
  </si>
  <si>
    <t>Chong Joyce,Chong Joyce,Chong Joyce,Chong Joyce</t>
  </si>
  <si>
    <t>980.00</t>
  </si>
  <si>
    <t>2023-05-22 11:16:42</t>
  </si>
  <si>
    <t>2023-06-23</t>
  </si>
  <si>
    <t>3541898</t>
  </si>
  <si>
    <t>曼谷维伊 - 美憬阁酒店</t>
  </si>
  <si>
    <t>WONG CHUI WA,WONG CHUI PIK</t>
  </si>
  <si>
    <t>3512.00</t>
  </si>
  <si>
    <t>2023-06-24 13:38:36</t>
  </si>
  <si>
    <t>2023-06-24</t>
  </si>
  <si>
    <t>3544565</t>
  </si>
  <si>
    <t>NG CHUN KWONG</t>
  </si>
  <si>
    <t>2023-06-24 13:47:15</t>
  </si>
  <si>
    <t>3785152</t>
  </si>
  <si>
    <t>HO YING HONG</t>
  </si>
  <si>
    <t>4600.00</t>
  </si>
  <si>
    <t>2023-08-15 15:56:59</t>
  </si>
  <si>
    <t>2023-07-25</t>
  </si>
  <si>
    <t>3684306</t>
  </si>
  <si>
    <t>YANG YANG,KAN QUNDONG</t>
  </si>
  <si>
    <t>2616.00</t>
  </si>
  <si>
    <t>2023-07-26 12:37:22</t>
  </si>
  <si>
    <t>3805107</t>
  </si>
  <si>
    <t>图班瑞士贝尔酒店</t>
  </si>
  <si>
    <t>HONG SUHYEON</t>
  </si>
  <si>
    <t>516.00</t>
  </si>
  <si>
    <t>2023-08-19 16:49:56</t>
  </si>
  <si>
    <t>3841298</t>
  </si>
  <si>
    <t>首尔汝矣岛肯辛顿酒店</t>
  </si>
  <si>
    <t>LI ZHI,ZHANG JINGYI,GUO JINGXING</t>
  </si>
  <si>
    <t>1301.00</t>
  </si>
  <si>
    <t>2023-08-28 08:36:13</t>
  </si>
  <si>
    <t>3794206</t>
  </si>
  <si>
    <t>YU HONGYAN</t>
  </si>
  <si>
    <t>4346.00</t>
  </si>
  <si>
    <t>2023-08-17 12:26:37</t>
  </si>
  <si>
    <t>2023-08-03</t>
  </si>
  <si>
    <t>3727053</t>
  </si>
  <si>
    <t>HACHIMAN YUKA,HACHIMAN NOZOMI</t>
  </si>
  <si>
    <t>622.00</t>
  </si>
  <si>
    <t>2023-08-03 15:29:13</t>
  </si>
  <si>
    <t>2023-07-11</t>
  </si>
  <si>
    <t>3619257</t>
  </si>
  <si>
    <t>KAWAZU LIBERTY,COLITOY WILFREDO</t>
  </si>
  <si>
    <t>3549.00</t>
  </si>
  <si>
    <t>2023-07-11 10:10:59</t>
  </si>
  <si>
    <t>3841419</t>
  </si>
  <si>
    <t>吉隆坡邵氏广场美居酒店</t>
  </si>
  <si>
    <t>LIAO TING</t>
  </si>
  <si>
    <t>2023-08-27 15:35:10</t>
  </si>
  <si>
    <t>3745426</t>
  </si>
  <si>
    <t>吉隆坡·觅酒店，傲途格精选</t>
  </si>
  <si>
    <t>JI PENG,WANG DAOFANG,ZHENG QI,WANG YING</t>
  </si>
  <si>
    <t>4128.00</t>
  </si>
  <si>
    <t>2023-08-07 17:37:15</t>
  </si>
  <si>
    <t>3727359</t>
  </si>
  <si>
    <t>马尼拉奎松市B酒店(多用途酒店)</t>
  </si>
  <si>
    <t>KAMEDA KOHEI</t>
  </si>
  <si>
    <t>2634.00</t>
  </si>
  <si>
    <t>2023-08-03 15:51:02</t>
  </si>
  <si>
    <t>2023-07-17</t>
  </si>
  <si>
    <t>3648604</t>
  </si>
  <si>
    <t>种植园湾水疗度假村</t>
  </si>
  <si>
    <t>IM JUNGMIN</t>
  </si>
  <si>
    <t>8464.00</t>
  </si>
  <si>
    <t>2023-07-24 17:17:55</t>
  </si>
  <si>
    <t>3695948</t>
  </si>
  <si>
    <t>哥打京那巴鲁皇宫酒店</t>
  </si>
  <si>
    <t>CHEN JIAN</t>
  </si>
  <si>
    <t>646.00</t>
  </si>
  <si>
    <t>2023-07-28 11:14:51</t>
  </si>
  <si>
    <t>3683256</t>
  </si>
  <si>
    <t>胡志明西贡融合套房酒店</t>
  </si>
  <si>
    <t>TSAI YICHIN</t>
  </si>
  <si>
    <t>1592.00</t>
  </si>
  <si>
    <t>2023-07-25 17:06:23</t>
  </si>
  <si>
    <t>3724490</t>
  </si>
  <si>
    <t>CHEN GUANTSUNG</t>
  </si>
  <si>
    <t>2023-08-03 11:01:44</t>
  </si>
  <si>
    <t>3778260</t>
  </si>
  <si>
    <t>LU CHIA LUN,CHEN YI WEN</t>
  </si>
  <si>
    <t>1258.00</t>
  </si>
  <si>
    <t>2023-08-14 20:19:01</t>
  </si>
  <si>
    <t>2023-08-08</t>
  </si>
  <si>
    <t>3750917</t>
  </si>
  <si>
    <t>Gupta Aditya,Gupta Aditya</t>
  </si>
  <si>
    <t>13442.00</t>
  </si>
  <si>
    <t>2023-08-09 22:01:47</t>
  </si>
  <si>
    <t>3750913</t>
  </si>
  <si>
    <t>Gupta Aakriti</t>
  </si>
  <si>
    <t>12580.00</t>
  </si>
  <si>
    <t>2023-08-09 22:30:00</t>
  </si>
  <si>
    <t>3746287</t>
  </si>
  <si>
    <t>2023-08-07 17:41:10</t>
  </si>
  <si>
    <t>999225881529779、999225904563340</t>
  </si>
  <si>
    <t>3746281</t>
  </si>
  <si>
    <t>2023-08-07 19:20:12</t>
  </si>
  <si>
    <t>2023-07-12</t>
  </si>
  <si>
    <t>3626409</t>
  </si>
  <si>
    <t>新加坡半岛怡东酒店</t>
  </si>
  <si>
    <t>CAI WEI</t>
  </si>
  <si>
    <t>11070.00</t>
  </si>
  <si>
    <t>2023-07-13 15:59:06</t>
  </si>
  <si>
    <t>3824526</t>
  </si>
  <si>
    <t>LIU ZHENYU</t>
  </si>
  <si>
    <t>7545.00</t>
  </si>
  <si>
    <t>2023-08-24 10:35:21</t>
  </si>
  <si>
    <t>3824542</t>
  </si>
  <si>
    <t>WANG JIANGHE</t>
  </si>
  <si>
    <t>2023-08-24 10:43:34</t>
  </si>
  <si>
    <t>3824306</t>
  </si>
  <si>
    <t>CHEN WEIJIAN,ZHANG YITE</t>
  </si>
  <si>
    <t>7506.00</t>
  </si>
  <si>
    <t>2023-08-24 10:17:13</t>
  </si>
  <si>
    <t>3841413</t>
  </si>
  <si>
    <t>LUO YUN,DAI JIANGDI</t>
  </si>
  <si>
    <t>2023-08-27 14:34:06</t>
  </si>
  <si>
    <t>3840878</t>
  </si>
  <si>
    <t>luo ling,zhou /qiao li</t>
  </si>
  <si>
    <t>868.00</t>
  </si>
  <si>
    <t>2023-08-27 14:22:38</t>
  </si>
  <si>
    <t>3840187</t>
  </si>
  <si>
    <t>XIA ZHEN,Liu Tao</t>
  </si>
  <si>
    <t>434.00</t>
  </si>
  <si>
    <t>2023-08-27 14:27:20</t>
  </si>
  <si>
    <t>3836788</t>
  </si>
  <si>
    <t>YANG YINYONG,Ni Sen</t>
  </si>
  <si>
    <t>7170.00</t>
  </si>
  <si>
    <t>2023-08-28 10:30:50</t>
  </si>
  <si>
    <t>3825823</t>
  </si>
  <si>
    <t>ZHAO SHIXUAN,ZHANG XUEZHONG</t>
  </si>
  <si>
    <t>2700.00</t>
  </si>
  <si>
    <t>2023-08-24 14:46:22</t>
  </si>
  <si>
    <t>2023-07-05</t>
  </si>
  <si>
    <t>3595784</t>
  </si>
  <si>
    <t>HUANG YUPENG</t>
  </si>
  <si>
    <t>4480.00</t>
  </si>
  <si>
    <t>2023-07-06 13:28:53</t>
  </si>
  <si>
    <t>3595334</t>
  </si>
  <si>
    <t>WEI SAINING,ZHANG BAOCHEN</t>
  </si>
  <si>
    <t>637.00</t>
  </si>
  <si>
    <t>-637</t>
  </si>
  <si>
    <t>2023-09-11 17:34:12</t>
  </si>
  <si>
    <t>2023-07-23</t>
  </si>
  <si>
    <t>3672168</t>
  </si>
  <si>
    <t>Lim Pei Yun Jeslyn,Goh Bing Xuan Bryan</t>
  </si>
  <si>
    <t>2750.00</t>
  </si>
  <si>
    <t>2023-07-27 10:27:45</t>
  </si>
  <si>
    <t>2023-08-18</t>
  </si>
  <si>
    <t>3798579</t>
  </si>
  <si>
    <t>吉隆坡皇家朱兰酒店</t>
  </si>
  <si>
    <t>BINBAHARI JOHAN NIZAM</t>
  </si>
  <si>
    <t>1570.00</t>
  </si>
  <si>
    <t>2023-08-19 12:17:38</t>
  </si>
  <si>
    <t>3646754</t>
  </si>
  <si>
    <t>双威金字塔酒店</t>
  </si>
  <si>
    <t>CHOI YUET WAH</t>
  </si>
  <si>
    <t>1100.00</t>
  </si>
  <si>
    <t>2023-07-18 17:37:07</t>
  </si>
  <si>
    <t>3834969</t>
  </si>
  <si>
    <t>曼谷野餐酒店曼谷</t>
  </si>
  <si>
    <t>SHEN XIAOLING</t>
  </si>
  <si>
    <t>1306.00</t>
  </si>
  <si>
    <t>2023-08-25 18:18:34</t>
  </si>
  <si>
    <t>2023-08-20</t>
  </si>
  <si>
    <t>3810128</t>
  </si>
  <si>
    <t>CAI WEI,Chen Wei</t>
  </si>
  <si>
    <t>2916.00</t>
  </si>
  <si>
    <t>2023-08-21 12:11:18</t>
  </si>
  <si>
    <t>3828833</t>
  </si>
  <si>
    <t>曼谷素坤逸丽亭酒店</t>
  </si>
  <si>
    <t>BINTI TAHA NASEKHA AZZAHRA,BIN AHMAT AIMAN ZAFRAN</t>
  </si>
  <si>
    <t>400.00</t>
  </si>
  <si>
    <t>2023-08-24 15:54:23</t>
  </si>
  <si>
    <t>3832518</t>
  </si>
  <si>
    <t>LIEW CHIAN HUEY</t>
  </si>
  <si>
    <t>1164.00</t>
  </si>
  <si>
    <t>2023-08-25 10:43:10</t>
  </si>
  <si>
    <t>999226704070209;,</t>
  </si>
  <si>
    <t>3786566</t>
  </si>
  <si>
    <t>HE FANGZHOU,SHEN JUNHUA</t>
  </si>
  <si>
    <t>2023-09-09 15:38:48</t>
  </si>
  <si>
    <t>3772818</t>
  </si>
  <si>
    <t>CHANG WEI HAN</t>
  </si>
  <si>
    <t>1590.00</t>
  </si>
  <si>
    <t>2023-08-13 10:14:09</t>
  </si>
  <si>
    <t>HAN778259,999226320395063</t>
  </si>
  <si>
    <t>3791581</t>
  </si>
  <si>
    <t>SETTASUPORN KORAPIN,KASEMPIPUTKUL SUNGKARD</t>
  </si>
  <si>
    <t>2023-08-24 17:26:58</t>
  </si>
  <si>
    <t>3836903</t>
  </si>
  <si>
    <t>曼谷水门伯克利酒店</t>
  </si>
  <si>
    <t>WANG XIN</t>
  </si>
  <si>
    <t>1684.00</t>
  </si>
  <si>
    <t>2023-08-26 11:43:58</t>
  </si>
  <si>
    <t>2023-07-04</t>
  </si>
  <si>
    <t>3592817</t>
  </si>
  <si>
    <t>CHOW MEI CHANG</t>
  </si>
  <si>
    <t>2082.00</t>
  </si>
  <si>
    <t>2023-07-05 11:00:29</t>
  </si>
  <si>
    <t>3808928</t>
  </si>
  <si>
    <t>素坤逸爱瑞酒店</t>
  </si>
  <si>
    <t>Wee Siong Tan,Wee Siong Tan,Wee Siong Tan,Wee Siong Tan,Wee Siong Tan,Wee Siong Tan</t>
  </si>
  <si>
    <t>2952.00</t>
  </si>
  <si>
    <t>2023-08-20 13:53:01</t>
  </si>
  <si>
    <t>3808908</t>
  </si>
  <si>
    <t>Chee Kiat Yong,Chee Kiat Yong</t>
  </si>
  <si>
    <t>984.00</t>
  </si>
  <si>
    <t>2023-08-20 13:40:25</t>
  </si>
  <si>
    <t>3782714</t>
  </si>
  <si>
    <t>丁索度假村</t>
  </si>
  <si>
    <t>YU YAN,FANG QIANQIAN</t>
  </si>
  <si>
    <t>1740.00</t>
  </si>
  <si>
    <t>2023-08-15 09:38:51</t>
  </si>
  <si>
    <t>3822998</t>
  </si>
  <si>
    <t>济州君临海域酒店</t>
  </si>
  <si>
    <t>REN LINHUI,ZHU MEILIN</t>
  </si>
  <si>
    <t>1032.00</t>
  </si>
  <si>
    <t>2023-08-23 11:47:12</t>
  </si>
  <si>
    <t>3820075</t>
  </si>
  <si>
    <t>QIAN YITING</t>
  </si>
  <si>
    <t>344.00</t>
  </si>
  <si>
    <t>2023-08-23 08:45:00</t>
  </si>
  <si>
    <t>3841816</t>
  </si>
  <si>
    <t>吉隆坡大洲酒店</t>
  </si>
  <si>
    <t>Omar Sadiah</t>
  </si>
  <si>
    <t>301.00</t>
  </si>
  <si>
    <t>2023-08-27 08:47:56</t>
  </si>
  <si>
    <t>3787562</t>
  </si>
  <si>
    <t>宜必思尚品曼谷素坤逸康福酒店</t>
  </si>
  <si>
    <t>Lam Yat Hung</t>
  </si>
  <si>
    <t>740.00</t>
  </si>
  <si>
    <t>2023-08-16 23:48:48</t>
  </si>
  <si>
    <t>2023-03-17</t>
  </si>
  <si>
    <t>3146366</t>
  </si>
  <si>
    <t>新加坡米阁大酒店</t>
  </si>
  <si>
    <t>YANG NIYAN,LI BIN</t>
  </si>
  <si>
    <t>1572.00</t>
  </si>
  <si>
    <t>2023-03-17 14:37:10</t>
  </si>
  <si>
    <t>2023-06-14</t>
  </si>
  <si>
    <t>3504884</t>
  </si>
  <si>
    <t>阿布扎比康莱德阿提哈德塔楼酒店</t>
  </si>
  <si>
    <t>LI XIAOMENG,HAN LIN</t>
  </si>
  <si>
    <t>2140.00</t>
  </si>
  <si>
    <t>2023-06-15 01:45:29</t>
  </si>
  <si>
    <t>阿拉伯联合酋长国</t>
  </si>
  <si>
    <t>2023-07-22</t>
  </si>
  <si>
    <t>3669285</t>
  </si>
  <si>
    <t>吉隆坡四季酒店</t>
  </si>
  <si>
    <t>LAM YUK WING</t>
  </si>
  <si>
    <t>5960.00</t>
  </si>
  <si>
    <t>2023-07-22 17:53:38</t>
  </si>
  <si>
    <t>3826350</t>
  </si>
  <si>
    <t>首尔贝顿东大门酒店</t>
  </si>
  <si>
    <t>SUI YAN</t>
  </si>
  <si>
    <t>1233.00</t>
  </si>
  <si>
    <t>2023-08-24 12:49:13</t>
  </si>
  <si>
    <t>3722134</t>
  </si>
  <si>
    <t>芙蓉皇家朱兰酒店</t>
  </si>
  <si>
    <t>Shairol Ahmad,Shairol Ahmad</t>
  </si>
  <si>
    <t>350.00</t>
  </si>
  <si>
    <t>2023-08-02 16:21:58</t>
  </si>
  <si>
    <t>3800635</t>
  </si>
  <si>
    <t>清迈谭易思廷酒店</t>
  </si>
  <si>
    <t>FUNG KAI YEE ELKA</t>
  </si>
  <si>
    <t>732.00</t>
  </si>
  <si>
    <t>2023-08-19 11:58:33</t>
  </si>
  <si>
    <t>3721218</t>
  </si>
  <si>
    <t>Wu Riheng,MIAO NAN</t>
  </si>
  <si>
    <t>8966.00</t>
  </si>
  <si>
    <t>2023-08-02 14:38:56</t>
  </si>
  <si>
    <t>3754836</t>
  </si>
  <si>
    <t>CHAN WING YAN,POON YAN YI</t>
  </si>
  <si>
    <t>4547.00</t>
  </si>
  <si>
    <t>2023-08-09 15:16:04</t>
  </si>
  <si>
    <t>3662961</t>
  </si>
  <si>
    <t>DING ANQI</t>
  </si>
  <si>
    <t>2340.00</t>
  </si>
  <si>
    <t>2023-07-21 12:24:20</t>
  </si>
  <si>
    <t>2023-07-03</t>
  </si>
  <si>
    <t>3588483</t>
  </si>
  <si>
    <t>CHOW WAI FONG,SIT CHUN WAI,LI WING YAN</t>
  </si>
  <si>
    <t>5900.00</t>
  </si>
  <si>
    <t>2023-07-04 12:26:03</t>
  </si>
  <si>
    <t>3641103</t>
  </si>
  <si>
    <t>KUO CHUNING,YANG LI</t>
  </si>
  <si>
    <t>6520.00</t>
  </si>
  <si>
    <t>2023-07-17 13:37:23</t>
  </si>
  <si>
    <t>3826159</t>
  </si>
  <si>
    <t>CHU JUNG HSUAN</t>
  </si>
  <si>
    <t>3847.00</t>
  </si>
  <si>
    <t>2023-08-24 09:01:27</t>
  </si>
  <si>
    <t>3838087</t>
  </si>
  <si>
    <t>WONG CHI YAN</t>
  </si>
  <si>
    <t>3445.00</t>
  </si>
  <si>
    <t>2023-08-26 13:26:37</t>
  </si>
  <si>
    <t>2023-06-26</t>
  </si>
  <si>
    <t>3552147</t>
  </si>
  <si>
    <t>仁川机场贝斯特韦斯特精品酒店</t>
  </si>
  <si>
    <t>Mui Marcus K</t>
  </si>
  <si>
    <t>499.00</t>
  </si>
  <si>
    <t>2023-06-26 08:22:50</t>
  </si>
  <si>
    <t>2023-07-27</t>
  </si>
  <si>
    <t>3694507</t>
  </si>
  <si>
    <t>SHI XINYU,XI BIJUN</t>
  </si>
  <si>
    <t>3160.00</t>
  </si>
  <si>
    <t>2023-07-28 09:03:43</t>
  </si>
  <si>
    <t>3692057</t>
  </si>
  <si>
    <t>LEE KIT YEE TERESA</t>
  </si>
  <si>
    <t>2335.00</t>
  </si>
  <si>
    <t>2023-07-27 14:16:50</t>
  </si>
  <si>
    <t>3832298</t>
  </si>
  <si>
    <t>吉隆坡武吉免登世民酒店</t>
  </si>
  <si>
    <t>GARCIAOCEJO GABRIEL,VEJOPEREZ AIDE</t>
  </si>
  <si>
    <t>870.00</t>
  </si>
  <si>
    <t>2023-08-25 11:38:42</t>
  </si>
  <si>
    <t>3792286</t>
  </si>
  <si>
    <t>珍拉丁皇家朱兰酒店</t>
  </si>
  <si>
    <t>Haziq Bin Hashim Muhamad,Haziq Bin Hashim Muhamad</t>
  </si>
  <si>
    <t>1780.00</t>
  </si>
  <si>
    <t>2023-08-17 14:15:23</t>
  </si>
  <si>
    <t>3837664</t>
  </si>
  <si>
    <t>报春花海滩酒店</t>
  </si>
  <si>
    <t>LA SHE</t>
  </si>
  <si>
    <t>389.00</t>
  </si>
  <si>
    <t>2023-08-26 10:19:34</t>
  </si>
  <si>
    <t>3840563</t>
  </si>
  <si>
    <t>曼谷湄南河四季酒店</t>
  </si>
  <si>
    <t>DING XIAO BIN</t>
  </si>
  <si>
    <t>8570.00</t>
  </si>
  <si>
    <t>2023-08-27 16:46:27</t>
  </si>
  <si>
    <t>3792170</t>
  </si>
  <si>
    <t>LUO RAN</t>
  </si>
  <si>
    <t>10008.00</t>
  </si>
  <si>
    <t>2023-08-18 18:21:14</t>
  </si>
  <si>
    <t>3693617</t>
  </si>
  <si>
    <t>ZHANG WEIXIN</t>
  </si>
  <si>
    <t>2586.00</t>
  </si>
  <si>
    <t>2023-07-28 15:33:50</t>
  </si>
  <si>
    <t>3724804</t>
  </si>
  <si>
    <t>KUANG YITING,LIU YUANCHAO</t>
  </si>
  <si>
    <t>1293.00</t>
  </si>
  <si>
    <t>2023-08-04 10:45:46</t>
  </si>
  <si>
    <t>3733280</t>
  </si>
  <si>
    <t>WEI LUDAN,PENG JING</t>
  </si>
  <si>
    <t>1381.00</t>
  </si>
  <si>
    <t>2023-08-06 17:45:25</t>
  </si>
  <si>
    <t>2023-08-05</t>
  </si>
  <si>
    <t>3737707</t>
  </si>
  <si>
    <t>LI MENGTING</t>
  </si>
  <si>
    <t>4142.00</t>
  </si>
  <si>
    <t>2023-08-07 15:49:55</t>
  </si>
  <si>
    <t>3737609</t>
  </si>
  <si>
    <t>LIANG JIAJIAN,LIU CHANGXUAN</t>
  </si>
  <si>
    <t>2760.00</t>
  </si>
  <si>
    <t>2023-08-07 15:39:18</t>
  </si>
  <si>
    <t>3829123</t>
  </si>
  <si>
    <t>黑姆雷兵营酒店</t>
  </si>
  <si>
    <t>LIN QIHAN</t>
  </si>
  <si>
    <t>7115.00</t>
  </si>
  <si>
    <t>2023-08-24 18:39:39</t>
  </si>
  <si>
    <t>2023-06-06</t>
  </si>
  <si>
    <t>3470503</t>
  </si>
  <si>
    <t>新加坡客安酒店 (SG Clean)</t>
  </si>
  <si>
    <t>JEON HYESU,GU MINGUE</t>
  </si>
  <si>
    <t>4992.00</t>
  </si>
  <si>
    <t>2023-06-07 14:13:20</t>
  </si>
  <si>
    <t>3829191</t>
  </si>
  <si>
    <t>宜必思尚品曼谷是隆酒店</t>
  </si>
  <si>
    <t>YORIKAWA FUKUKO</t>
  </si>
  <si>
    <t>788.00</t>
  </si>
  <si>
    <t>2023-08-24 20:34:36</t>
  </si>
  <si>
    <t>3733016</t>
  </si>
  <si>
    <t>ZHU YINGYING,PAN XUEYE,CHEN FANG,JIANG HONGLAN</t>
  </si>
  <si>
    <t>3568.00</t>
  </si>
  <si>
    <t>2023-08-06 13:27:22</t>
  </si>
  <si>
    <t>3730620</t>
  </si>
  <si>
    <t>Freer David</t>
  </si>
  <si>
    <t>1588.00</t>
  </si>
  <si>
    <t>2023-08-06 11:04:05</t>
  </si>
  <si>
    <t>3543682</t>
  </si>
  <si>
    <t>瑟达宿务中央集团酒店</t>
  </si>
  <si>
    <t>HA TAEKYOUNG,PARK SANGSU</t>
  </si>
  <si>
    <t>5808.00</t>
  </si>
  <si>
    <t>2023-06-24 08:34:13</t>
  </si>
  <si>
    <t>3818945</t>
  </si>
  <si>
    <t>珍拉丁皇家朱兰小屋</t>
  </si>
  <si>
    <t>Mohamad Johan Mohamad Rohaizad</t>
  </si>
  <si>
    <t>2023-08-27 09:52:34</t>
  </si>
  <si>
    <t>3781449</t>
  </si>
  <si>
    <t>Mohamed Ahmad Fariz</t>
  </si>
  <si>
    <t>2023-08-18 16:53:43</t>
  </si>
  <si>
    <t>3721227</t>
  </si>
  <si>
    <t>安纳塔拉迪沙鲁海岸度假别墅</t>
  </si>
  <si>
    <t>TAN Shin yee</t>
  </si>
  <si>
    <t>3608.00</t>
  </si>
  <si>
    <t>2023-08-02 15:41:51</t>
  </si>
  <si>
    <t>3830180</t>
  </si>
  <si>
    <t>GOH KAI YONG</t>
  </si>
  <si>
    <t>972.00</t>
  </si>
  <si>
    <t>2023-08-25 09:08:07</t>
  </si>
  <si>
    <t>3740381</t>
  </si>
  <si>
    <t>普吉岛西奈奢华酒店(SHA Extra Plus)</t>
  </si>
  <si>
    <t>CHAN TO LUN,MAN FUNG KING</t>
  </si>
  <si>
    <t>3108.00</t>
  </si>
  <si>
    <t>2023-08-06 11:18:17</t>
  </si>
  <si>
    <t>3774760</t>
  </si>
  <si>
    <t>辉盛凯贝丽</t>
  </si>
  <si>
    <t>kamsari sarmizan</t>
  </si>
  <si>
    <t>1322.00</t>
  </si>
  <si>
    <t>2023-08-13 13:41:46</t>
  </si>
  <si>
    <t>3643852</t>
  </si>
  <si>
    <t>标准酒店 - 曼谷大都会大厦</t>
  </si>
  <si>
    <t>DUE MARCO</t>
  </si>
  <si>
    <t>2023-07-16 18:46:25</t>
  </si>
  <si>
    <t>3529933</t>
  </si>
  <si>
    <t>LIN WEI LING</t>
  </si>
  <si>
    <t>2418.00</t>
  </si>
  <si>
    <t>2023-06-21 09:42:59</t>
  </si>
  <si>
    <t>3529616</t>
  </si>
  <si>
    <t>LIN INTZU</t>
  </si>
  <si>
    <t>2023-06-21 09:47:26</t>
  </si>
  <si>
    <t>2023-06-19</t>
  </si>
  <si>
    <t>3526159</t>
  </si>
  <si>
    <t>OH SEJOO</t>
  </si>
  <si>
    <t>1353.00</t>
  </si>
  <si>
    <t>2023-06-20 17:42:01</t>
  </si>
  <si>
    <t>3526138</t>
  </si>
  <si>
    <t>2706.00</t>
  </si>
  <si>
    <t>2023-06-20 09:55:35</t>
  </si>
  <si>
    <t>3528321</t>
  </si>
  <si>
    <t>中文海洋蓝酒店</t>
  </si>
  <si>
    <t>Lim SooYeon</t>
  </si>
  <si>
    <t>977.00</t>
  </si>
  <si>
    <t>2023-06-20 14:50:02</t>
  </si>
  <si>
    <t>3538098</t>
  </si>
  <si>
    <t>hwang sungkyung</t>
  </si>
  <si>
    <t>1116.00</t>
  </si>
  <si>
    <t>2023-06-22 16:21:10</t>
  </si>
  <si>
    <t>2023-06-07</t>
  </si>
  <si>
    <t>3471397</t>
  </si>
  <si>
    <t>Dears Myeongdong</t>
  </si>
  <si>
    <t>Bernasconi Neva,Bernasconi Katia</t>
  </si>
  <si>
    <t>5093.00</t>
  </si>
  <si>
    <t>2023-06-07 08:40:56</t>
  </si>
  <si>
    <t>3652922</t>
  </si>
  <si>
    <t>金普顿基塔莱苏梅岛酒店 - 洲际酒店集团旗下</t>
  </si>
  <si>
    <t>FANG YICHENG,YIN JIANNING</t>
  </si>
  <si>
    <t>3360.00</t>
  </si>
  <si>
    <t>2023-07-19 10:12:01</t>
  </si>
  <si>
    <t>3750802</t>
  </si>
  <si>
    <t>安维河滨凯恩曼谷酒店</t>
  </si>
  <si>
    <t>SHIN YEWON</t>
  </si>
  <si>
    <t>315.00</t>
  </si>
  <si>
    <t>2023-08-08 15:54:59</t>
  </si>
  <si>
    <t>3739355</t>
  </si>
  <si>
    <t>LIU JIA</t>
  </si>
  <si>
    <t>634.00</t>
  </si>
  <si>
    <t>2023-08-06 11:13:02</t>
  </si>
  <si>
    <t>3694602</t>
  </si>
  <si>
    <t>迪拜中城派拉蒙酒店</t>
  </si>
  <si>
    <t>YIN QING,ZHU ZECHEN</t>
  </si>
  <si>
    <t>1744.00</t>
  </si>
  <si>
    <t>2023-07-28 15:04:12</t>
  </si>
  <si>
    <t>3524653</t>
  </si>
  <si>
    <t>JANG MINAH</t>
  </si>
  <si>
    <t>4848.00</t>
  </si>
  <si>
    <t>2023-06-20 08:03:48</t>
  </si>
  <si>
    <t>3728000</t>
  </si>
  <si>
    <t>MAI FEIYAN</t>
  </si>
  <si>
    <t>1880.00</t>
  </si>
  <si>
    <t>2023-08-18 16:00:49</t>
  </si>
  <si>
    <t>3834356</t>
  </si>
  <si>
    <t>WU SHUYU,WU SHUYU</t>
  </si>
  <si>
    <t>1354.00</t>
  </si>
  <si>
    <t>2023-08-25 16:01:55</t>
  </si>
  <si>
    <t>3799929</t>
  </si>
  <si>
    <t>LIU JIANHUI</t>
  </si>
  <si>
    <t>1788.00</t>
  </si>
  <si>
    <t>2023-08-18 18:15:03</t>
  </si>
  <si>
    <t>3809716</t>
  </si>
  <si>
    <t>MO JINGYU</t>
  </si>
  <si>
    <t>760.00</t>
  </si>
  <si>
    <t>2023-08-20 16:35:01</t>
  </si>
  <si>
    <t>3736186</t>
  </si>
  <si>
    <t>Melia Vinpearl Phu Quoc</t>
  </si>
  <si>
    <t>Fan Ming</t>
  </si>
  <si>
    <t>6000.00</t>
  </si>
  <si>
    <t>2023-08-06 11:06:11</t>
  </si>
  <si>
    <t>2023-07-29</t>
  </si>
  <si>
    <t>3702328</t>
  </si>
  <si>
    <t>莫诺科洛精品酒店</t>
  </si>
  <si>
    <t>Fan Tan Yi</t>
  </si>
  <si>
    <t>220.00</t>
  </si>
  <si>
    <t>2023-07-29 14:58:34</t>
  </si>
  <si>
    <t>3661176</t>
  </si>
  <si>
    <t>GOH KA HAW VINCENT</t>
  </si>
  <si>
    <t>2890.00</t>
  </si>
  <si>
    <t>2023-07-20 16:33:04</t>
  </si>
  <si>
    <t>3652561</t>
  </si>
  <si>
    <t>ZHU YUAN</t>
  </si>
  <si>
    <t>3561.00</t>
  </si>
  <si>
    <t>2023-07-18 21:11:17</t>
  </si>
  <si>
    <t>3813106</t>
  </si>
  <si>
    <t>Sokolov Georgy</t>
  </si>
  <si>
    <t>3835.00</t>
  </si>
  <si>
    <t>2023-08-21 13:48:53</t>
  </si>
  <si>
    <t>3834099</t>
  </si>
  <si>
    <t>Lee Jaclyn</t>
  </si>
  <si>
    <t>2902.00</t>
  </si>
  <si>
    <t>2023-08-25 15:56:08</t>
  </si>
  <si>
    <t>3829877</t>
  </si>
  <si>
    <t>德瓦别墅度假酒店</t>
  </si>
  <si>
    <t>CHAN YIK LAM</t>
  </si>
  <si>
    <t>3482.00</t>
  </si>
  <si>
    <t>2023-08-24 18:02:05</t>
  </si>
  <si>
    <t>999226602091164，</t>
  </si>
  <si>
    <t>3745297</t>
  </si>
  <si>
    <t>2023-09-03 10:12:58</t>
  </si>
  <si>
    <t>3755180</t>
  </si>
  <si>
    <t>Chen Wei,Tang Qinchen</t>
  </si>
  <si>
    <t>727.00</t>
  </si>
  <si>
    <t>2023-08-09 17:16:41</t>
  </si>
  <si>
    <t>3940242</t>
  </si>
  <si>
    <t>金边娱乐综合大楼酒店</t>
  </si>
  <si>
    <t>LU XIAOBAI</t>
  </si>
  <si>
    <t>530.00</t>
  </si>
  <si>
    <t>2023-09-16 17:21:04</t>
  </si>
  <si>
    <t>柬埔寨</t>
  </si>
  <si>
    <t>3940054</t>
  </si>
  <si>
    <t>SABAIBANG NAPATSORN</t>
  </si>
  <si>
    <t>180.00</t>
  </si>
  <si>
    <t>2023-09-16 16:20:22</t>
  </si>
  <si>
    <t>3940039</t>
  </si>
  <si>
    <t>2023-09-16 16:18:00</t>
  </si>
  <si>
    <t>3940033</t>
  </si>
  <si>
    <t>GO! Hotel Si Racha at Central Si Racha</t>
  </si>
  <si>
    <t>GETIN TUNCHANOK</t>
  </si>
  <si>
    <t>202.00</t>
  </si>
  <si>
    <t>2023-09-16 16:26:41</t>
  </si>
  <si>
    <t>3940003</t>
  </si>
  <si>
    <t>THAVARA KRIT,KIATPHAO PARICHAT</t>
  </si>
  <si>
    <t>2023-09-16 16:25:57</t>
  </si>
  <si>
    <t>3939712</t>
  </si>
  <si>
    <t>彩虹精品酒店</t>
  </si>
  <si>
    <t>TREEVISET YONGYUT,BULANAPHAI RATTIKAN</t>
  </si>
  <si>
    <t>257.00</t>
  </si>
  <si>
    <t>2023-09-16 15:50:28</t>
  </si>
  <si>
    <t>3939586</t>
  </si>
  <si>
    <t>槟城标致酒店</t>
  </si>
  <si>
    <t>Song baiyu</t>
  </si>
  <si>
    <t>2023-09-16 14:46:56</t>
  </si>
  <si>
    <t>3939316</t>
  </si>
  <si>
    <t>ADNAN NUR DIANA</t>
  </si>
  <si>
    <t>360.00</t>
  </si>
  <si>
    <t>2023-09-16 14:55:21</t>
  </si>
  <si>
    <t>3939243</t>
  </si>
  <si>
    <t>CHAT ANAN POTCHARAPHOL</t>
  </si>
  <si>
    <t>460.00</t>
  </si>
  <si>
    <t>2023-09-16 14:27:56</t>
  </si>
  <si>
    <t>3939225</t>
  </si>
  <si>
    <t>XIE CHUN</t>
  </si>
  <si>
    <t>1189.00</t>
  </si>
  <si>
    <t>2023-09-16 13:46:17</t>
  </si>
  <si>
    <t>3939184</t>
  </si>
  <si>
    <t>Robertson Euan,Robertson Euan</t>
  </si>
  <si>
    <t>2023-09-16 13:15:26</t>
  </si>
  <si>
    <t>3938884</t>
  </si>
  <si>
    <t>普吉岛迈考美丽亚酒店(SHA Extra Plus)</t>
  </si>
  <si>
    <t>Shah Prafs</t>
  </si>
  <si>
    <t>1090.00</t>
  </si>
  <si>
    <t>2023-09-16 13:44:50</t>
  </si>
  <si>
    <t>3938586</t>
  </si>
  <si>
    <t>Azumi 精品酒店</t>
  </si>
  <si>
    <t>Franco Ronald Obligar</t>
  </si>
  <si>
    <t>390.00</t>
  </si>
  <si>
    <t>2023-09-16 11:42:00</t>
  </si>
  <si>
    <t>3938377</t>
  </si>
  <si>
    <t>QIUCHAN ZHANG</t>
  </si>
  <si>
    <t>2023-09-16 11:34:28</t>
  </si>
  <si>
    <t>3938365</t>
  </si>
  <si>
    <t>JASPALSINGH JASPAL</t>
  </si>
  <si>
    <t>2023-09-16 13:06:33</t>
  </si>
  <si>
    <t>3938273</t>
  </si>
  <si>
    <t>曼谷格蓝总统饭店</t>
  </si>
  <si>
    <t>HUANG HONGBIN</t>
  </si>
  <si>
    <t>285.00</t>
  </si>
  <si>
    <t>2023-09-16 10:18:32</t>
  </si>
  <si>
    <t>3938226</t>
  </si>
  <si>
    <t>阿皮亚伊纳南因宜必思尚品酒店</t>
  </si>
  <si>
    <t>HARI IWANSUZAIRIE</t>
  </si>
  <si>
    <t>308.00</t>
  </si>
  <si>
    <t>2023-09-16 10:30:22</t>
  </si>
  <si>
    <t>3938056</t>
  </si>
  <si>
    <t>大宏酒店</t>
  </si>
  <si>
    <t>NORDIN RIZALIA</t>
  </si>
  <si>
    <t>293.00</t>
  </si>
  <si>
    <t>2023-09-16 08:52:23</t>
  </si>
  <si>
    <t>3937834</t>
  </si>
  <si>
    <t>YANG LULU,Peng Xin,Wang Jintao</t>
  </si>
  <si>
    <t>563.00</t>
  </si>
  <si>
    <t>2023-09-16 12:16:01</t>
  </si>
  <si>
    <t>3937832</t>
  </si>
  <si>
    <t>ZHOU HUIYUN</t>
  </si>
  <si>
    <t>1105.00</t>
  </si>
  <si>
    <t>2023-09-16 09:54:42</t>
  </si>
  <si>
    <t>3937638</t>
  </si>
  <si>
    <t>HAKIM MR AZIZ</t>
  </si>
  <si>
    <t>325.00</t>
  </si>
  <si>
    <t>2023-09-16 10:36:22</t>
  </si>
  <si>
    <t>3937563</t>
  </si>
  <si>
    <t>LI XIN</t>
  </si>
  <si>
    <t>206.00</t>
  </si>
  <si>
    <t>2023-09-16 09:03:06</t>
  </si>
  <si>
    <t>3937562</t>
  </si>
  <si>
    <t>HUANG CHUN,ZENG XIANGDONG</t>
  </si>
  <si>
    <t>2023-09-16 10:01:14</t>
  </si>
  <si>
    <t>3937466</t>
  </si>
  <si>
    <t>GO! Hotel Chonburi at Central Chonburi</t>
  </si>
  <si>
    <t>KARUN NARONGPODSATHON</t>
  </si>
  <si>
    <t>2023-09-16 10:19:52</t>
  </si>
  <si>
    <t>3937157</t>
  </si>
  <si>
    <t>ZAKARIA FAUZIMAH</t>
  </si>
  <si>
    <t>2023-09-15 22:33:17</t>
  </si>
  <si>
    <t>3937099</t>
  </si>
  <si>
    <t>皇家朱兰白沙罗酒店</t>
  </si>
  <si>
    <t>MOHD RAMLI AZIMAH</t>
  </si>
  <si>
    <t>331.00</t>
  </si>
  <si>
    <t>2023-09-16 10:49:31</t>
  </si>
  <si>
    <t>3936831</t>
  </si>
  <si>
    <t>AYUB NALISSA</t>
  </si>
  <si>
    <t>2023-09-16 10:12:59</t>
  </si>
  <si>
    <t>3936330</t>
  </si>
  <si>
    <t>曼谷素旺那普机场诺富特酒店</t>
  </si>
  <si>
    <t>XIA YANGYANG</t>
  </si>
  <si>
    <t>1213.00</t>
  </si>
  <si>
    <t>2023-09-16 11:32:30</t>
  </si>
  <si>
    <t>3936147</t>
  </si>
  <si>
    <t>曼谷海军上将套房酒店</t>
  </si>
  <si>
    <t>KIM HYUN WOO,KIM HYUN WOO</t>
  </si>
  <si>
    <t>2023-09-15 19:24:31</t>
  </si>
  <si>
    <t>3936108</t>
  </si>
  <si>
    <t>CHANHYEON YOON,CHANHYEON YOON</t>
  </si>
  <si>
    <t>2023-09-15 19:23:05</t>
  </si>
  <si>
    <t>3935604</t>
  </si>
  <si>
    <t>2023-09-15 18:07:26</t>
  </si>
  <si>
    <t>3935573</t>
  </si>
  <si>
    <t>宿务峰会广场酒店</t>
  </si>
  <si>
    <t>BOLONGAITA OLYMPIR</t>
  </si>
  <si>
    <t>417.00</t>
  </si>
  <si>
    <t>2023-09-15 18:01:28</t>
  </si>
  <si>
    <t>3935259</t>
  </si>
  <si>
    <t>普吉盛泰乐别墅度假村(SHA Extra Plus)</t>
  </si>
  <si>
    <t>PAN JIAWEN,FANG JUN</t>
  </si>
  <si>
    <t>430.00</t>
  </si>
  <si>
    <t>2023-09-15 17:34:27</t>
  </si>
  <si>
    <t>3934413</t>
  </si>
  <si>
    <t>西隆富丽萨通酒店</t>
  </si>
  <si>
    <t>THAMTHAVORN CHOTIWUT</t>
  </si>
  <si>
    <t>260.00</t>
  </si>
  <si>
    <t>2023-09-15 14:57:47</t>
  </si>
  <si>
    <t>3934263</t>
  </si>
  <si>
    <t>ABDUL AZIZ ARIFFIN</t>
  </si>
  <si>
    <t>368.00</t>
  </si>
  <si>
    <t>2023-09-15 14:44:16</t>
  </si>
  <si>
    <t>3934250</t>
  </si>
  <si>
    <t>2023-09-15 14:42:04</t>
  </si>
  <si>
    <t>3934243</t>
  </si>
  <si>
    <t>贝斯特韦斯特纳达廊曼机场酒店</t>
  </si>
  <si>
    <t>DUANGTHONGPHON NATTHARIKORN</t>
  </si>
  <si>
    <t>540.00</t>
  </si>
  <si>
    <t>2023-09-15 16:32:05</t>
  </si>
  <si>
    <t>3934115</t>
  </si>
  <si>
    <t>Bin Arifin Jaffrin Ariff</t>
  </si>
  <si>
    <t>736.00</t>
  </si>
  <si>
    <t>2023-09-15 14:38:23</t>
  </si>
  <si>
    <t>3933944</t>
  </si>
  <si>
    <t>士乃宴宾雅酒店</t>
  </si>
  <si>
    <t>CHIN YAN LEE</t>
  </si>
  <si>
    <t>367.00</t>
  </si>
  <si>
    <t>2023-09-15 15:12:16</t>
  </si>
  <si>
    <t>3933879</t>
  </si>
  <si>
    <t>Xu Wanning</t>
  </si>
  <si>
    <t>1430.00</t>
  </si>
  <si>
    <t>2023-09-15 13:41:48</t>
  </si>
  <si>
    <t>3933642</t>
  </si>
  <si>
    <t>Wu Chung kong</t>
  </si>
  <si>
    <t>537.00</t>
  </si>
  <si>
    <t>2023-09-15 12:02:13</t>
  </si>
  <si>
    <t>3933540</t>
  </si>
  <si>
    <t>SITTHIWETCH SOMPOL</t>
  </si>
  <si>
    <t>383.00</t>
  </si>
  <si>
    <t>2023-09-15 11:32:17</t>
  </si>
  <si>
    <t>3933289</t>
  </si>
  <si>
    <t>曼谷阿尔梅洛兹酒店 - 主要清真饭店</t>
  </si>
  <si>
    <t>ZHU XIAOMING,ZHENG ZHIWEI</t>
  </si>
  <si>
    <t>2023-09-15 10:19:29</t>
  </si>
  <si>
    <t>3933132</t>
  </si>
  <si>
    <t>Pattanawanitkitkul Napat</t>
  </si>
  <si>
    <t>386.00</t>
  </si>
  <si>
    <t>2023-09-15 10:18:59</t>
  </si>
  <si>
    <t>3932639</t>
  </si>
  <si>
    <t>曼谷爱湾酒店</t>
  </si>
  <si>
    <t>ZAN QINGYI</t>
  </si>
  <si>
    <t>258.00</t>
  </si>
  <si>
    <t>2023-09-15 09:49:54</t>
  </si>
  <si>
    <t>3932438</t>
  </si>
  <si>
    <t>ZHANG YINAN,QI ZHIYU</t>
  </si>
  <si>
    <t>2023-09-15 09:47:21</t>
  </si>
  <si>
    <t>3932311</t>
  </si>
  <si>
    <t>古晋UCSI酒店</t>
  </si>
  <si>
    <t>LIM SHARON</t>
  </si>
  <si>
    <t>395.00</t>
  </si>
  <si>
    <t>2023-09-15 08:28:44</t>
  </si>
  <si>
    <t>3932293</t>
  </si>
  <si>
    <t>ZHI HUI</t>
  </si>
  <si>
    <t>649.00</t>
  </si>
  <si>
    <t>2023-09-15 09:47:18</t>
  </si>
  <si>
    <t>3931957</t>
  </si>
  <si>
    <t>CHUENTA JIRAPATCHARIN</t>
  </si>
  <si>
    <t>2023-09-14 22:51:58</t>
  </si>
  <si>
    <t>3931910</t>
  </si>
  <si>
    <t>洲际考艾度假村 - IHG 旗下酒店</t>
  </si>
  <si>
    <t>Thongnet Nichanan</t>
  </si>
  <si>
    <t>1360.00</t>
  </si>
  <si>
    <t>2023-09-15 10:34:20</t>
  </si>
  <si>
    <t>3931410</t>
  </si>
  <si>
    <t>HOO SHEH PENG</t>
  </si>
  <si>
    <t>355.00</t>
  </si>
  <si>
    <t>2023-09-15 11:32:28</t>
  </si>
  <si>
    <t>3931307</t>
  </si>
  <si>
    <t>曼谷中城酒店</t>
  </si>
  <si>
    <t>Rungruangthum Auranee,Rungruangthum Auranee</t>
  </si>
  <si>
    <t>309.00</t>
  </si>
  <si>
    <t>2023-09-15 18:18:33</t>
  </si>
  <si>
    <t>3931173</t>
  </si>
  <si>
    <t>NAZRI MOHD</t>
  </si>
  <si>
    <t>2023-09-15 11:30:45</t>
  </si>
  <si>
    <t>3930894</t>
  </si>
  <si>
    <t>Goh Chong Loon</t>
  </si>
  <si>
    <t>662.00</t>
  </si>
  <si>
    <t>2023-09-14 19:08:16</t>
  </si>
  <si>
    <t>3930859</t>
  </si>
  <si>
    <t>HANWIJITKUN PITIPHAT</t>
  </si>
  <si>
    <t>2023-09-14 18:43:58</t>
  </si>
  <si>
    <t>3930820</t>
  </si>
  <si>
    <t>Ang Jia Qian</t>
  </si>
  <si>
    <t>2023-09-15 09:27:17</t>
  </si>
  <si>
    <t>3930819</t>
  </si>
  <si>
    <t>340.00</t>
  </si>
  <si>
    <t>2023-09-15 09:25:55</t>
  </si>
  <si>
    <t>3930592</t>
  </si>
  <si>
    <t>岘港金色海湾温德姆酒店</t>
  </si>
  <si>
    <t>CHEN YANHUA</t>
  </si>
  <si>
    <t>489.00</t>
  </si>
  <si>
    <t>2023-09-14 18:03:40</t>
  </si>
  <si>
    <t>3930477</t>
  </si>
  <si>
    <t>Cho Hyeonjeong</t>
  </si>
  <si>
    <t>2388.00</t>
  </si>
  <si>
    <t>2023-09-14 17:43:01</t>
  </si>
  <si>
    <t>3930468</t>
  </si>
  <si>
    <t>双子塔酒店</t>
  </si>
  <si>
    <t>ROYAMPAENG PERAPONG</t>
  </si>
  <si>
    <t>194.00</t>
  </si>
  <si>
    <t>2023-09-14 17:21:39</t>
  </si>
  <si>
    <t>3930456</t>
  </si>
  <si>
    <t>WU SHAOQIN,ZHOU YING</t>
  </si>
  <si>
    <t>1340.00</t>
  </si>
  <si>
    <t>2023-09-14 17:23:03</t>
  </si>
  <si>
    <t>3930271</t>
  </si>
  <si>
    <t>SUN XIN</t>
  </si>
  <si>
    <t>4692.00</t>
  </si>
  <si>
    <t>2023-09-15 09:44:18</t>
  </si>
  <si>
    <t>3930243</t>
  </si>
  <si>
    <t>ngernmuang wachiraphorn</t>
  </si>
  <si>
    <t>388.00</t>
  </si>
  <si>
    <t>2023-09-14 17:21:26</t>
  </si>
  <si>
    <t>3930036</t>
  </si>
  <si>
    <t>AUNG HEIN HTET,HMONE HTET HTET WUT</t>
  </si>
  <si>
    <t>772.00</t>
  </si>
  <si>
    <t>2023-09-14 16:36:46</t>
  </si>
  <si>
    <t>3930024</t>
  </si>
  <si>
    <t>碧瑶广场小屋</t>
  </si>
  <si>
    <t>ANG ADRIAN</t>
  </si>
  <si>
    <t>548.00</t>
  </si>
  <si>
    <t>2023-09-14 15:41:18</t>
  </si>
  <si>
    <t>3929976</t>
  </si>
  <si>
    <t>素坤逸塔斯托利亚精选酒店 (SHA Plus+)</t>
  </si>
  <si>
    <t>MA XIAOFAN</t>
  </si>
  <si>
    <t>898.00</t>
  </si>
  <si>
    <t>2023-09-14 15:55:50</t>
  </si>
  <si>
    <t>3929957</t>
  </si>
  <si>
    <t>Sahar Fazilah</t>
  </si>
  <si>
    <t>2023-09-14 16:36:31</t>
  </si>
  <si>
    <t>3929730</t>
  </si>
  <si>
    <t>文华伊斯特维尔酒店</t>
  </si>
  <si>
    <t>yooomsin suriyapong</t>
  </si>
  <si>
    <t>359.00</t>
  </si>
  <si>
    <t>2023-09-14 15:24:37</t>
  </si>
  <si>
    <t>3929718</t>
  </si>
  <si>
    <t>曼谷恰特里亚姆大酒店</t>
  </si>
  <si>
    <t>DONG YUE</t>
  </si>
  <si>
    <t>4108.00</t>
  </si>
  <si>
    <t>2023-09-14 14:40:09</t>
  </si>
  <si>
    <t>3929678</t>
  </si>
  <si>
    <t>沙美岛萨凯海滩度假村</t>
  </si>
  <si>
    <t>ZHANG QIANNAN,XIE XIAOYUN,ZHAO CHENLU,SHEN YAN</t>
  </si>
  <si>
    <t>1746.00</t>
  </si>
  <si>
    <t>2023-09-14 14:28:41</t>
  </si>
  <si>
    <t>3929489</t>
  </si>
  <si>
    <t>ABD TALIB MOHD ARIFFIN</t>
  </si>
  <si>
    <t>375.00</t>
  </si>
  <si>
    <t>2023-09-14 13:54:35</t>
  </si>
  <si>
    <t>3929295</t>
  </si>
  <si>
    <t>KIM Minjung</t>
  </si>
  <si>
    <t>1339.00</t>
  </si>
  <si>
    <t>2023-09-14 12:50:49</t>
  </si>
  <si>
    <t>3929221</t>
  </si>
  <si>
    <t>曼谷飞越大酒店</t>
  </si>
  <si>
    <t>ZONG BEIBEI</t>
  </si>
  <si>
    <t>2023-09-14 12:34:35</t>
  </si>
  <si>
    <t>3929198</t>
  </si>
  <si>
    <t>阿瓦尼德拉迪拜酒店</t>
  </si>
  <si>
    <t>Cha Seokwon</t>
  </si>
  <si>
    <t>371.00</t>
  </si>
  <si>
    <t>2023-09-14 13:07:07</t>
  </si>
  <si>
    <t>3929189</t>
  </si>
  <si>
    <t>QIN MAOXUAN</t>
  </si>
  <si>
    <t>860.00</t>
  </si>
  <si>
    <t>2023-09-14 12:44:08</t>
  </si>
  <si>
    <t>3929005</t>
  </si>
  <si>
    <t>芭堤雅旅客之家酒店</t>
  </si>
  <si>
    <t>CHIMCHIO PHIMPHAN</t>
  </si>
  <si>
    <t>188.00</t>
  </si>
  <si>
    <t>2023-09-14 12:23:08</t>
  </si>
  <si>
    <t>3928983</t>
  </si>
  <si>
    <t>RUSLAN ISLAMOV</t>
  </si>
  <si>
    <t>2023-09-14 12:58:42</t>
  </si>
  <si>
    <t>3928954</t>
  </si>
  <si>
    <t>曼谷察殿河畔豪华酒店</t>
  </si>
  <si>
    <t>WAN TAO XIANG,Chan Mankei,Cen Keni</t>
  </si>
  <si>
    <t>1670.00</t>
  </si>
  <si>
    <t>2023-09-14 12:19:39</t>
  </si>
  <si>
    <t>3928939</t>
  </si>
  <si>
    <t>TRAN THI CUONG</t>
  </si>
  <si>
    <t>2451.00</t>
  </si>
  <si>
    <t>2023-09-14 11:47:57</t>
  </si>
  <si>
    <t>3928935</t>
  </si>
  <si>
    <t>2023-09-14 11:44:52</t>
  </si>
  <si>
    <t>3928928</t>
  </si>
  <si>
    <t>FITRIAH BINTI MAT YASSIM SYAHIRAH</t>
  </si>
  <si>
    <t>584.00</t>
  </si>
  <si>
    <t>2023-09-14 11:52:04</t>
  </si>
  <si>
    <t>3928765</t>
  </si>
  <si>
    <t>931.00</t>
  </si>
  <si>
    <t>2023-09-14 12:26:56</t>
  </si>
  <si>
    <t>3928736</t>
  </si>
  <si>
    <t>皇家普吉城市酒店(SHA Plus+)</t>
  </si>
  <si>
    <t>SOMNOW WASSANA</t>
  </si>
  <si>
    <t>348.00</t>
  </si>
  <si>
    <t>2023-09-14 10:45:29</t>
  </si>
  <si>
    <t>3928562</t>
  </si>
  <si>
    <t>芭堤雅贝斯特韦斯特优质尼克森酒店-SHA认证</t>
  </si>
  <si>
    <t>WANG SIQIANG,LI YINHONG</t>
  </si>
  <si>
    <t>510.00</t>
  </si>
  <si>
    <t>2023-09-14 10:12:45</t>
  </si>
  <si>
    <t>3928336</t>
  </si>
  <si>
    <t>CHOI KING PANG</t>
  </si>
  <si>
    <t>2023-09-14 11:41:24</t>
  </si>
  <si>
    <t>3928335</t>
  </si>
  <si>
    <t>河内易思廷公寓式酒店</t>
  </si>
  <si>
    <t>GAO HAIBI</t>
  </si>
  <si>
    <t>3630.00</t>
  </si>
  <si>
    <t>2023-09-14 09:43:41</t>
  </si>
  <si>
    <t>3928017</t>
  </si>
  <si>
    <t>LEE EUNYOUNG</t>
  </si>
  <si>
    <t>3690.00</t>
  </si>
  <si>
    <t>2023-09-14 17:48:49</t>
  </si>
  <si>
    <t>3927774</t>
  </si>
  <si>
    <t>首尔纳鲁美憬阁大使酒店</t>
  </si>
  <si>
    <t>ZHOU XINYI</t>
  </si>
  <si>
    <t>1646.00</t>
  </si>
  <si>
    <t>2023-09-14 10:14:33</t>
  </si>
  <si>
    <t>3927641</t>
  </si>
  <si>
    <t>吉隆坡千禧大酒店</t>
  </si>
  <si>
    <t>NIKARENG MUHAMMAD</t>
  </si>
  <si>
    <t>2023-09-14 10:04:23</t>
  </si>
  <si>
    <t>3927618</t>
  </si>
  <si>
    <t>Awang Ismail Awang Syarfiezul Hakim,Awang Ismail Awang Syarfiezul Hakim</t>
  </si>
  <si>
    <t>2023-09-14 00:57:19</t>
  </si>
  <si>
    <t>3927542</t>
  </si>
  <si>
    <t>曼谷伊斯汀塔娜城市高尔夫度假村</t>
  </si>
  <si>
    <t>BAO JIANGTIAN,YAN XIAOQING</t>
  </si>
  <si>
    <t>324.00</t>
  </si>
  <si>
    <t>2023-09-14 10:31:02</t>
  </si>
  <si>
    <t>3927520</t>
  </si>
  <si>
    <t>MIAO ZIXIN,LUO YUCHI</t>
  </si>
  <si>
    <t>1262.00</t>
  </si>
  <si>
    <t>2023-09-14 10:11:24</t>
  </si>
  <si>
    <t>3927320</t>
  </si>
  <si>
    <t>PRITAM SINGH SATNAM SINGH GILL</t>
  </si>
  <si>
    <t>2023-09-14 10:17:53</t>
  </si>
  <si>
    <t>3927305</t>
  </si>
  <si>
    <t>MOHD YATIM RAFIDAH</t>
  </si>
  <si>
    <t>2023-09-14 10:55:33</t>
  </si>
  <si>
    <t>3927237</t>
  </si>
  <si>
    <t>kaewmorakot prakit</t>
  </si>
  <si>
    <t>2023-09-13 22:33:30</t>
  </si>
  <si>
    <t>3927207</t>
  </si>
  <si>
    <t>曼谷奔齐中心大酒店</t>
  </si>
  <si>
    <t>Mey Samphous</t>
  </si>
  <si>
    <t>587.00</t>
  </si>
  <si>
    <t>2023-09-14 11:19:12</t>
  </si>
  <si>
    <t>3926579</t>
  </si>
  <si>
    <t>MOHAMAD AMMIRUL AMRI</t>
  </si>
  <si>
    <t>415.00</t>
  </si>
  <si>
    <t>2023-09-13 20:53:30</t>
  </si>
  <si>
    <t>3926545</t>
  </si>
  <si>
    <t>YING ZHENZHEN,YING QIN,mao zhicheng,ye hui</t>
  </si>
  <si>
    <t>6722.00</t>
  </si>
  <si>
    <t>2023-09-14 09:44:35</t>
  </si>
  <si>
    <t>3926281</t>
  </si>
  <si>
    <t>Oshchepkov Pavel</t>
  </si>
  <si>
    <t>1172.00</t>
  </si>
  <si>
    <t>2023-09-14 10:04:39</t>
  </si>
  <si>
    <t>3926028</t>
  </si>
  <si>
    <t>MA YONG,MA GUIBAO,LUI HAO</t>
  </si>
  <si>
    <t>2023-09-13 19:17:14</t>
  </si>
  <si>
    <t>3925888</t>
  </si>
  <si>
    <t>LAI HO BUN</t>
  </si>
  <si>
    <t>620.00</t>
  </si>
  <si>
    <t>2023-09-13 18:33:46</t>
  </si>
  <si>
    <t>3925585</t>
  </si>
  <si>
    <t>LI SHIQI</t>
  </si>
  <si>
    <t>1616.00</t>
  </si>
  <si>
    <t>2023-09-13 17:54:54</t>
  </si>
  <si>
    <t>3925531</t>
  </si>
  <si>
    <t>索菲特曼谷素坤逸酒店</t>
  </si>
  <si>
    <t>WANG LEI</t>
  </si>
  <si>
    <t>2400.00</t>
  </si>
  <si>
    <t>2023-09-13 17:27:10</t>
  </si>
  <si>
    <t>3925265</t>
  </si>
  <si>
    <t>Index济州岛梦幻酒店</t>
  </si>
  <si>
    <t>DENG FAN,DENG MENGCHENG</t>
  </si>
  <si>
    <t>300.00</t>
  </si>
  <si>
    <t>2023-09-13 16:30:51</t>
  </si>
  <si>
    <t>3925245</t>
  </si>
  <si>
    <t>迪沙鲁阿曼萨里酒店</t>
  </si>
  <si>
    <t>Farid Mohd farid yusof</t>
  </si>
  <si>
    <t>277.00</t>
  </si>
  <si>
    <t>2023-09-13 18:22:03</t>
  </si>
  <si>
    <t>3925097</t>
  </si>
  <si>
    <t>曼谷格乐丽雅12酒店</t>
  </si>
  <si>
    <t>Buynggee Kim,Buynggee Kim</t>
  </si>
  <si>
    <t>816.00</t>
  </si>
  <si>
    <t>2023-09-13 16:23:58</t>
  </si>
  <si>
    <t>3925068</t>
  </si>
  <si>
    <t>GLOSSON REAGAN CHRISTIAN</t>
  </si>
  <si>
    <t>746.00</t>
  </si>
  <si>
    <t>2023-09-13 16:21:06</t>
  </si>
  <si>
    <t>3925039</t>
  </si>
  <si>
    <t>BIN MUSTANSIR MUFADDAL</t>
  </si>
  <si>
    <t>794.00</t>
  </si>
  <si>
    <t>2023-09-13 16:35:21</t>
  </si>
  <si>
    <t>3925026</t>
  </si>
  <si>
    <t>Lu Jing</t>
  </si>
  <si>
    <t>2802.00</t>
  </si>
  <si>
    <t>2023-09-13 16:18:28</t>
  </si>
  <si>
    <t>3924993</t>
  </si>
  <si>
    <t>曼谷柏悦酒店</t>
  </si>
  <si>
    <t>XIAO HUIZHI</t>
  </si>
  <si>
    <t>3876.00</t>
  </si>
  <si>
    <t>2023-09-13 16:40:16</t>
  </si>
  <si>
    <t>3924981</t>
  </si>
  <si>
    <t>贝斯特韦斯特拉查达酒店</t>
  </si>
  <si>
    <t>DENG XUN</t>
  </si>
  <si>
    <t>871.00</t>
  </si>
  <si>
    <t>2023-09-13 15:45:15</t>
  </si>
  <si>
    <t>3924889</t>
  </si>
  <si>
    <t>吉隆坡唐人街旅客酒店</t>
  </si>
  <si>
    <t>SAELIM KITTIPONG</t>
  </si>
  <si>
    <t>391.00</t>
  </si>
  <si>
    <t>2023-09-13 16:33:57</t>
  </si>
  <si>
    <t>3924505</t>
  </si>
  <si>
    <t>Park Hyeryen</t>
  </si>
  <si>
    <t>1266.00</t>
  </si>
  <si>
    <t>2023-09-13 13:36:16</t>
  </si>
  <si>
    <t>3924470</t>
  </si>
  <si>
    <t>TANG TAKKIN</t>
  </si>
  <si>
    <t>2023-09-13 15:09:13</t>
  </si>
  <si>
    <t>3924370</t>
  </si>
  <si>
    <t>塞达努瓦里酒店</t>
  </si>
  <si>
    <t>WANG SONGBAI</t>
  </si>
  <si>
    <t>1310.00</t>
  </si>
  <si>
    <t>2023-09-13 13:22:05</t>
  </si>
  <si>
    <t>3924239</t>
  </si>
  <si>
    <t>wan mohd riduan yusoff</t>
  </si>
  <si>
    <t>2023-09-13 14:14:04</t>
  </si>
  <si>
    <t>3924218</t>
  </si>
  <si>
    <t>Kuang JunJun</t>
  </si>
  <si>
    <t>2023-09-13 12:53:41</t>
  </si>
  <si>
    <t>3923828</t>
  </si>
  <si>
    <t>DETWATTANADET BOONCHAI</t>
  </si>
  <si>
    <t>618.00</t>
  </si>
  <si>
    <t>2023-09-13 12:38:36</t>
  </si>
  <si>
    <t>3923485</t>
  </si>
  <si>
    <t>梦之城 - 马尼拉诺布酒店</t>
  </si>
  <si>
    <t>SHI YONGFEI</t>
  </si>
  <si>
    <t>1222.00</t>
  </si>
  <si>
    <t>2023-09-13 16:05:47</t>
  </si>
  <si>
    <t>3923017</t>
  </si>
  <si>
    <t>SUN TINGTING</t>
  </si>
  <si>
    <t>2023-09-13 08:24:22</t>
  </si>
  <si>
    <t>3922951</t>
  </si>
  <si>
    <t>雅加达塞达宇卡拉巴加丁酒店</t>
  </si>
  <si>
    <t>HU YANCAI</t>
  </si>
  <si>
    <t>640.00</t>
  </si>
  <si>
    <t>2023-09-13 08:43:11</t>
  </si>
  <si>
    <t>3922817</t>
  </si>
  <si>
    <t>曼谷安曼纳酒店</t>
  </si>
  <si>
    <t>CHI RENQIAN</t>
  </si>
  <si>
    <t>1226.00</t>
  </si>
  <si>
    <t>2023-09-13 11:04:18</t>
  </si>
  <si>
    <t>3922610</t>
  </si>
  <si>
    <t>Hafizie Ahmad</t>
  </si>
  <si>
    <t>2023-09-13 11:49:37</t>
  </si>
  <si>
    <t>3922500</t>
  </si>
  <si>
    <t>曼谷拉查达阿曼达酒店和公寓</t>
  </si>
  <si>
    <t>YANG WEI</t>
  </si>
  <si>
    <t>1485.00</t>
  </si>
  <si>
    <t>2023-09-13 09:43:06</t>
  </si>
  <si>
    <t>3922406</t>
  </si>
  <si>
    <t>CHEN QIQI,ZHU LIHONG</t>
  </si>
  <si>
    <t>410.00</t>
  </si>
  <si>
    <t>2023-09-13 10:40:10</t>
  </si>
  <si>
    <t>3922350</t>
  </si>
  <si>
    <t>12285.00</t>
  </si>
  <si>
    <t>2023-09-13 10:53:30</t>
  </si>
  <si>
    <t>3922348</t>
  </si>
  <si>
    <t>岘港海湾酒店</t>
  </si>
  <si>
    <t>BAE YEONGBIN</t>
  </si>
  <si>
    <t>582.00</t>
  </si>
  <si>
    <t>2023-09-12 22:47:47</t>
  </si>
  <si>
    <t>3922316</t>
  </si>
  <si>
    <t>JEON MINSUNG</t>
  </si>
  <si>
    <t>1250.00</t>
  </si>
  <si>
    <t>2023-09-13 11:25:29</t>
  </si>
  <si>
    <t>3921731</t>
  </si>
  <si>
    <t>曼谷东方公寓酒店</t>
  </si>
  <si>
    <t>SZE K</t>
  </si>
  <si>
    <t>2006.00</t>
  </si>
  <si>
    <t>2023-09-13 09:07:14</t>
  </si>
  <si>
    <t>3921692</t>
  </si>
  <si>
    <t>CAO QI,JIN ZHAO</t>
  </si>
  <si>
    <t>1948.00</t>
  </si>
  <si>
    <t>2023-09-13 12:12:10</t>
  </si>
  <si>
    <t>3921630</t>
  </si>
  <si>
    <t>FENG LIUSHENG</t>
  </si>
  <si>
    <t>4589.00</t>
  </si>
  <si>
    <t>2023-09-13 09:32:00</t>
  </si>
  <si>
    <t>3921043</t>
  </si>
  <si>
    <t>Huang songzhi</t>
  </si>
  <si>
    <t>2023-09-13 13:47:33</t>
  </si>
  <si>
    <t>3920712</t>
  </si>
  <si>
    <t>XU MEIYUAN</t>
  </si>
  <si>
    <t>1054.00</t>
  </si>
  <si>
    <t>2023-09-13 11:20:55</t>
  </si>
  <si>
    <t>3920044</t>
  </si>
  <si>
    <t>曼谷察殿沙吞酒店式公寓</t>
  </si>
  <si>
    <t>XIE CHAO,TANG YOU,DING JIANHUA</t>
  </si>
  <si>
    <t>6579.00</t>
  </si>
  <si>
    <t>2023-09-12 15:29:18</t>
  </si>
  <si>
    <t>3920028</t>
  </si>
  <si>
    <t>LIU ZHIPENG</t>
  </si>
  <si>
    <t>2023-09-12 15:35:44</t>
  </si>
  <si>
    <t>3919710</t>
  </si>
  <si>
    <t>吉隆坡双威伟乐酒店</t>
  </si>
  <si>
    <t>KITMUN YOON</t>
  </si>
  <si>
    <t>698.00</t>
  </si>
  <si>
    <t>2023-09-13 11:35:16</t>
  </si>
  <si>
    <t>3919487</t>
  </si>
  <si>
    <t>QIU ZHIPENG</t>
  </si>
  <si>
    <t>5825.00</t>
  </si>
  <si>
    <t>2023-09-12 14:31:06</t>
  </si>
  <si>
    <t>3919167</t>
  </si>
  <si>
    <t>曼谷拉查丹利中心酒店  (SHA Plus+)</t>
  </si>
  <si>
    <t>SHOUT SAN</t>
  </si>
  <si>
    <t>7640.00</t>
  </si>
  <si>
    <t>2023-09-12 12:30:51</t>
  </si>
  <si>
    <t>3919148</t>
  </si>
  <si>
    <t>Puengthaisong Teerawut,Puengthaisong Teerawut</t>
  </si>
  <si>
    <t>1930.00</t>
  </si>
  <si>
    <t>2023-09-12 12:21:52</t>
  </si>
  <si>
    <t>3918957</t>
  </si>
  <si>
    <t>MANIAM KALAI VANI</t>
  </si>
  <si>
    <t>2023-09-12 14:11:58</t>
  </si>
  <si>
    <t>3918916</t>
  </si>
  <si>
    <t>曼谷拉差达瑞士酒店 (SHA Extra Plus)</t>
  </si>
  <si>
    <t>CHAN CHAN KOK MENG</t>
  </si>
  <si>
    <t>1755.00</t>
  </si>
  <si>
    <t>2023-09-12 14:02:28</t>
  </si>
  <si>
    <t>3918643</t>
  </si>
  <si>
    <t>曼谷素坤逸 24 号美居酒店 - SHA Plus 认证</t>
  </si>
  <si>
    <t>Wu Jianyong</t>
  </si>
  <si>
    <t>1435.00</t>
  </si>
  <si>
    <t>2023-09-12 11:54:47</t>
  </si>
  <si>
    <t>3918591</t>
  </si>
  <si>
    <t>曼谷丽笙广场酒店</t>
  </si>
  <si>
    <t>JAMMAL AMMAR ALI,ALSULAIMANI MUTAZ MOHAMMEDNOOR,ALAHDAL ALI ALAWI</t>
  </si>
  <si>
    <t>3996.00</t>
  </si>
  <si>
    <t>2023-09-12 11:18:57</t>
  </si>
  <si>
    <t>3918575</t>
  </si>
  <si>
    <t>ZENG XIMING</t>
  </si>
  <si>
    <t>5979.00</t>
  </si>
  <si>
    <t>2023-09-12 11:42:34</t>
  </si>
  <si>
    <t>3918571</t>
  </si>
  <si>
    <t>Reyles Richard</t>
  </si>
  <si>
    <t>2438.00</t>
  </si>
  <si>
    <t>2023-09-12 10:56:03</t>
  </si>
  <si>
    <t>3918171</t>
  </si>
  <si>
    <t>JOSON ANDY</t>
  </si>
  <si>
    <t>1247.00</t>
  </si>
  <si>
    <t>2023-09-12 13:08:14</t>
  </si>
  <si>
    <t>3917623</t>
  </si>
  <si>
    <t>Leitz Florian</t>
  </si>
  <si>
    <t>2023-09-12 10:32:08</t>
  </si>
  <si>
    <t>3917597</t>
  </si>
  <si>
    <t>ZHENG HAO</t>
  </si>
  <si>
    <t>1486.00</t>
  </si>
  <si>
    <t>2023-09-12 13:12:48</t>
  </si>
  <si>
    <t>3917546</t>
  </si>
  <si>
    <t>LOW YUE TING</t>
  </si>
  <si>
    <t>2023-09-12 10:46:54</t>
  </si>
  <si>
    <t>3916988</t>
  </si>
  <si>
    <t>jais MD JAIS BIN ISMAIL</t>
  </si>
  <si>
    <t>602.00</t>
  </si>
  <si>
    <t>2023-09-12 11:24:17</t>
  </si>
  <si>
    <t>3916856</t>
  </si>
  <si>
    <t>迪拜德伊勒温德姆戴斯酒店</t>
  </si>
  <si>
    <t>ZHANG HAO,YYU LLE</t>
  </si>
  <si>
    <t>307.00</t>
  </si>
  <si>
    <t>2023-09-11 21:30:21</t>
  </si>
  <si>
    <t>3916523</t>
  </si>
  <si>
    <t>ZHANG DONGBO</t>
  </si>
  <si>
    <t>2023-09-12 11:00:33</t>
  </si>
  <si>
    <t>3916517</t>
  </si>
  <si>
    <t>LUANGINGKASUT ISSAREE</t>
  </si>
  <si>
    <t>635.00</t>
  </si>
  <si>
    <t>2023-09-11 20:40:59</t>
  </si>
  <si>
    <t>3916156</t>
  </si>
  <si>
    <t>WANG KAIWEN</t>
  </si>
  <si>
    <t>2290.00</t>
  </si>
  <si>
    <t>2023-09-12 13:28:33</t>
  </si>
  <si>
    <t>3915858</t>
  </si>
  <si>
    <t>曼谷素坤逸 11 奥克伍德酒店</t>
  </si>
  <si>
    <t>ARIFFIN AZIAAN</t>
  </si>
  <si>
    <t>1132.00</t>
  </si>
  <si>
    <t>2023-09-11 19:10:26</t>
  </si>
  <si>
    <t>3915826</t>
  </si>
  <si>
    <t>阿玛拉素万那普酒店</t>
  </si>
  <si>
    <t>SILER PHULLIP DUANE</t>
  </si>
  <si>
    <t>396.00</t>
  </si>
  <si>
    <t>2023-09-11 20:35:56</t>
  </si>
  <si>
    <t>3915621</t>
  </si>
  <si>
    <t>菲斯时尚酒店</t>
  </si>
  <si>
    <t>CHEN GENGLIN,CHEN CHULAN,LIN NAYING</t>
  </si>
  <si>
    <t>1196.00</t>
  </si>
  <si>
    <t>2023-09-11 19:59:21</t>
  </si>
  <si>
    <t>3915576</t>
  </si>
  <si>
    <t>LUO DONG,LIAO PEIYUAN</t>
  </si>
  <si>
    <t>876.00</t>
  </si>
  <si>
    <t>2023-09-11 18:49:56</t>
  </si>
  <si>
    <t>3915555</t>
  </si>
  <si>
    <t>2650.00</t>
  </si>
  <si>
    <t>2023-09-12 13:23:58</t>
  </si>
  <si>
    <t>3915508</t>
  </si>
  <si>
    <t>LI QIYANG,WU WENWEN</t>
  </si>
  <si>
    <t>2330.00</t>
  </si>
  <si>
    <t>2023-09-11 17:38:13</t>
  </si>
  <si>
    <t>3915375</t>
  </si>
  <si>
    <t>DENG YONGAN</t>
  </si>
  <si>
    <t>2193.00</t>
  </si>
  <si>
    <t>2023-09-11 17:25:14</t>
  </si>
  <si>
    <t>3915364</t>
  </si>
  <si>
    <t>皇冠假日普吉岛攀瓦角海滩度假酒店</t>
  </si>
  <si>
    <t>LIN GUANGQIN</t>
  </si>
  <si>
    <t>1644.00</t>
  </si>
  <si>
    <t>2023-09-11 16:44:15</t>
  </si>
  <si>
    <t>3915145</t>
  </si>
  <si>
    <t>仰光美利亚酒店</t>
  </si>
  <si>
    <t>Lohacharoon Visut</t>
  </si>
  <si>
    <t>1130.00</t>
  </si>
  <si>
    <t>2023-09-12 12:31:47</t>
  </si>
  <si>
    <t>缅甸</t>
  </si>
  <si>
    <t>3914905</t>
  </si>
  <si>
    <t>吉隆坡蕉赖怡思得美利亚酒店</t>
  </si>
  <si>
    <t>HU TIANYUN,LIU YUNZHE</t>
  </si>
  <si>
    <t>1544.00</t>
  </si>
  <si>
    <t>2023-09-12 11:02:02</t>
  </si>
  <si>
    <t>3914904</t>
  </si>
  <si>
    <t>TANG YIWU,XIONG FENG</t>
  </si>
  <si>
    <t>2023-09-12 14:42:36</t>
  </si>
  <si>
    <t>3914839</t>
  </si>
  <si>
    <t>ACEBEDO MARIVIC</t>
  </si>
  <si>
    <t>440.00</t>
  </si>
  <si>
    <t>2023-09-11 14:44:32</t>
  </si>
  <si>
    <t>3914633</t>
  </si>
  <si>
    <t>HUANG SHUGE,RAO ZEYING</t>
  </si>
  <si>
    <t>320.00</t>
  </si>
  <si>
    <t>2023-09-11 15:27:52</t>
  </si>
  <si>
    <t>3914550</t>
  </si>
  <si>
    <t>阿达莫酒店</t>
  </si>
  <si>
    <t>CHEUNG LAP</t>
  </si>
  <si>
    <t>630.00</t>
  </si>
  <si>
    <t>2023-09-11 14:33:23</t>
  </si>
  <si>
    <t>3914221</t>
  </si>
  <si>
    <t>MOHD ZAMRI MARDHIAH</t>
  </si>
  <si>
    <t>776.00</t>
  </si>
  <si>
    <t>2023-09-11 12:34:29</t>
  </si>
  <si>
    <t>3914022</t>
  </si>
  <si>
    <t>MACHIBA TAKAHIRO</t>
  </si>
  <si>
    <t>3657.00</t>
  </si>
  <si>
    <t>2023-09-11 15:10:57</t>
  </si>
  <si>
    <t>3913799</t>
  </si>
  <si>
    <t>迪拜德拉温德姆酒店</t>
  </si>
  <si>
    <t>KENGA DOMINIQUE</t>
  </si>
  <si>
    <t>1380.00</t>
  </si>
  <si>
    <t>2023-09-11 18:00:44</t>
  </si>
  <si>
    <t>3913729</t>
  </si>
  <si>
    <t>雅加达穆利雅史纳延酒店</t>
  </si>
  <si>
    <t>INDRIANY YENI</t>
  </si>
  <si>
    <t>2624.00</t>
  </si>
  <si>
    <t>2023-09-11 13:45:26</t>
  </si>
  <si>
    <t>3913725</t>
  </si>
  <si>
    <t>曼谷阿尔玛斯酒店</t>
  </si>
  <si>
    <t>WANG RUI,YI YARU</t>
  </si>
  <si>
    <t>172.00</t>
  </si>
  <si>
    <t>2023-09-11 10:52:34</t>
  </si>
  <si>
    <t>3913254</t>
  </si>
  <si>
    <t>SHOJI SHUHEI</t>
  </si>
  <si>
    <t>229.00</t>
  </si>
  <si>
    <t>2023-09-11 11:11:03</t>
  </si>
  <si>
    <t>3913214</t>
  </si>
  <si>
    <t>TSUNODA SAIKI</t>
  </si>
  <si>
    <t>1158.00</t>
  </si>
  <si>
    <t>2023-09-11 11:03:35</t>
  </si>
  <si>
    <t>3912563</t>
  </si>
  <si>
    <t>HUANG ZHENG,KE QINGXIU</t>
  </si>
  <si>
    <t>990.00</t>
  </si>
  <si>
    <t>2023-09-11 09:48:25</t>
  </si>
  <si>
    <t>3912368</t>
  </si>
  <si>
    <t>Zhou Xiang</t>
  </si>
  <si>
    <t>2590.00</t>
  </si>
  <si>
    <t>2023-09-12 08:30:10</t>
  </si>
  <si>
    <t>3912196</t>
  </si>
  <si>
    <t>吉隆坡市中心智选假日酒店</t>
  </si>
  <si>
    <t>Pachimatla Nagesh Pushpamala Dixith Kumar,Pachimatla Nagesh Pushpamala Dixith Kumar,Pachimatla Nagesh Pushpamala Dixith Kumar</t>
  </si>
  <si>
    <t>450.00</t>
  </si>
  <si>
    <t>2023-09-11 18:32:21</t>
  </si>
  <si>
    <t>3911638</t>
  </si>
  <si>
    <t>?考拉貝拉度假酒店</t>
  </si>
  <si>
    <t>CHEN JUN</t>
  </si>
  <si>
    <t>453.00</t>
  </si>
  <si>
    <t>2023-09-11 14:29:29</t>
  </si>
  <si>
    <t>3910860</t>
  </si>
  <si>
    <t>The Reef Island Resort Mactan, Cebu</t>
  </si>
  <si>
    <t>KOJIMA KENTA</t>
  </si>
  <si>
    <t>1020.00</t>
  </si>
  <si>
    <t>2023-09-10 19:49:55</t>
  </si>
  <si>
    <t>3910859</t>
  </si>
  <si>
    <t>SOULINSOMPHOU MANIVANH</t>
  </si>
  <si>
    <t>765.00</t>
  </si>
  <si>
    <t>2023-09-11 10:13:08</t>
  </si>
  <si>
    <t>3910570</t>
  </si>
  <si>
    <t>Khoo Emily,Khoo Emily</t>
  </si>
  <si>
    <t>251.00</t>
  </si>
  <si>
    <t>2023-09-11 11:29:48</t>
  </si>
  <si>
    <t>3910054</t>
  </si>
  <si>
    <t>CHANG KYLE ZENN</t>
  </si>
  <si>
    <t>668.00</t>
  </si>
  <si>
    <t>2023-09-10 17:00:53</t>
  </si>
  <si>
    <t>3909976</t>
  </si>
  <si>
    <t>旅游山林小屋素坤逸11号酒店</t>
  </si>
  <si>
    <t>HY SOKUNNA</t>
  </si>
  <si>
    <t>2023-09-10 17:54:43</t>
  </si>
  <si>
    <t>3909711</t>
  </si>
  <si>
    <t>CHENG QI</t>
  </si>
  <si>
    <t>867.00</t>
  </si>
  <si>
    <t>2023-09-10 16:05:30</t>
  </si>
  <si>
    <t>3908983</t>
  </si>
  <si>
    <t>Villanueva Evangeline</t>
  </si>
  <si>
    <t>1219.00</t>
  </si>
  <si>
    <t>2023-09-10 13:55:37</t>
  </si>
  <si>
    <t>3908963</t>
  </si>
  <si>
    <t>Chen aiqiang</t>
  </si>
  <si>
    <t>2215.00</t>
  </si>
  <si>
    <t>2023-09-10 14:54:29</t>
  </si>
  <si>
    <t>3908517</t>
  </si>
  <si>
    <t>XIA WEIJIANG</t>
  </si>
  <si>
    <t>2570.00</t>
  </si>
  <si>
    <t>2023-09-10 10:36:35</t>
  </si>
  <si>
    <t>3908175</t>
  </si>
  <si>
    <t>FENG JUN</t>
  </si>
  <si>
    <t>2855.00</t>
  </si>
  <si>
    <t>2023-09-10 09:37:49</t>
  </si>
  <si>
    <t>3908104</t>
  </si>
  <si>
    <t>HAN PIHSIANG</t>
  </si>
  <si>
    <t>5911.00</t>
  </si>
  <si>
    <t>2023-09-11 10:06:38</t>
  </si>
  <si>
    <t>3908059</t>
  </si>
  <si>
    <t>贝斯特韦斯特优质素坤逸20巷酒店</t>
  </si>
  <si>
    <t>KIM COOKRYEARN</t>
  </si>
  <si>
    <t>2023-09-10 08:31:55</t>
  </si>
  <si>
    <t>3907467</t>
  </si>
  <si>
    <t>华欣阿玛瑞酒店 (SHA Plus+)</t>
  </si>
  <si>
    <t>JANG JINWOO</t>
  </si>
  <si>
    <t>906.00</t>
  </si>
  <si>
    <t>2023-09-10 11:55:38</t>
  </si>
  <si>
    <t>3907465</t>
  </si>
  <si>
    <t>考拉卡里玛别墅度假村 (SHA Plus+)</t>
  </si>
  <si>
    <t>HUANKID APISIT,PETRAT JARIYA</t>
  </si>
  <si>
    <t>748.00</t>
  </si>
  <si>
    <t>2023-09-10 11:26:03</t>
  </si>
  <si>
    <t>3906988</t>
  </si>
  <si>
    <t>Zhang Maolin,Zhang Shaolin,Cai Weiyuan</t>
  </si>
  <si>
    <t>230</t>
  </si>
  <si>
    <t>2023-09-10 09:41:25</t>
  </si>
  <si>
    <t>3905974</t>
  </si>
  <si>
    <t>曼谷新浩凯宾斯基酒店</t>
  </si>
  <si>
    <t>XI LIANG</t>
  </si>
  <si>
    <t>16732.00</t>
  </si>
  <si>
    <t>2023-09-09 18:17:46</t>
  </si>
  <si>
    <t>3905905</t>
  </si>
  <si>
    <t>马尼拉菲林维斯特科林尚酒店</t>
  </si>
  <si>
    <t>CHEN CHUN HAO</t>
  </si>
  <si>
    <t>950.00</t>
  </si>
  <si>
    <t>2023-09-09 18:10:47</t>
  </si>
  <si>
    <t>3905229</t>
  </si>
  <si>
    <t>Quah Jack</t>
  </si>
  <si>
    <t>2023-09-09 16:06:24</t>
  </si>
  <si>
    <t>3904465</t>
  </si>
  <si>
    <t>TOK FEN FEN</t>
  </si>
  <si>
    <t>349.00</t>
  </si>
  <si>
    <t>2023-09-09 16:29:12</t>
  </si>
  <si>
    <t>3904427</t>
  </si>
  <si>
    <t>ZHONG Fangfang</t>
  </si>
  <si>
    <t>1156.00</t>
  </si>
  <si>
    <t>2023-09-09 12:46:15</t>
  </si>
  <si>
    <t>3904246</t>
  </si>
  <si>
    <t>Tengku Mohd Zaid Tengku  Ahmad Mudzaffar</t>
  </si>
  <si>
    <t>1336.00</t>
  </si>
  <si>
    <t>2023-09-10 14:15:50</t>
  </si>
  <si>
    <t>3904199</t>
  </si>
  <si>
    <t>巴厘岛丽思卡尔顿度假村</t>
  </si>
  <si>
    <t>YU HUA,WANG DI</t>
  </si>
  <si>
    <t>6945.00</t>
  </si>
  <si>
    <t>2023-09-11 10:37:17</t>
  </si>
  <si>
    <t>3903754</t>
  </si>
  <si>
    <t>盛泰澜芭堤雅幻影度假村</t>
  </si>
  <si>
    <t>YU KAI</t>
  </si>
  <si>
    <t>2826.00</t>
  </si>
  <si>
    <t>2023-09-10 15:27:12</t>
  </si>
  <si>
    <t>3903576</t>
  </si>
  <si>
    <t>CAI HONGLEI</t>
  </si>
  <si>
    <t>2023-09-09 12:28:39</t>
  </si>
  <si>
    <t>3903028</t>
  </si>
  <si>
    <t>CHEN BIN</t>
  </si>
  <si>
    <t>2055.00</t>
  </si>
  <si>
    <t>2023-09-09 10:41:27</t>
  </si>
  <si>
    <t>3902296</t>
  </si>
  <si>
    <t>甜蜜滨海度假酒店 - 艺术 - 卡伦海滩</t>
  </si>
  <si>
    <t>WANG DAN,CHEN WEI</t>
  </si>
  <si>
    <t>678.00</t>
  </si>
  <si>
    <t>2023-09-09 09:37:20</t>
  </si>
  <si>
    <t>3902288</t>
  </si>
  <si>
    <t>WRIGHT LYNDA ELIZABETH</t>
  </si>
  <si>
    <t>2500.00</t>
  </si>
  <si>
    <t>2023-09-11 16:20:01</t>
  </si>
  <si>
    <t>3901116</t>
  </si>
  <si>
    <t>乐莫奈酒店</t>
  </si>
  <si>
    <t>tuano mary grace</t>
  </si>
  <si>
    <t>1494.00</t>
  </si>
  <si>
    <t>2023-09-08 17:59:37</t>
  </si>
  <si>
    <t>3900960</t>
  </si>
  <si>
    <t>莫瓦匹克金巴兰巴厘岛度假Spa酒店</t>
  </si>
  <si>
    <t>ZHAO YUE,WU ZHONGXU</t>
  </si>
  <si>
    <t>3030.00</t>
  </si>
  <si>
    <t>2023-09-08 17:01:18</t>
  </si>
  <si>
    <t>3900351</t>
  </si>
  <si>
    <t>LIU ZIYI</t>
  </si>
  <si>
    <t>4750.00</t>
  </si>
  <si>
    <t>2023-09-08 16:35:57</t>
  </si>
  <si>
    <t>3900094</t>
  </si>
  <si>
    <t>YIP HAN FENG</t>
  </si>
  <si>
    <t>1410.00</t>
  </si>
  <si>
    <t>2023-09-08 15:19:33</t>
  </si>
  <si>
    <t>3899798</t>
  </si>
  <si>
    <t>吉隆坡大华酒店 - 傲途格精选酒店</t>
  </si>
  <si>
    <t>yang liu</t>
  </si>
  <si>
    <t>679.00</t>
  </si>
  <si>
    <t>2023-09-08 12:22:32</t>
  </si>
  <si>
    <t>3899797</t>
  </si>
  <si>
    <t>WANG KAIRONG</t>
  </si>
  <si>
    <t>2023-09-08 12:17:38</t>
  </si>
  <si>
    <t>3899627</t>
  </si>
  <si>
    <t>LIN QINZHAO,ZHOU QINGHAI,CHEN QIZHONG</t>
  </si>
  <si>
    <t>1436.00</t>
  </si>
  <si>
    <t>2023-09-08 11:26:26</t>
  </si>
  <si>
    <t>3899611</t>
  </si>
  <si>
    <t>马六甲大华酒店</t>
  </si>
  <si>
    <t>CAI HONGYING,HUANG LIPING</t>
  </si>
  <si>
    <t>2023-09-11 10:04:00</t>
  </si>
  <si>
    <t>3899425</t>
  </si>
  <si>
    <t>2023-09-09 15:39:12</t>
  </si>
  <si>
    <t>3899420</t>
  </si>
  <si>
    <t>普吉岛芭东彩灯度假村</t>
  </si>
  <si>
    <t>HUANG XIANFU,SUN SHIFENG</t>
  </si>
  <si>
    <t>744.00</t>
  </si>
  <si>
    <t>2023-09-08 11:52:13</t>
  </si>
  <si>
    <t>3899396</t>
  </si>
  <si>
    <t>亚庇凯城酒店</t>
  </si>
  <si>
    <t>JOHARI ZAIFA</t>
  </si>
  <si>
    <t>2023-09-09 10:41:19</t>
  </si>
  <si>
    <t>3898707</t>
  </si>
  <si>
    <t>ZHANG YING,HUANG YINNING</t>
  </si>
  <si>
    <t>10203.00</t>
  </si>
  <si>
    <t>2023-09-08 09:10:07</t>
  </si>
  <si>
    <t>2023-09-07</t>
  </si>
  <si>
    <t>3898005</t>
  </si>
  <si>
    <t>BI XIANXIN,WANG ZUJIAN</t>
  </si>
  <si>
    <t>5490.00</t>
  </si>
  <si>
    <t>2023-09-08 09:56:39</t>
  </si>
  <si>
    <t>3897704</t>
  </si>
  <si>
    <t>LIANG XIAOMEI</t>
  </si>
  <si>
    <t>2723.00</t>
  </si>
  <si>
    <t>2023-09-08 11:02:17</t>
  </si>
  <si>
    <t>3897388</t>
  </si>
  <si>
    <t>5430.00</t>
  </si>
  <si>
    <t>2023-09-08 11:59:38</t>
  </si>
  <si>
    <t>3896234</t>
  </si>
  <si>
    <t>Feasey Jane Margaret</t>
  </si>
  <si>
    <t>2351.00</t>
  </si>
  <si>
    <t>2023-09-08 12:49:15</t>
  </si>
  <si>
    <t>3895932</t>
  </si>
  <si>
    <t>HE YI,CHEN LINGLING</t>
  </si>
  <si>
    <t>7950.00</t>
  </si>
  <si>
    <t>2023-09-07 16:56:39</t>
  </si>
  <si>
    <t>3895480</t>
  </si>
  <si>
    <t>KIM JAEEUN</t>
  </si>
  <si>
    <t>612.00</t>
  </si>
  <si>
    <t>2023-09-07 21:36:57</t>
  </si>
  <si>
    <t>3894671</t>
  </si>
  <si>
    <t>ZHANG KAI</t>
  </si>
  <si>
    <t>792.00</t>
  </si>
  <si>
    <t>2023-09-07 22:04:14</t>
  </si>
  <si>
    <t>3894591</t>
  </si>
  <si>
    <t>PARK SANGJUN</t>
  </si>
  <si>
    <t>4332.00</t>
  </si>
  <si>
    <t>2023-09-07 11:41:07</t>
  </si>
  <si>
    <t>2023-09-06</t>
  </si>
  <si>
    <t>3893188</t>
  </si>
  <si>
    <t>LIU YING,TANG LI XIN,SUN LEI,JIANG SHUANG</t>
  </si>
  <si>
    <t>5020.00</t>
  </si>
  <si>
    <t>2023-09-08 18:33:03</t>
  </si>
  <si>
    <t>3893178</t>
  </si>
  <si>
    <t>REN LIN,Lan SiYue</t>
  </si>
  <si>
    <t>2023-09-07 11:55:29</t>
  </si>
  <si>
    <t>3892954</t>
  </si>
  <si>
    <t>KANG SEOHEE</t>
  </si>
  <si>
    <t>2023-09-07 10:55:15</t>
  </si>
  <si>
    <t>3891965</t>
  </si>
  <si>
    <t>吉隆坡EQ酒店</t>
  </si>
  <si>
    <t>FANG BIN</t>
  </si>
  <si>
    <t>4800.00</t>
  </si>
  <si>
    <t>2023-09-07 12:09:31</t>
  </si>
  <si>
    <t>3891959</t>
  </si>
  <si>
    <t>ZHANG RUIFANG</t>
  </si>
  <si>
    <t>4804.00</t>
  </si>
  <si>
    <t>2023-09-07 12:39:59</t>
  </si>
  <si>
    <t>3891710</t>
  </si>
  <si>
    <t>SENGCHAROEN SUWANNA</t>
  </si>
  <si>
    <t>2023-09-06 18:59:30</t>
  </si>
  <si>
    <t>3891001</t>
  </si>
  <si>
    <t>GAN TIAN</t>
  </si>
  <si>
    <t>10320.00</t>
  </si>
  <si>
    <t>2023-09-06 19:13:20</t>
  </si>
  <si>
    <t>3890999</t>
  </si>
  <si>
    <t>MEI XIXUE</t>
  </si>
  <si>
    <t>2023-09-06 21:38:24</t>
  </si>
  <si>
    <t>3890987</t>
  </si>
  <si>
    <t>Kong Sin Chua</t>
  </si>
  <si>
    <t>1491.00</t>
  </si>
  <si>
    <t>2023-09-06 15:31:20</t>
  </si>
  <si>
    <t>3890847</t>
  </si>
  <si>
    <t>ANN ENG CHOON</t>
  </si>
  <si>
    <t>2023-09-06 18:20:43</t>
  </si>
  <si>
    <t>3890808</t>
  </si>
  <si>
    <t>ZHANG SHUO</t>
  </si>
  <si>
    <t>412.00</t>
  </si>
  <si>
    <t>2023-09-06 14:51:28</t>
  </si>
  <si>
    <t>3890786</t>
  </si>
  <si>
    <t>NG YONG KANG</t>
  </si>
  <si>
    <t>2023-09-06 14:34:57</t>
  </si>
  <si>
    <t>3890644</t>
  </si>
  <si>
    <t>迪拜皇冠酒店</t>
  </si>
  <si>
    <t>Roberts Mark,Roberts Mark</t>
  </si>
  <si>
    <t>1390.00</t>
  </si>
  <si>
    <t>2023-09-14 16:54:32</t>
  </si>
  <si>
    <t>3890272</t>
  </si>
  <si>
    <t>Wu Xuetao</t>
  </si>
  <si>
    <t>2917.00</t>
  </si>
  <si>
    <t>2023-09-06 13:13:53</t>
  </si>
  <si>
    <t>3890265</t>
  </si>
  <si>
    <t>Yu Renhao</t>
  </si>
  <si>
    <t>1934.00</t>
  </si>
  <si>
    <t>2023-09-06 12:53:37</t>
  </si>
  <si>
    <t>3890250</t>
  </si>
  <si>
    <t>KOBATA TAKUYA,TAKUWA SADANORI</t>
  </si>
  <si>
    <t>3892.00</t>
  </si>
  <si>
    <t>2023-09-06 12:48:19</t>
  </si>
  <si>
    <t>3889601</t>
  </si>
  <si>
    <t>Jaafar Muhammad Azizan,Jaafar Muhammad Azizan</t>
  </si>
  <si>
    <t>1206.00</t>
  </si>
  <si>
    <t>2023-09-06 11:04:15</t>
  </si>
  <si>
    <t>3888952</t>
  </si>
  <si>
    <t>Zhu Anhu</t>
  </si>
  <si>
    <t>2695.00</t>
  </si>
  <si>
    <t>2023-09-06 16:40:50</t>
  </si>
  <si>
    <t>2023-09-05</t>
  </si>
  <si>
    <t>3888306</t>
  </si>
  <si>
    <t>康斯特白拉热带海滩度假村</t>
  </si>
  <si>
    <t>SHIN JISU,MISAKI MOMOKO</t>
  </si>
  <si>
    <t>2148.00</t>
  </si>
  <si>
    <t>2023-09-06 21:18:46</t>
  </si>
  <si>
    <t>3888130</t>
  </si>
  <si>
    <t>Azry Aina,Azry Aina</t>
  </si>
  <si>
    <t>2412.00</t>
  </si>
  <si>
    <t>2023-09-06 08:07:41</t>
  </si>
  <si>
    <t>3888117</t>
  </si>
  <si>
    <t>CHEE HWA TAM</t>
  </si>
  <si>
    <t>254.00</t>
  </si>
  <si>
    <t>2023-09-06 15:48:35</t>
  </si>
  <si>
    <t>3887070</t>
  </si>
  <si>
    <t>ZHAO LU</t>
  </si>
  <si>
    <t>3070.00</t>
  </si>
  <si>
    <t>2023-09-05 18:37:57</t>
  </si>
  <si>
    <t>3886455</t>
  </si>
  <si>
    <t>FENG XIAO</t>
  </si>
  <si>
    <t>2023-09-05 16:33:18</t>
  </si>
  <si>
    <t>3886300</t>
  </si>
  <si>
    <t>ZHANG YUE,SUN ENTAO</t>
  </si>
  <si>
    <t>2023-09-05 16:09:16</t>
  </si>
  <si>
    <t>3887068</t>
  </si>
  <si>
    <t>JIA TAILE,Li Jia</t>
  </si>
  <si>
    <t>2023-09-05 18:41:34</t>
  </si>
  <si>
    <t>3885744</t>
  </si>
  <si>
    <t>长滩岛克莱森度假村及水疗中心</t>
  </si>
  <si>
    <t>LI WEI</t>
  </si>
  <si>
    <t>11190.00</t>
  </si>
  <si>
    <t>2023-09-05 15:49:46</t>
  </si>
  <si>
    <t>3884855</t>
  </si>
  <si>
    <t>REN XIAOQING,LI YICHEN</t>
  </si>
  <si>
    <t>4470.00</t>
  </si>
  <si>
    <t>2023-09-05 10:03:22</t>
  </si>
  <si>
    <t>3884099</t>
  </si>
  <si>
    <t>Zhan Haochuan,Zhan Haochuan</t>
  </si>
  <si>
    <t>1000.00</t>
  </si>
  <si>
    <t>2023-09-05 09:50:39</t>
  </si>
  <si>
    <t>3882209</t>
  </si>
  <si>
    <t>宜必思曼谷暹罗酒店</t>
  </si>
  <si>
    <t>LEE CHUN MIN</t>
  </si>
  <si>
    <t>1006.00</t>
  </si>
  <si>
    <t>2023-09-04 19:29:09</t>
  </si>
  <si>
    <t>3881966</t>
  </si>
  <si>
    <t>XIE XIAOHENG</t>
  </si>
  <si>
    <t>1086.00</t>
  </si>
  <si>
    <t>2023-09-06 16:17:11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</si>
</sst>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507</xdr:row>
      <xdr:rowOff>0</xdr:rowOff>
    </xdr:from>
    <xdr:to>
      <xdr:col>15</xdr:col>
      <xdr:colOff>19050</xdr:colOff>
      <xdr:row>537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82040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27"/>
  <sheetViews>
    <sheetView topLeftCell="A290" workbookViewId="0">
      <selection activeCell="A290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45179</v>
      </c>
      <c r="G2" s="7">
        <v>45182</v>
      </c>
      <c r="H2" s="5">
        <v>1</v>
      </c>
      <c r="I2" s="5">
        <v>3</v>
      </c>
      <c r="J2" s="5">
        <v>3</v>
      </c>
      <c r="K2" s="5" t="s">
        <v>30</v>
      </c>
      <c r="L2" s="5">
        <v>4992</v>
      </c>
      <c r="M2" s="5">
        <v>4992</v>
      </c>
      <c r="N2" s="5" t="s">
        <v>31</v>
      </c>
      <c r="O2" s="5" t="s">
        <v>32</v>
      </c>
      <c r="P2" s="5" t="s">
        <v>33</v>
      </c>
      <c r="Q2" s="5">
        <v>0</v>
      </c>
      <c r="R2" s="8">
        <v>45083</v>
      </c>
      <c r="S2" s="7">
        <v>45185</v>
      </c>
      <c r="T2" s="5" t="s">
        <v>34</v>
      </c>
      <c r="U2" s="5">
        <v>4992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45180</v>
      </c>
      <c r="G3" s="7">
        <v>45182</v>
      </c>
      <c r="H3" s="5">
        <v>1</v>
      </c>
      <c r="I3" s="5">
        <v>2</v>
      </c>
      <c r="J3" s="5">
        <v>2</v>
      </c>
      <c r="K3" s="5" t="s">
        <v>30</v>
      </c>
      <c r="L3" s="5">
        <v>2706</v>
      </c>
      <c r="M3" s="5">
        <v>2706</v>
      </c>
      <c r="N3" s="5" t="s">
        <v>40</v>
      </c>
      <c r="O3" s="5" t="s">
        <v>32</v>
      </c>
      <c r="P3" s="5" t="s">
        <v>33</v>
      </c>
      <c r="Q3" s="5">
        <v>0</v>
      </c>
      <c r="R3" s="8">
        <v>45096</v>
      </c>
      <c r="S3" s="7">
        <v>45185</v>
      </c>
      <c r="T3" s="5" t="s">
        <v>34</v>
      </c>
      <c r="U3" s="5">
        <v>2706</v>
      </c>
      <c r="V3" s="5">
        <v>0</v>
      </c>
      <c r="W3" s="5">
        <v>0</v>
      </c>
      <c r="X3" s="5" t="s">
        <v>41</v>
      </c>
      <c r="Y3" s="5" t="s">
        <v>36</v>
      </c>
    </row>
    <row r="4" s="5" customFormat="1" spans="1:25">
      <c r="A4" s="5" t="s">
        <v>42</v>
      </c>
      <c r="B4" s="5" t="s">
        <v>26</v>
      </c>
      <c r="C4" s="5" t="s">
        <v>27</v>
      </c>
      <c r="D4" s="5" t="s">
        <v>43</v>
      </c>
      <c r="E4" s="5" t="s">
        <v>44</v>
      </c>
      <c r="F4" s="7">
        <v>45181</v>
      </c>
      <c r="G4" s="7">
        <v>45182</v>
      </c>
      <c r="H4" s="5">
        <v>1</v>
      </c>
      <c r="I4" s="5">
        <v>1</v>
      </c>
      <c r="J4" s="5">
        <v>1</v>
      </c>
      <c r="K4" s="5" t="s">
        <v>30</v>
      </c>
      <c r="L4" s="5">
        <v>499</v>
      </c>
      <c r="M4" s="5">
        <v>499</v>
      </c>
      <c r="N4" s="5" t="s">
        <v>45</v>
      </c>
      <c r="O4" s="5" t="s">
        <v>32</v>
      </c>
      <c r="P4" s="5" t="s">
        <v>33</v>
      </c>
      <c r="Q4" s="5">
        <v>0</v>
      </c>
      <c r="R4" s="8">
        <v>45103</v>
      </c>
      <c r="S4" s="7">
        <v>45185</v>
      </c>
      <c r="T4" s="5" t="s">
        <v>34</v>
      </c>
      <c r="U4" s="5">
        <v>499</v>
      </c>
      <c r="V4" s="5">
        <v>0</v>
      </c>
      <c r="W4" s="5">
        <v>0</v>
      </c>
      <c r="X4" s="5" t="s">
        <v>46</v>
      </c>
      <c r="Y4" s="5" t="s">
        <v>36</v>
      </c>
    </row>
    <row r="5" s="5" customFormat="1" spans="1:25">
      <c r="A5" s="5" t="s">
        <v>47</v>
      </c>
      <c r="B5" s="5" t="s">
        <v>26</v>
      </c>
      <c r="C5" s="5" t="s">
        <v>27</v>
      </c>
      <c r="D5" s="5" t="s">
        <v>48</v>
      </c>
      <c r="E5" s="5" t="s">
        <v>49</v>
      </c>
      <c r="F5" s="7">
        <v>45178</v>
      </c>
      <c r="G5" s="7">
        <v>45182</v>
      </c>
      <c r="H5" s="5">
        <v>1</v>
      </c>
      <c r="I5" s="5">
        <v>4</v>
      </c>
      <c r="J5" s="5">
        <v>4</v>
      </c>
      <c r="K5" s="5" t="s">
        <v>30</v>
      </c>
      <c r="L5" s="5">
        <v>2964</v>
      </c>
      <c r="M5" s="5">
        <v>2964</v>
      </c>
      <c r="N5" s="5" t="s">
        <v>50</v>
      </c>
      <c r="O5" s="5" t="s">
        <v>32</v>
      </c>
      <c r="P5" s="5" t="s">
        <v>33</v>
      </c>
      <c r="Q5" s="5">
        <v>0</v>
      </c>
      <c r="R5" s="8">
        <v>45106</v>
      </c>
      <c r="S5" s="7">
        <v>45185</v>
      </c>
      <c r="T5" s="5" t="s">
        <v>34</v>
      </c>
      <c r="U5" s="5">
        <v>2964</v>
      </c>
      <c r="V5" s="5">
        <v>0</v>
      </c>
      <c r="W5" s="5">
        <v>0</v>
      </c>
      <c r="X5" s="5" t="s">
        <v>51</v>
      </c>
      <c r="Y5" s="5" t="s">
        <v>36</v>
      </c>
    </row>
    <row r="6" s="5" customFormat="1" spans="1:25">
      <c r="A6" s="5" t="s">
        <v>47</v>
      </c>
      <c r="B6" s="5" t="s">
        <v>26</v>
      </c>
      <c r="C6" s="5" t="s">
        <v>52</v>
      </c>
      <c r="D6" s="5" t="s">
        <v>48</v>
      </c>
      <c r="E6" s="5" t="s">
        <v>49</v>
      </c>
      <c r="F6" s="7">
        <v>45178</v>
      </c>
      <c r="G6" s="7">
        <v>45182</v>
      </c>
      <c r="H6" s="5">
        <v>1</v>
      </c>
      <c r="I6" s="5">
        <v>4</v>
      </c>
      <c r="J6" s="5">
        <v>4</v>
      </c>
      <c r="K6" s="5" t="s">
        <v>30</v>
      </c>
      <c r="L6" s="5">
        <v>-2964</v>
      </c>
      <c r="M6" s="5">
        <v>-2964</v>
      </c>
      <c r="N6" s="5" t="s">
        <v>50</v>
      </c>
      <c r="O6" s="5" t="s">
        <v>32</v>
      </c>
      <c r="P6" s="5" t="s">
        <v>33</v>
      </c>
      <c r="Q6" s="5">
        <v>0</v>
      </c>
      <c r="R6" s="8">
        <v>45106</v>
      </c>
      <c r="S6" s="7">
        <v>45185</v>
      </c>
      <c r="T6" s="5" t="s">
        <v>34</v>
      </c>
      <c r="U6" s="5">
        <v>-2964</v>
      </c>
      <c r="V6" s="5">
        <v>0</v>
      </c>
      <c r="W6" s="5">
        <v>0</v>
      </c>
      <c r="X6" s="5" t="s">
        <v>51</v>
      </c>
      <c r="Y6" s="5" t="s">
        <v>36</v>
      </c>
    </row>
    <row r="7" s="5" customFormat="1" spans="1:25">
      <c r="A7" s="5" t="s">
        <v>53</v>
      </c>
      <c r="B7" s="5" t="s">
        <v>26</v>
      </c>
      <c r="C7" s="5" t="s">
        <v>27</v>
      </c>
      <c r="D7" s="5" t="s">
        <v>54</v>
      </c>
      <c r="E7" s="5" t="s">
        <v>55</v>
      </c>
      <c r="F7" s="7">
        <v>45179</v>
      </c>
      <c r="G7" s="7">
        <v>45182</v>
      </c>
      <c r="H7" s="5">
        <v>1</v>
      </c>
      <c r="I7" s="5">
        <v>3</v>
      </c>
      <c r="J7" s="5">
        <v>3</v>
      </c>
      <c r="K7" s="5" t="s">
        <v>30</v>
      </c>
      <c r="L7" s="5">
        <v>3549</v>
      </c>
      <c r="M7" s="5">
        <v>3549</v>
      </c>
      <c r="N7" s="5" t="s">
        <v>56</v>
      </c>
      <c r="O7" s="5" t="s">
        <v>32</v>
      </c>
      <c r="P7" s="5" t="s">
        <v>33</v>
      </c>
      <c r="Q7" s="5">
        <v>0</v>
      </c>
      <c r="R7" s="8">
        <v>45118.0000115741</v>
      </c>
      <c r="S7" s="7">
        <v>45185</v>
      </c>
      <c r="T7" s="5" t="s">
        <v>34</v>
      </c>
      <c r="U7" s="5">
        <v>3549</v>
      </c>
      <c r="V7" s="5">
        <v>0</v>
      </c>
      <c r="W7" s="5">
        <v>0</v>
      </c>
      <c r="X7" s="5" t="s">
        <v>57</v>
      </c>
      <c r="Y7" s="5" t="s">
        <v>58</v>
      </c>
    </row>
    <row r="8" s="5" customFormat="1" spans="1:25">
      <c r="A8" s="5" t="s">
        <v>59</v>
      </c>
      <c r="B8" s="5" t="s">
        <v>26</v>
      </c>
      <c r="C8" s="5" t="s">
        <v>27</v>
      </c>
      <c r="D8" s="5" t="s">
        <v>60</v>
      </c>
      <c r="E8" s="5" t="s">
        <v>61</v>
      </c>
      <c r="F8" s="7">
        <v>45180</v>
      </c>
      <c r="G8" s="7">
        <v>45182</v>
      </c>
      <c r="H8" s="5">
        <v>1</v>
      </c>
      <c r="I8" s="5">
        <v>2</v>
      </c>
      <c r="J8" s="5">
        <v>2</v>
      </c>
      <c r="K8" s="5" t="s">
        <v>30</v>
      </c>
      <c r="L8" s="5">
        <v>1936</v>
      </c>
      <c r="M8" s="5">
        <v>1936</v>
      </c>
      <c r="N8" s="5" t="s">
        <v>62</v>
      </c>
      <c r="O8" s="5" t="s">
        <v>32</v>
      </c>
      <c r="P8" s="5" t="s">
        <v>33</v>
      </c>
      <c r="Q8" s="5">
        <v>0</v>
      </c>
      <c r="R8" s="8">
        <v>45120.0000115741</v>
      </c>
      <c r="S8" s="7">
        <v>45185</v>
      </c>
      <c r="T8" s="5" t="s">
        <v>34</v>
      </c>
      <c r="U8" s="5">
        <v>1936</v>
      </c>
      <c r="V8" s="5">
        <v>0</v>
      </c>
      <c r="W8" s="5">
        <v>0</v>
      </c>
      <c r="X8" s="5" t="s">
        <v>63</v>
      </c>
      <c r="Y8" s="5" t="s">
        <v>64</v>
      </c>
    </row>
    <row r="9" s="5" customFormat="1" spans="1:25">
      <c r="A9" s="5" t="s">
        <v>65</v>
      </c>
      <c r="B9" s="5" t="s">
        <v>26</v>
      </c>
      <c r="C9" s="5" t="s">
        <v>27</v>
      </c>
      <c r="D9" s="5" t="s">
        <v>66</v>
      </c>
      <c r="E9" s="5" t="s">
        <v>67</v>
      </c>
      <c r="F9" s="7">
        <v>45181</v>
      </c>
      <c r="G9" s="7">
        <v>45182</v>
      </c>
      <c r="H9" s="5">
        <v>2</v>
      </c>
      <c r="I9" s="5">
        <v>1</v>
      </c>
      <c r="J9" s="5">
        <v>2</v>
      </c>
      <c r="K9" s="5" t="s">
        <v>30</v>
      </c>
      <c r="L9" s="5">
        <v>1100</v>
      </c>
      <c r="M9" s="5">
        <v>1100</v>
      </c>
      <c r="N9" s="5" t="s">
        <v>68</v>
      </c>
      <c r="O9" s="5" t="s">
        <v>32</v>
      </c>
      <c r="P9" s="5" t="s">
        <v>33</v>
      </c>
      <c r="Q9" s="5">
        <v>0</v>
      </c>
      <c r="R9" s="8">
        <v>45124</v>
      </c>
      <c r="S9" s="7">
        <v>45185</v>
      </c>
      <c r="T9" s="5" t="s">
        <v>34</v>
      </c>
      <c r="U9" s="5">
        <v>1100</v>
      </c>
      <c r="V9" s="5">
        <v>0</v>
      </c>
      <c r="W9" s="5">
        <v>0</v>
      </c>
      <c r="X9" s="5" t="s">
        <v>69</v>
      </c>
      <c r="Y9" s="5" t="s">
        <v>70</v>
      </c>
    </row>
    <row r="10" s="5" customFormat="1" spans="1:25">
      <c r="A10" s="5" t="s">
        <v>71</v>
      </c>
      <c r="B10" s="5" t="s">
        <v>26</v>
      </c>
      <c r="C10" s="5" t="s">
        <v>27</v>
      </c>
      <c r="D10" s="5" t="s">
        <v>72</v>
      </c>
      <c r="E10" s="5" t="s">
        <v>73</v>
      </c>
      <c r="F10" s="7">
        <v>45178</v>
      </c>
      <c r="G10" s="7">
        <v>45182</v>
      </c>
      <c r="H10" s="5">
        <v>1</v>
      </c>
      <c r="I10" s="5">
        <v>4</v>
      </c>
      <c r="J10" s="5">
        <v>4</v>
      </c>
      <c r="K10" s="5" t="s">
        <v>30</v>
      </c>
      <c r="L10" s="5">
        <v>1136</v>
      </c>
      <c r="M10" s="5">
        <v>1136</v>
      </c>
      <c r="N10" s="5" t="s">
        <v>74</v>
      </c>
      <c r="O10" s="5" t="s">
        <v>32</v>
      </c>
      <c r="P10" s="5" t="s">
        <v>33</v>
      </c>
      <c r="Q10" s="5">
        <v>0</v>
      </c>
      <c r="R10" s="8">
        <v>45126.0000115741</v>
      </c>
      <c r="S10" s="7">
        <v>45185</v>
      </c>
      <c r="T10" s="5" t="s">
        <v>34</v>
      </c>
      <c r="U10" s="5">
        <v>1136</v>
      </c>
      <c r="V10" s="5">
        <v>0</v>
      </c>
      <c r="W10" s="5">
        <v>0</v>
      </c>
      <c r="X10" s="5" t="s">
        <v>75</v>
      </c>
      <c r="Y10" s="5" t="s">
        <v>76</v>
      </c>
    </row>
    <row r="11" s="5" customFormat="1" spans="1:25">
      <c r="A11" s="5" t="s">
        <v>77</v>
      </c>
      <c r="B11" s="5" t="s">
        <v>26</v>
      </c>
      <c r="C11" s="5" t="s">
        <v>27</v>
      </c>
      <c r="D11" s="5" t="s">
        <v>60</v>
      </c>
      <c r="E11" s="5" t="s">
        <v>78</v>
      </c>
      <c r="F11" s="7">
        <v>45178</v>
      </c>
      <c r="G11" s="7">
        <v>45182</v>
      </c>
      <c r="H11" s="5">
        <v>1</v>
      </c>
      <c r="I11" s="5">
        <v>4</v>
      </c>
      <c r="J11" s="5">
        <v>4</v>
      </c>
      <c r="K11" s="5" t="s">
        <v>30</v>
      </c>
      <c r="L11" s="5">
        <v>5864</v>
      </c>
      <c r="M11" s="5">
        <v>5864</v>
      </c>
      <c r="N11" s="5" t="s">
        <v>79</v>
      </c>
      <c r="O11" s="5" t="s">
        <v>32</v>
      </c>
      <c r="P11" s="5" t="s">
        <v>33</v>
      </c>
      <c r="Q11" s="5">
        <v>0</v>
      </c>
      <c r="R11" s="8">
        <v>45128.0000115741</v>
      </c>
      <c r="S11" s="7">
        <v>45185</v>
      </c>
      <c r="T11" s="5" t="s">
        <v>34</v>
      </c>
      <c r="U11" s="5">
        <v>5864</v>
      </c>
      <c r="V11" s="5">
        <v>0</v>
      </c>
      <c r="W11" s="5">
        <v>0</v>
      </c>
      <c r="X11" s="5" t="s">
        <v>80</v>
      </c>
      <c r="Y11" s="5" t="s">
        <v>81</v>
      </c>
    </row>
    <row r="12" s="5" customFormat="1" spans="1:26">
      <c r="A12" s="5" t="s">
        <v>82</v>
      </c>
      <c r="B12" s="5" t="s">
        <v>26</v>
      </c>
      <c r="C12" s="5" t="s">
        <v>27</v>
      </c>
      <c r="D12" s="5" t="s">
        <v>83</v>
      </c>
      <c r="E12" s="5" t="s">
        <v>84</v>
      </c>
      <c r="F12" s="7">
        <v>45181</v>
      </c>
      <c r="G12" s="7">
        <v>45182</v>
      </c>
      <c r="H12" s="5">
        <v>2</v>
      </c>
      <c r="I12" s="5">
        <v>1</v>
      </c>
      <c r="J12" s="5">
        <v>2</v>
      </c>
      <c r="K12" s="5" t="s">
        <v>30</v>
      </c>
      <c r="L12" s="5">
        <v>500</v>
      </c>
      <c r="M12" s="5">
        <v>500</v>
      </c>
      <c r="N12" s="5" t="s">
        <v>85</v>
      </c>
      <c r="O12" s="5" t="s">
        <v>32</v>
      </c>
      <c r="P12" s="5" t="s">
        <v>33</v>
      </c>
      <c r="Q12" s="5">
        <v>0</v>
      </c>
      <c r="R12" s="8">
        <v>45127.0000115741</v>
      </c>
      <c r="S12" s="7">
        <v>45185</v>
      </c>
      <c r="T12" s="5" t="s">
        <v>34</v>
      </c>
      <c r="U12" s="5">
        <v>500</v>
      </c>
      <c r="V12" s="5">
        <v>0</v>
      </c>
      <c r="W12" s="5">
        <v>0</v>
      </c>
      <c r="X12" s="5" t="s">
        <v>36</v>
      </c>
      <c r="Y12" s="5">
        <v>4259922</v>
      </c>
      <c r="Z12" s="5" t="s">
        <v>86</v>
      </c>
    </row>
    <row r="13" s="5" customFormat="1" spans="1:25">
      <c r="A13" s="5" t="s">
        <v>87</v>
      </c>
      <c r="B13" s="5" t="s">
        <v>26</v>
      </c>
      <c r="C13" s="5" t="s">
        <v>27</v>
      </c>
      <c r="D13" s="5" t="s">
        <v>88</v>
      </c>
      <c r="E13" s="5" t="s">
        <v>89</v>
      </c>
      <c r="F13" s="7">
        <v>45181</v>
      </c>
      <c r="G13" s="7">
        <v>45182</v>
      </c>
      <c r="H13" s="5">
        <v>1</v>
      </c>
      <c r="I13" s="5">
        <v>1</v>
      </c>
      <c r="J13" s="5">
        <v>1</v>
      </c>
      <c r="K13" s="5" t="s">
        <v>30</v>
      </c>
      <c r="L13" s="5">
        <v>272</v>
      </c>
      <c r="M13" s="5">
        <v>272</v>
      </c>
      <c r="N13" s="5" t="s">
        <v>90</v>
      </c>
      <c r="O13" s="5" t="s">
        <v>32</v>
      </c>
      <c r="P13" s="5" t="s">
        <v>33</v>
      </c>
      <c r="Q13" s="5">
        <v>0</v>
      </c>
      <c r="R13" s="8">
        <v>45138.0000115741</v>
      </c>
      <c r="S13" s="7">
        <v>45185</v>
      </c>
      <c r="T13" s="5" t="s">
        <v>34</v>
      </c>
      <c r="U13" s="5">
        <v>272</v>
      </c>
      <c r="V13" s="5">
        <v>0</v>
      </c>
      <c r="W13" s="5">
        <v>0</v>
      </c>
      <c r="X13" s="5" t="s">
        <v>91</v>
      </c>
      <c r="Y13" s="5" t="s">
        <v>92</v>
      </c>
    </row>
    <row r="14" s="5" customFormat="1" spans="1:25">
      <c r="A14" s="5" t="s">
        <v>93</v>
      </c>
      <c r="B14" s="5" t="s">
        <v>26</v>
      </c>
      <c r="C14" s="5" t="s">
        <v>27</v>
      </c>
      <c r="D14" s="5" t="s">
        <v>94</v>
      </c>
      <c r="E14" s="5" t="s">
        <v>95</v>
      </c>
      <c r="F14" s="7">
        <v>45180</v>
      </c>
      <c r="G14" s="7">
        <v>45182</v>
      </c>
      <c r="H14" s="5">
        <v>1</v>
      </c>
      <c r="I14" s="5">
        <v>2</v>
      </c>
      <c r="J14" s="5">
        <v>2</v>
      </c>
      <c r="K14" s="5" t="s">
        <v>30</v>
      </c>
      <c r="L14" s="5">
        <v>1592</v>
      </c>
      <c r="M14" s="5">
        <v>1592</v>
      </c>
      <c r="N14" s="5" t="s">
        <v>96</v>
      </c>
      <c r="O14" s="5" t="s">
        <v>32</v>
      </c>
      <c r="P14" s="5" t="s">
        <v>33</v>
      </c>
      <c r="Q14" s="5">
        <v>0</v>
      </c>
      <c r="R14" s="8">
        <v>45140.0000115741</v>
      </c>
      <c r="S14" s="7">
        <v>45185</v>
      </c>
      <c r="T14" s="5" t="s">
        <v>34</v>
      </c>
      <c r="U14" s="5">
        <v>1592</v>
      </c>
      <c r="V14" s="5">
        <v>0</v>
      </c>
      <c r="W14" s="5">
        <v>0</v>
      </c>
      <c r="X14" s="5" t="s">
        <v>97</v>
      </c>
      <c r="Y14" s="5" t="s">
        <v>98</v>
      </c>
    </row>
    <row r="15" s="5" customFormat="1" spans="1:25">
      <c r="A15" s="5" t="s">
        <v>99</v>
      </c>
      <c r="B15" s="5" t="s">
        <v>26</v>
      </c>
      <c r="C15" s="5" t="s">
        <v>27</v>
      </c>
      <c r="D15" s="5" t="s">
        <v>100</v>
      </c>
      <c r="E15" s="5" t="s">
        <v>101</v>
      </c>
      <c r="F15" s="7">
        <v>45180</v>
      </c>
      <c r="G15" s="7">
        <v>45182</v>
      </c>
      <c r="H15" s="5">
        <v>1</v>
      </c>
      <c r="I15" s="5">
        <v>2</v>
      </c>
      <c r="J15" s="5">
        <v>2</v>
      </c>
      <c r="K15" s="5" t="s">
        <v>30</v>
      </c>
      <c r="L15" s="5">
        <v>416</v>
      </c>
      <c r="M15" s="5">
        <v>416</v>
      </c>
      <c r="N15" s="5" t="s">
        <v>102</v>
      </c>
      <c r="O15" s="5" t="s">
        <v>32</v>
      </c>
      <c r="P15" s="5" t="s">
        <v>33</v>
      </c>
      <c r="Q15" s="5">
        <v>0</v>
      </c>
      <c r="R15" s="8">
        <v>45142.0000115741</v>
      </c>
      <c r="S15" s="7">
        <v>45185</v>
      </c>
      <c r="T15" s="5" t="s">
        <v>34</v>
      </c>
      <c r="U15" s="5">
        <v>416</v>
      </c>
      <c r="V15" s="5">
        <v>0</v>
      </c>
      <c r="W15" s="5">
        <v>0</v>
      </c>
      <c r="X15" s="5" t="s">
        <v>103</v>
      </c>
      <c r="Y15" s="5" t="s">
        <v>104</v>
      </c>
    </row>
    <row r="16" s="5" customFormat="1" spans="1:25">
      <c r="A16" s="5" t="s">
        <v>105</v>
      </c>
      <c r="B16" s="5" t="s">
        <v>26</v>
      </c>
      <c r="C16" s="5" t="s">
        <v>27</v>
      </c>
      <c r="D16" s="5" t="s">
        <v>106</v>
      </c>
      <c r="E16" s="5" t="s">
        <v>107</v>
      </c>
      <c r="F16" s="7">
        <v>45183</v>
      </c>
      <c r="G16" s="7">
        <v>45184</v>
      </c>
      <c r="H16" s="5">
        <v>1</v>
      </c>
      <c r="I16" s="5">
        <v>1</v>
      </c>
      <c r="J16" s="5">
        <v>1</v>
      </c>
      <c r="K16" s="5" t="s">
        <v>30</v>
      </c>
      <c r="L16" s="5">
        <v>315</v>
      </c>
      <c r="M16" s="5">
        <v>315</v>
      </c>
      <c r="N16" s="5" t="s">
        <v>108</v>
      </c>
      <c r="O16" s="5" t="s">
        <v>32</v>
      </c>
      <c r="P16" s="5" t="s">
        <v>33</v>
      </c>
      <c r="Q16" s="5">
        <v>0</v>
      </c>
      <c r="R16" s="8">
        <v>45146</v>
      </c>
      <c r="S16" s="7">
        <v>45185</v>
      </c>
      <c r="T16" s="5" t="s">
        <v>34</v>
      </c>
      <c r="U16" s="5">
        <v>315</v>
      </c>
      <c r="V16" s="5">
        <v>0</v>
      </c>
      <c r="W16" s="5">
        <v>0</v>
      </c>
      <c r="X16" s="5" t="s">
        <v>109</v>
      </c>
      <c r="Y16" s="5" t="s">
        <v>110</v>
      </c>
    </row>
    <row r="17" s="5" customFormat="1" spans="1:25">
      <c r="A17" s="5" t="s">
        <v>111</v>
      </c>
      <c r="B17" s="5" t="s">
        <v>26</v>
      </c>
      <c r="C17" s="5" t="s">
        <v>27</v>
      </c>
      <c r="D17" s="5" t="s">
        <v>112</v>
      </c>
      <c r="E17" s="5" t="s">
        <v>113</v>
      </c>
      <c r="F17" s="7">
        <v>45181</v>
      </c>
      <c r="G17" s="7">
        <v>45184</v>
      </c>
      <c r="H17" s="5">
        <v>1</v>
      </c>
      <c r="I17" s="5">
        <v>3</v>
      </c>
      <c r="J17" s="5">
        <v>3</v>
      </c>
      <c r="K17" s="5" t="s">
        <v>30</v>
      </c>
      <c r="L17" s="5">
        <v>1590</v>
      </c>
      <c r="M17" s="5">
        <v>1590</v>
      </c>
      <c r="N17" s="5" t="s">
        <v>114</v>
      </c>
      <c r="O17" s="5" t="s">
        <v>32</v>
      </c>
      <c r="P17" s="5" t="s">
        <v>33</v>
      </c>
      <c r="Q17" s="5">
        <v>0</v>
      </c>
      <c r="R17" s="8">
        <v>45150</v>
      </c>
      <c r="S17" s="7">
        <v>45185</v>
      </c>
      <c r="T17" s="5" t="s">
        <v>34</v>
      </c>
      <c r="U17" s="5">
        <v>1590</v>
      </c>
      <c r="V17" s="5">
        <v>0</v>
      </c>
      <c r="W17" s="5">
        <v>0</v>
      </c>
      <c r="X17" s="5" t="s">
        <v>115</v>
      </c>
      <c r="Y17" s="5" t="s">
        <v>36</v>
      </c>
    </row>
    <row r="18" s="5" customFormat="1" spans="1:25">
      <c r="A18" s="5" t="s">
        <v>116</v>
      </c>
      <c r="B18" s="5" t="s">
        <v>26</v>
      </c>
      <c r="C18" s="5" t="s">
        <v>27</v>
      </c>
      <c r="D18" s="5" t="s">
        <v>117</v>
      </c>
      <c r="E18" s="5" t="s">
        <v>118</v>
      </c>
      <c r="F18" s="7">
        <v>45180</v>
      </c>
      <c r="G18" s="7">
        <v>45184</v>
      </c>
      <c r="H18" s="5">
        <v>1</v>
      </c>
      <c r="I18" s="5">
        <v>4</v>
      </c>
      <c r="J18" s="5">
        <v>4</v>
      </c>
      <c r="K18" s="5" t="s">
        <v>30</v>
      </c>
      <c r="L18" s="5">
        <v>3676</v>
      </c>
      <c r="M18" s="5">
        <v>3676</v>
      </c>
      <c r="N18" s="5" t="s">
        <v>119</v>
      </c>
      <c r="O18" s="5" t="s">
        <v>32</v>
      </c>
      <c r="P18" s="5" t="s">
        <v>33</v>
      </c>
      <c r="Q18" s="5">
        <v>0</v>
      </c>
      <c r="R18" s="8">
        <v>45150</v>
      </c>
      <c r="S18" s="7">
        <v>45185</v>
      </c>
      <c r="T18" s="5" t="s">
        <v>34</v>
      </c>
      <c r="U18" s="5">
        <v>3676</v>
      </c>
      <c r="V18" s="5">
        <v>0</v>
      </c>
      <c r="W18" s="5">
        <v>0</v>
      </c>
      <c r="X18" s="5" t="s">
        <v>120</v>
      </c>
      <c r="Y18" s="5" t="s">
        <v>121</v>
      </c>
    </row>
    <row r="19" s="5" customFormat="1" spans="1:25">
      <c r="A19" s="5" t="s">
        <v>122</v>
      </c>
      <c r="B19" s="5" t="s">
        <v>26</v>
      </c>
      <c r="C19" s="5" t="s">
        <v>27</v>
      </c>
      <c r="D19" s="5" t="s">
        <v>123</v>
      </c>
      <c r="E19" s="5" t="s">
        <v>124</v>
      </c>
      <c r="F19" s="7">
        <v>45181</v>
      </c>
      <c r="G19" s="7">
        <v>45184</v>
      </c>
      <c r="H19" s="5">
        <v>1</v>
      </c>
      <c r="I19" s="5">
        <v>3</v>
      </c>
      <c r="J19" s="5">
        <v>3</v>
      </c>
      <c r="K19" s="5" t="s">
        <v>30</v>
      </c>
      <c r="L19" s="5">
        <v>1740</v>
      </c>
      <c r="M19" s="5">
        <v>1740</v>
      </c>
      <c r="N19" s="5" t="s">
        <v>125</v>
      </c>
      <c r="O19" s="5" t="s">
        <v>32</v>
      </c>
      <c r="P19" s="5" t="s">
        <v>33</v>
      </c>
      <c r="Q19" s="5">
        <v>0</v>
      </c>
      <c r="R19" s="8">
        <v>45152.0000115741</v>
      </c>
      <c r="S19" s="7">
        <v>45185</v>
      </c>
      <c r="T19" s="5" t="s">
        <v>34</v>
      </c>
      <c r="U19" s="5">
        <v>1740</v>
      </c>
      <c r="V19" s="5">
        <v>0</v>
      </c>
      <c r="W19" s="5">
        <v>0</v>
      </c>
      <c r="X19" s="5" t="s">
        <v>126</v>
      </c>
      <c r="Y19" s="5" t="s">
        <v>36</v>
      </c>
    </row>
    <row r="20" s="5" customFormat="1" spans="1:25">
      <c r="A20" s="5" t="s">
        <v>127</v>
      </c>
      <c r="B20" s="5" t="s">
        <v>26</v>
      </c>
      <c r="C20" s="5" t="s">
        <v>27</v>
      </c>
      <c r="D20" s="5" t="s">
        <v>128</v>
      </c>
      <c r="E20" s="5" t="s">
        <v>129</v>
      </c>
      <c r="F20" s="7">
        <v>45182</v>
      </c>
      <c r="G20" s="7">
        <v>45184</v>
      </c>
      <c r="H20" s="5">
        <v>1</v>
      </c>
      <c r="I20" s="5">
        <v>2</v>
      </c>
      <c r="J20" s="5">
        <v>2</v>
      </c>
      <c r="K20" s="5" t="s">
        <v>30</v>
      </c>
      <c r="L20" s="5">
        <v>2054</v>
      </c>
      <c r="M20" s="5">
        <v>2054</v>
      </c>
      <c r="N20" s="5" t="s">
        <v>130</v>
      </c>
      <c r="O20" s="5" t="s">
        <v>32</v>
      </c>
      <c r="P20" s="5" t="s">
        <v>33</v>
      </c>
      <c r="Q20" s="5">
        <v>0</v>
      </c>
      <c r="R20" s="8">
        <v>45155</v>
      </c>
      <c r="S20" s="7">
        <v>45185</v>
      </c>
      <c r="T20" s="5" t="s">
        <v>34</v>
      </c>
      <c r="U20" s="5">
        <v>2054</v>
      </c>
      <c r="V20" s="5">
        <v>0</v>
      </c>
      <c r="W20" s="5">
        <v>0</v>
      </c>
      <c r="X20" s="5" t="s">
        <v>131</v>
      </c>
      <c r="Y20" s="5" t="s">
        <v>132</v>
      </c>
    </row>
    <row r="21" s="5" customFormat="1" spans="1:25">
      <c r="A21" s="5" t="s">
        <v>133</v>
      </c>
      <c r="B21" s="5" t="s">
        <v>26</v>
      </c>
      <c r="C21" s="5" t="s">
        <v>27</v>
      </c>
      <c r="D21" s="5" t="s">
        <v>134</v>
      </c>
      <c r="E21" s="5" t="s">
        <v>135</v>
      </c>
      <c r="F21" s="7">
        <v>45182</v>
      </c>
      <c r="G21" s="7">
        <v>45184</v>
      </c>
      <c r="H21" s="5">
        <v>1</v>
      </c>
      <c r="I21" s="5">
        <v>2</v>
      </c>
      <c r="J21" s="5">
        <v>2</v>
      </c>
      <c r="K21" s="5" t="s">
        <v>30</v>
      </c>
      <c r="L21" s="5">
        <v>1570</v>
      </c>
      <c r="M21" s="5">
        <v>1570</v>
      </c>
      <c r="N21" s="5" t="s">
        <v>136</v>
      </c>
      <c r="O21" s="5" t="s">
        <v>32</v>
      </c>
      <c r="P21" s="5" t="s">
        <v>33</v>
      </c>
      <c r="Q21" s="5">
        <v>0</v>
      </c>
      <c r="R21" s="8">
        <v>45156.0000115741</v>
      </c>
      <c r="S21" s="7">
        <v>45185</v>
      </c>
      <c r="T21" s="5" t="s">
        <v>34</v>
      </c>
      <c r="U21" s="5">
        <v>1570</v>
      </c>
      <c r="V21" s="5">
        <v>0</v>
      </c>
      <c r="W21" s="5">
        <v>0</v>
      </c>
      <c r="X21" s="5" t="s">
        <v>137</v>
      </c>
      <c r="Y21" s="5" t="s">
        <v>36</v>
      </c>
    </row>
    <row r="22" s="5" customFormat="1" spans="1:25">
      <c r="A22" s="5" t="s">
        <v>138</v>
      </c>
      <c r="B22" s="5" t="s">
        <v>26</v>
      </c>
      <c r="C22" s="5" t="s">
        <v>27</v>
      </c>
      <c r="D22" s="5" t="s">
        <v>139</v>
      </c>
      <c r="E22" s="5" t="s">
        <v>140</v>
      </c>
      <c r="F22" s="7">
        <v>45180</v>
      </c>
      <c r="G22" s="7">
        <v>45184</v>
      </c>
      <c r="H22" s="5">
        <v>1</v>
      </c>
      <c r="I22" s="5">
        <v>4</v>
      </c>
      <c r="J22" s="5">
        <v>4</v>
      </c>
      <c r="K22" s="5" t="s">
        <v>30</v>
      </c>
      <c r="L22" s="5">
        <v>2720</v>
      </c>
      <c r="M22" s="5">
        <v>2720</v>
      </c>
      <c r="N22" s="5" t="s">
        <v>141</v>
      </c>
      <c r="O22" s="5" t="s">
        <v>32</v>
      </c>
      <c r="P22" s="5" t="s">
        <v>33</v>
      </c>
      <c r="Q22" s="5">
        <v>0</v>
      </c>
      <c r="R22" s="8">
        <v>45157.0000115741</v>
      </c>
      <c r="S22" s="7">
        <v>45185</v>
      </c>
      <c r="T22" s="5" t="s">
        <v>34</v>
      </c>
      <c r="U22" s="5">
        <v>2720</v>
      </c>
      <c r="V22" s="5">
        <v>0</v>
      </c>
      <c r="W22" s="5">
        <v>0</v>
      </c>
      <c r="X22" s="5" t="s">
        <v>142</v>
      </c>
      <c r="Y22" s="5" t="s">
        <v>36</v>
      </c>
    </row>
    <row r="23" s="5" customFormat="1" spans="1:25">
      <c r="A23" s="5" t="s">
        <v>143</v>
      </c>
      <c r="B23" s="5" t="s">
        <v>26</v>
      </c>
      <c r="C23" s="5" t="s">
        <v>27</v>
      </c>
      <c r="D23" s="5" t="s">
        <v>144</v>
      </c>
      <c r="E23" s="5" t="s">
        <v>145</v>
      </c>
      <c r="F23" s="7">
        <v>45181</v>
      </c>
      <c r="G23" s="7">
        <v>45184</v>
      </c>
      <c r="H23" s="5">
        <v>1</v>
      </c>
      <c r="I23" s="5">
        <v>3</v>
      </c>
      <c r="J23" s="5">
        <v>3</v>
      </c>
      <c r="K23" s="5" t="s">
        <v>30</v>
      </c>
      <c r="L23" s="5">
        <v>1908</v>
      </c>
      <c r="M23" s="5">
        <v>1908</v>
      </c>
      <c r="N23" s="5" t="s">
        <v>146</v>
      </c>
      <c r="O23" s="5" t="s">
        <v>32</v>
      </c>
      <c r="P23" s="5" t="s">
        <v>33</v>
      </c>
      <c r="Q23" s="5">
        <v>0</v>
      </c>
      <c r="R23" s="8">
        <v>45157.0000115741</v>
      </c>
      <c r="S23" s="7">
        <v>45185</v>
      </c>
      <c r="T23" s="5" t="s">
        <v>34</v>
      </c>
      <c r="U23" s="5">
        <v>1908</v>
      </c>
      <c r="V23" s="5">
        <v>0</v>
      </c>
      <c r="W23" s="5">
        <v>0</v>
      </c>
      <c r="X23" s="5" t="s">
        <v>147</v>
      </c>
      <c r="Y23" s="5" t="s">
        <v>148</v>
      </c>
    </row>
    <row r="24" s="5" customFormat="1" spans="1:25">
      <c r="A24" s="5" t="s">
        <v>149</v>
      </c>
      <c r="B24" s="5" t="s">
        <v>26</v>
      </c>
      <c r="C24" s="5" t="s">
        <v>27</v>
      </c>
      <c r="D24" s="5" t="s">
        <v>150</v>
      </c>
      <c r="E24" s="5" t="s">
        <v>151</v>
      </c>
      <c r="F24" s="7">
        <v>45180</v>
      </c>
      <c r="G24" s="7">
        <v>45184</v>
      </c>
      <c r="H24" s="5">
        <v>1</v>
      </c>
      <c r="I24" s="5">
        <v>4</v>
      </c>
      <c r="J24" s="5">
        <v>4</v>
      </c>
      <c r="K24" s="5" t="s">
        <v>30</v>
      </c>
      <c r="L24" s="5">
        <v>3835</v>
      </c>
      <c r="M24" s="5">
        <v>3835</v>
      </c>
      <c r="N24" s="5" t="s">
        <v>152</v>
      </c>
      <c r="O24" s="5" t="s">
        <v>32</v>
      </c>
      <c r="P24" s="5" t="s">
        <v>33</v>
      </c>
      <c r="Q24" s="5">
        <v>0</v>
      </c>
      <c r="R24" s="8">
        <v>45159</v>
      </c>
      <c r="S24" s="7">
        <v>45185</v>
      </c>
      <c r="T24" s="5" t="s">
        <v>34</v>
      </c>
      <c r="U24" s="5">
        <v>3835</v>
      </c>
      <c r="V24" s="5">
        <v>0</v>
      </c>
      <c r="W24" s="5">
        <v>0</v>
      </c>
      <c r="X24" s="5" t="s">
        <v>153</v>
      </c>
      <c r="Y24" s="5" t="s">
        <v>36</v>
      </c>
    </row>
    <row r="25" s="5" customFormat="1" spans="1:25">
      <c r="A25" s="5" t="s">
        <v>154</v>
      </c>
      <c r="B25" s="5" t="s">
        <v>26</v>
      </c>
      <c r="C25" s="5" t="s">
        <v>27</v>
      </c>
      <c r="D25" s="5" t="s">
        <v>117</v>
      </c>
      <c r="E25" s="5" t="s">
        <v>118</v>
      </c>
      <c r="F25" s="7">
        <v>45179</v>
      </c>
      <c r="G25" s="7">
        <v>45184</v>
      </c>
      <c r="H25" s="5">
        <v>1</v>
      </c>
      <c r="I25" s="5">
        <v>5</v>
      </c>
      <c r="J25" s="5">
        <v>5</v>
      </c>
      <c r="K25" s="5" t="s">
        <v>30</v>
      </c>
      <c r="L25" s="5">
        <v>4513</v>
      </c>
      <c r="M25" s="5">
        <v>4513</v>
      </c>
      <c r="N25" s="5" t="s">
        <v>155</v>
      </c>
      <c r="O25" s="5" t="s">
        <v>32</v>
      </c>
      <c r="P25" s="5" t="s">
        <v>33</v>
      </c>
      <c r="Q25" s="5">
        <v>0</v>
      </c>
      <c r="R25" s="8">
        <v>45160.0000115741</v>
      </c>
      <c r="S25" s="7">
        <v>45185</v>
      </c>
      <c r="T25" s="5" t="s">
        <v>34</v>
      </c>
      <c r="U25" s="5">
        <v>4513</v>
      </c>
      <c r="V25" s="5">
        <v>0</v>
      </c>
      <c r="W25" s="5">
        <v>0</v>
      </c>
      <c r="X25" s="5" t="s">
        <v>156</v>
      </c>
      <c r="Y25" s="5" t="s">
        <v>157</v>
      </c>
    </row>
    <row r="26" s="5" customFormat="1" spans="1:25">
      <c r="A26" s="5" t="s">
        <v>158</v>
      </c>
      <c r="B26" s="5" t="s">
        <v>26</v>
      </c>
      <c r="C26" s="5" t="s">
        <v>27</v>
      </c>
      <c r="D26" s="5" t="s">
        <v>159</v>
      </c>
      <c r="E26" s="5" t="s">
        <v>160</v>
      </c>
      <c r="F26" s="7">
        <v>45183</v>
      </c>
      <c r="G26" s="7">
        <v>45184</v>
      </c>
      <c r="H26" s="5">
        <v>1</v>
      </c>
      <c r="I26" s="5">
        <v>1</v>
      </c>
      <c r="J26" s="5">
        <v>1</v>
      </c>
      <c r="K26" s="5" t="s">
        <v>30</v>
      </c>
      <c r="L26" s="5">
        <v>344</v>
      </c>
      <c r="M26" s="5">
        <v>344</v>
      </c>
      <c r="N26" s="5" t="s">
        <v>161</v>
      </c>
      <c r="O26" s="5" t="s">
        <v>32</v>
      </c>
      <c r="P26" s="5" t="s">
        <v>33</v>
      </c>
      <c r="Q26" s="5">
        <v>0</v>
      </c>
      <c r="R26" s="8">
        <v>45160.0000115741</v>
      </c>
      <c r="S26" s="7">
        <v>45185</v>
      </c>
      <c r="T26" s="5" t="s">
        <v>34</v>
      </c>
      <c r="U26" s="5">
        <v>344</v>
      </c>
      <c r="V26" s="5">
        <v>0</v>
      </c>
      <c r="W26" s="5">
        <v>0</v>
      </c>
      <c r="X26" s="5" t="s">
        <v>162</v>
      </c>
      <c r="Y26" s="5" t="s">
        <v>163</v>
      </c>
    </row>
    <row r="27" s="5" customFormat="1" spans="1:25">
      <c r="A27" s="5" t="s">
        <v>164</v>
      </c>
      <c r="B27" s="5" t="s">
        <v>26</v>
      </c>
      <c r="C27" s="5" t="s">
        <v>27</v>
      </c>
      <c r="D27" s="5" t="s">
        <v>159</v>
      </c>
      <c r="E27" s="5" t="s">
        <v>160</v>
      </c>
      <c r="F27" s="7">
        <v>45181</v>
      </c>
      <c r="G27" s="7">
        <v>45184</v>
      </c>
      <c r="H27" s="5">
        <v>1</v>
      </c>
      <c r="I27" s="5">
        <v>3</v>
      </c>
      <c r="J27" s="5">
        <v>3</v>
      </c>
      <c r="K27" s="5" t="s">
        <v>30</v>
      </c>
      <c r="L27" s="5">
        <v>1032</v>
      </c>
      <c r="M27" s="5">
        <v>1032</v>
      </c>
      <c r="N27" s="5" t="s">
        <v>165</v>
      </c>
      <c r="O27" s="5" t="s">
        <v>32</v>
      </c>
      <c r="P27" s="5" t="s">
        <v>33</v>
      </c>
      <c r="Q27" s="5">
        <v>0</v>
      </c>
      <c r="R27" s="8">
        <v>45161.0000115741</v>
      </c>
      <c r="S27" s="7">
        <v>45185</v>
      </c>
      <c r="T27" s="5" t="s">
        <v>34</v>
      </c>
      <c r="U27" s="5">
        <v>1032</v>
      </c>
      <c r="V27" s="5">
        <v>0</v>
      </c>
      <c r="W27" s="5">
        <v>0</v>
      </c>
      <c r="X27" s="5" t="s">
        <v>166</v>
      </c>
      <c r="Y27" s="5" t="s">
        <v>167</v>
      </c>
    </row>
    <row r="28" s="5" customFormat="1" spans="1:25">
      <c r="A28" s="5" t="s">
        <v>168</v>
      </c>
      <c r="B28" s="5" t="s">
        <v>26</v>
      </c>
      <c r="C28" s="5" t="s">
        <v>27</v>
      </c>
      <c r="D28" s="5" t="s">
        <v>169</v>
      </c>
      <c r="E28" s="5" t="s">
        <v>170</v>
      </c>
      <c r="F28" s="7">
        <v>45180</v>
      </c>
      <c r="G28" s="7">
        <v>45184</v>
      </c>
      <c r="H28" s="5">
        <v>1</v>
      </c>
      <c r="I28" s="5">
        <v>4</v>
      </c>
      <c r="J28" s="5">
        <v>4</v>
      </c>
      <c r="K28" s="5" t="s">
        <v>30</v>
      </c>
      <c r="L28" s="5">
        <v>7506</v>
      </c>
      <c r="M28" s="5">
        <v>7506</v>
      </c>
      <c r="N28" s="5" t="s">
        <v>171</v>
      </c>
      <c r="O28" s="5" t="s">
        <v>32</v>
      </c>
      <c r="P28" s="5" t="s">
        <v>33</v>
      </c>
      <c r="Q28" s="5">
        <v>0</v>
      </c>
      <c r="R28" s="8">
        <v>45161</v>
      </c>
      <c r="S28" s="7">
        <v>45185</v>
      </c>
      <c r="T28" s="5" t="s">
        <v>34</v>
      </c>
      <c r="U28" s="5">
        <v>7506</v>
      </c>
      <c r="V28" s="5">
        <v>0</v>
      </c>
      <c r="W28" s="5">
        <v>0</v>
      </c>
      <c r="X28" s="5" t="s">
        <v>172</v>
      </c>
      <c r="Y28" s="5" t="s">
        <v>173</v>
      </c>
    </row>
    <row r="29" s="5" customFormat="1" spans="1:25">
      <c r="A29" s="5" t="s">
        <v>174</v>
      </c>
      <c r="B29" s="5" t="s">
        <v>26</v>
      </c>
      <c r="C29" s="5" t="s">
        <v>27</v>
      </c>
      <c r="D29" s="5" t="s">
        <v>169</v>
      </c>
      <c r="E29" s="5" t="s">
        <v>170</v>
      </c>
      <c r="F29" s="7">
        <v>45180</v>
      </c>
      <c r="G29" s="7">
        <v>45184</v>
      </c>
      <c r="H29" s="5">
        <v>1</v>
      </c>
      <c r="I29" s="5">
        <v>4</v>
      </c>
      <c r="J29" s="5">
        <v>4</v>
      </c>
      <c r="K29" s="5" t="s">
        <v>30</v>
      </c>
      <c r="L29" s="5">
        <v>7545</v>
      </c>
      <c r="M29" s="5">
        <v>7545</v>
      </c>
      <c r="N29" s="5" t="s">
        <v>175</v>
      </c>
      <c r="O29" s="5" t="s">
        <v>32</v>
      </c>
      <c r="P29" s="5" t="s">
        <v>33</v>
      </c>
      <c r="Q29" s="5">
        <v>0</v>
      </c>
      <c r="R29" s="8">
        <v>45161</v>
      </c>
      <c r="S29" s="7">
        <v>45185</v>
      </c>
      <c r="T29" s="5" t="s">
        <v>34</v>
      </c>
      <c r="U29" s="5">
        <v>7545</v>
      </c>
      <c r="V29" s="5">
        <v>0</v>
      </c>
      <c r="W29" s="5">
        <v>0</v>
      </c>
      <c r="X29" s="5" t="s">
        <v>176</v>
      </c>
      <c r="Y29" s="5" t="s">
        <v>177</v>
      </c>
    </row>
    <row r="30" s="5" customFormat="1" spans="1:25">
      <c r="A30" s="5" t="s">
        <v>178</v>
      </c>
      <c r="B30" s="5" t="s">
        <v>26</v>
      </c>
      <c r="C30" s="5" t="s">
        <v>27</v>
      </c>
      <c r="D30" s="5" t="s">
        <v>169</v>
      </c>
      <c r="E30" s="5" t="s">
        <v>170</v>
      </c>
      <c r="F30" s="7">
        <v>45180</v>
      </c>
      <c r="G30" s="7">
        <v>45184</v>
      </c>
      <c r="H30" s="5">
        <v>1</v>
      </c>
      <c r="I30" s="5">
        <v>4</v>
      </c>
      <c r="J30" s="5">
        <v>4</v>
      </c>
      <c r="K30" s="5" t="s">
        <v>30</v>
      </c>
      <c r="L30" s="5">
        <v>7545</v>
      </c>
      <c r="M30" s="5">
        <v>7545</v>
      </c>
      <c r="N30" s="5" t="s">
        <v>179</v>
      </c>
      <c r="O30" s="5" t="s">
        <v>32</v>
      </c>
      <c r="P30" s="5" t="s">
        <v>33</v>
      </c>
      <c r="Q30" s="5">
        <v>0</v>
      </c>
      <c r="R30" s="8">
        <v>45161.0000115741</v>
      </c>
      <c r="S30" s="7">
        <v>45185</v>
      </c>
      <c r="T30" s="5" t="s">
        <v>34</v>
      </c>
      <c r="U30" s="5">
        <v>7545</v>
      </c>
      <c r="V30" s="5">
        <v>0</v>
      </c>
      <c r="W30" s="5">
        <v>0</v>
      </c>
      <c r="X30" s="5" t="s">
        <v>180</v>
      </c>
      <c r="Y30" s="5" t="s">
        <v>181</v>
      </c>
    </row>
    <row r="31" s="5" customFormat="1" spans="1:25">
      <c r="A31" s="5" t="s">
        <v>182</v>
      </c>
      <c r="B31" s="5" t="s">
        <v>26</v>
      </c>
      <c r="C31" s="5" t="s">
        <v>27</v>
      </c>
      <c r="D31" s="5" t="s">
        <v>183</v>
      </c>
      <c r="E31" s="5" t="s">
        <v>184</v>
      </c>
      <c r="F31" s="7">
        <v>45183</v>
      </c>
      <c r="G31" s="7">
        <v>45184</v>
      </c>
      <c r="H31" s="5">
        <v>1</v>
      </c>
      <c r="I31" s="5">
        <v>1</v>
      </c>
      <c r="J31" s="5">
        <v>1</v>
      </c>
      <c r="K31" s="5" t="s">
        <v>30</v>
      </c>
      <c r="L31" s="5">
        <v>2700</v>
      </c>
      <c r="M31" s="5">
        <v>2700</v>
      </c>
      <c r="N31" s="5" t="s">
        <v>185</v>
      </c>
      <c r="O31" s="5" t="s">
        <v>32</v>
      </c>
      <c r="P31" s="5" t="s">
        <v>33</v>
      </c>
      <c r="Q31" s="5">
        <v>0</v>
      </c>
      <c r="R31" s="8">
        <v>45161</v>
      </c>
      <c r="S31" s="7">
        <v>45185</v>
      </c>
      <c r="T31" s="5" t="s">
        <v>34</v>
      </c>
      <c r="U31" s="5">
        <v>2700</v>
      </c>
      <c r="V31" s="5">
        <v>0</v>
      </c>
      <c r="W31" s="5">
        <v>0</v>
      </c>
      <c r="X31" s="5" t="s">
        <v>186</v>
      </c>
      <c r="Y31" s="5" t="s">
        <v>187</v>
      </c>
    </row>
    <row r="32" s="5" customFormat="1" spans="1:25">
      <c r="A32" s="5" t="s">
        <v>188</v>
      </c>
      <c r="B32" s="5" t="s">
        <v>26</v>
      </c>
      <c r="C32" s="5" t="s">
        <v>27</v>
      </c>
      <c r="D32" s="5" t="s">
        <v>189</v>
      </c>
      <c r="E32" s="5" t="s">
        <v>190</v>
      </c>
      <c r="F32" s="7">
        <v>45182</v>
      </c>
      <c r="G32" s="7">
        <v>45184</v>
      </c>
      <c r="H32" s="5">
        <v>1</v>
      </c>
      <c r="I32" s="5">
        <v>2</v>
      </c>
      <c r="J32" s="5">
        <v>2</v>
      </c>
      <c r="K32" s="5" t="s">
        <v>30</v>
      </c>
      <c r="L32" s="5">
        <v>1233</v>
      </c>
      <c r="M32" s="5">
        <v>1233</v>
      </c>
      <c r="N32" s="5" t="s">
        <v>191</v>
      </c>
      <c r="O32" s="5" t="s">
        <v>32</v>
      </c>
      <c r="P32" s="5" t="s">
        <v>33</v>
      </c>
      <c r="Q32" s="5">
        <v>0</v>
      </c>
      <c r="R32" s="8">
        <v>45161.0000115741</v>
      </c>
      <c r="S32" s="7">
        <v>45185</v>
      </c>
      <c r="T32" s="5" t="s">
        <v>34</v>
      </c>
      <c r="U32" s="5">
        <v>1233</v>
      </c>
      <c r="V32" s="5">
        <v>0</v>
      </c>
      <c r="W32" s="5">
        <v>0</v>
      </c>
      <c r="X32" s="5" t="s">
        <v>192</v>
      </c>
      <c r="Y32" s="5" t="s">
        <v>193</v>
      </c>
    </row>
    <row r="33" s="5" customFormat="1" spans="1:25">
      <c r="A33" s="5" t="s">
        <v>194</v>
      </c>
      <c r="B33" s="5" t="s">
        <v>26</v>
      </c>
      <c r="C33" s="5" t="s">
        <v>27</v>
      </c>
      <c r="D33" s="5" t="s">
        <v>117</v>
      </c>
      <c r="E33" s="5" t="s">
        <v>118</v>
      </c>
      <c r="F33" s="7">
        <v>45180</v>
      </c>
      <c r="G33" s="7">
        <v>45184</v>
      </c>
      <c r="H33" s="5">
        <v>1</v>
      </c>
      <c r="I33" s="5">
        <v>4</v>
      </c>
      <c r="J33" s="5">
        <v>4</v>
      </c>
      <c r="K33" s="5" t="s">
        <v>30</v>
      </c>
      <c r="L33" s="5">
        <v>3747</v>
      </c>
      <c r="M33" s="5">
        <v>3747</v>
      </c>
      <c r="N33" s="5" t="s">
        <v>195</v>
      </c>
      <c r="O33" s="5" t="s">
        <v>32</v>
      </c>
      <c r="P33" s="5" t="s">
        <v>33</v>
      </c>
      <c r="Q33" s="5">
        <v>0</v>
      </c>
      <c r="R33" s="8">
        <v>45162</v>
      </c>
      <c r="S33" s="7">
        <v>45185</v>
      </c>
      <c r="T33" s="5" t="s">
        <v>34</v>
      </c>
      <c r="U33" s="5">
        <v>3747</v>
      </c>
      <c r="V33" s="5">
        <v>0</v>
      </c>
      <c r="W33" s="5">
        <v>0</v>
      </c>
      <c r="X33" s="5" t="s">
        <v>196</v>
      </c>
      <c r="Y33" s="5" t="s">
        <v>197</v>
      </c>
    </row>
    <row r="34" s="5" customFormat="1" spans="1:25">
      <c r="A34" s="5" t="s">
        <v>198</v>
      </c>
      <c r="B34" s="5" t="s">
        <v>26</v>
      </c>
      <c r="C34" s="5" t="s">
        <v>27</v>
      </c>
      <c r="D34" s="5" t="s">
        <v>199</v>
      </c>
      <c r="E34" s="5" t="s">
        <v>200</v>
      </c>
      <c r="F34" s="7">
        <v>45178</v>
      </c>
      <c r="G34" s="7">
        <v>45184</v>
      </c>
      <c r="H34" s="5">
        <v>1</v>
      </c>
      <c r="I34" s="5">
        <v>6</v>
      </c>
      <c r="J34" s="5">
        <v>6</v>
      </c>
      <c r="K34" s="5" t="s">
        <v>30</v>
      </c>
      <c r="L34" s="5">
        <v>7115</v>
      </c>
      <c r="M34" s="5">
        <v>7115</v>
      </c>
      <c r="N34" s="5" t="s">
        <v>201</v>
      </c>
      <c r="O34" s="5" t="s">
        <v>32</v>
      </c>
      <c r="P34" s="5" t="s">
        <v>33</v>
      </c>
      <c r="Q34" s="5">
        <v>0</v>
      </c>
      <c r="R34" s="8">
        <v>45162</v>
      </c>
      <c r="S34" s="7">
        <v>45185</v>
      </c>
      <c r="T34" s="5" t="s">
        <v>34</v>
      </c>
      <c r="U34" s="5">
        <v>7115</v>
      </c>
      <c r="V34" s="5">
        <v>0</v>
      </c>
      <c r="W34" s="5">
        <v>0</v>
      </c>
      <c r="X34" s="5" t="s">
        <v>202</v>
      </c>
      <c r="Y34" s="5" t="s">
        <v>203</v>
      </c>
    </row>
    <row r="35" s="5" customFormat="1" spans="1:25">
      <c r="A35" s="5" t="s">
        <v>204</v>
      </c>
      <c r="B35" s="5" t="s">
        <v>26</v>
      </c>
      <c r="C35" s="5" t="s">
        <v>27</v>
      </c>
      <c r="D35" s="5" t="s">
        <v>205</v>
      </c>
      <c r="E35" s="5" t="s">
        <v>206</v>
      </c>
      <c r="F35" s="7">
        <v>45182</v>
      </c>
      <c r="G35" s="7">
        <v>45184</v>
      </c>
      <c r="H35" s="5">
        <v>1</v>
      </c>
      <c r="I35" s="5">
        <v>2</v>
      </c>
      <c r="J35" s="5">
        <v>2</v>
      </c>
      <c r="K35" s="5" t="s">
        <v>30</v>
      </c>
      <c r="L35" s="5">
        <v>788</v>
      </c>
      <c r="M35" s="5">
        <v>788</v>
      </c>
      <c r="N35" s="5" t="s">
        <v>207</v>
      </c>
      <c r="O35" s="5" t="s">
        <v>32</v>
      </c>
      <c r="P35" s="5" t="s">
        <v>33</v>
      </c>
      <c r="Q35" s="5">
        <v>0</v>
      </c>
      <c r="R35" s="8">
        <v>45162.0000115741</v>
      </c>
      <c r="S35" s="7">
        <v>45185</v>
      </c>
      <c r="T35" s="5" t="s">
        <v>34</v>
      </c>
      <c r="U35" s="5">
        <v>788</v>
      </c>
      <c r="V35" s="5">
        <v>0</v>
      </c>
      <c r="W35" s="5">
        <v>0</v>
      </c>
      <c r="X35" s="5" t="s">
        <v>208</v>
      </c>
      <c r="Y35" s="5" t="s">
        <v>209</v>
      </c>
    </row>
    <row r="36" s="5" customFormat="1" spans="1:25">
      <c r="A36" s="5" t="s">
        <v>210</v>
      </c>
      <c r="B36" s="5" t="s">
        <v>26</v>
      </c>
      <c r="C36" s="5" t="s">
        <v>27</v>
      </c>
      <c r="D36" s="5" t="s">
        <v>211</v>
      </c>
      <c r="E36" s="5" t="s">
        <v>212</v>
      </c>
      <c r="F36" s="7">
        <v>45182</v>
      </c>
      <c r="G36" s="7">
        <v>45184</v>
      </c>
      <c r="H36" s="5">
        <v>1</v>
      </c>
      <c r="I36" s="5">
        <v>2</v>
      </c>
      <c r="J36" s="5">
        <v>2</v>
      </c>
      <c r="K36" s="5" t="s">
        <v>30</v>
      </c>
      <c r="L36" s="5">
        <v>3482</v>
      </c>
      <c r="M36" s="5">
        <v>3482</v>
      </c>
      <c r="N36" s="5" t="s">
        <v>213</v>
      </c>
      <c r="O36" s="5" t="s">
        <v>32</v>
      </c>
      <c r="P36" s="5" t="s">
        <v>33</v>
      </c>
      <c r="Q36" s="5">
        <v>0</v>
      </c>
      <c r="R36" s="8">
        <v>45162</v>
      </c>
      <c r="S36" s="7">
        <v>45185</v>
      </c>
      <c r="T36" s="5" t="s">
        <v>34</v>
      </c>
      <c r="U36" s="5">
        <v>3482</v>
      </c>
      <c r="V36" s="5">
        <v>0</v>
      </c>
      <c r="W36" s="5">
        <v>0</v>
      </c>
      <c r="X36" s="5" t="s">
        <v>214</v>
      </c>
      <c r="Y36" s="5" t="s">
        <v>215</v>
      </c>
    </row>
    <row r="37" s="5" customFormat="1" spans="1:25">
      <c r="A37" s="5" t="s">
        <v>216</v>
      </c>
      <c r="B37" s="5" t="s">
        <v>26</v>
      </c>
      <c r="C37" s="5" t="s">
        <v>27</v>
      </c>
      <c r="D37" s="5" t="s">
        <v>217</v>
      </c>
      <c r="E37" s="5" t="s">
        <v>218</v>
      </c>
      <c r="F37" s="7">
        <v>45182</v>
      </c>
      <c r="G37" s="7">
        <v>45184</v>
      </c>
      <c r="H37" s="5">
        <v>1</v>
      </c>
      <c r="I37" s="5">
        <v>2</v>
      </c>
      <c r="J37" s="5">
        <v>2</v>
      </c>
      <c r="K37" s="5" t="s">
        <v>30</v>
      </c>
      <c r="L37" s="5">
        <v>870</v>
      </c>
      <c r="M37" s="5">
        <v>870</v>
      </c>
      <c r="N37" s="5" t="s">
        <v>219</v>
      </c>
      <c r="O37" s="5" t="s">
        <v>32</v>
      </c>
      <c r="P37" s="5" t="s">
        <v>33</v>
      </c>
      <c r="Q37" s="5">
        <v>0</v>
      </c>
      <c r="R37" s="8">
        <v>45163</v>
      </c>
      <c r="S37" s="7">
        <v>45185</v>
      </c>
      <c r="T37" s="5" t="s">
        <v>34</v>
      </c>
      <c r="U37" s="5">
        <v>870</v>
      </c>
      <c r="V37" s="5">
        <v>0</v>
      </c>
      <c r="W37" s="5">
        <v>0</v>
      </c>
      <c r="X37" s="5" t="s">
        <v>220</v>
      </c>
      <c r="Y37" s="5" t="s">
        <v>221</v>
      </c>
    </row>
    <row r="38" s="5" customFormat="1" spans="1:25">
      <c r="A38" s="5" t="s">
        <v>222</v>
      </c>
      <c r="B38" s="5" t="s">
        <v>26</v>
      </c>
      <c r="C38" s="5" t="s">
        <v>27</v>
      </c>
      <c r="D38" s="5" t="s">
        <v>150</v>
      </c>
      <c r="E38" s="5" t="s">
        <v>151</v>
      </c>
      <c r="F38" s="7">
        <v>45181</v>
      </c>
      <c r="G38" s="7">
        <v>45184</v>
      </c>
      <c r="H38" s="5">
        <v>1</v>
      </c>
      <c r="I38" s="5">
        <v>3</v>
      </c>
      <c r="J38" s="5">
        <v>3</v>
      </c>
      <c r="K38" s="5" t="s">
        <v>30</v>
      </c>
      <c r="L38" s="5">
        <v>2902</v>
      </c>
      <c r="M38" s="5">
        <v>2902</v>
      </c>
      <c r="N38" s="5" t="s">
        <v>223</v>
      </c>
      <c r="O38" s="5" t="s">
        <v>32</v>
      </c>
      <c r="P38" s="5" t="s">
        <v>33</v>
      </c>
      <c r="Q38" s="5">
        <v>0</v>
      </c>
      <c r="R38" s="8">
        <v>45163.0000115741</v>
      </c>
      <c r="S38" s="7">
        <v>45185</v>
      </c>
      <c r="T38" s="5" t="s">
        <v>34</v>
      </c>
      <c r="U38" s="5">
        <v>2902</v>
      </c>
      <c r="V38" s="5">
        <v>0</v>
      </c>
      <c r="W38" s="5">
        <v>0</v>
      </c>
      <c r="X38" s="5" t="s">
        <v>224</v>
      </c>
      <c r="Y38" s="5" t="s">
        <v>225</v>
      </c>
    </row>
    <row r="39" s="5" customFormat="1" spans="1:25">
      <c r="A39" s="5" t="s">
        <v>226</v>
      </c>
      <c r="B39" s="5" t="s">
        <v>26</v>
      </c>
      <c r="C39" s="5" t="s">
        <v>27</v>
      </c>
      <c r="D39" s="5" t="s">
        <v>183</v>
      </c>
      <c r="E39" s="5" t="s">
        <v>227</v>
      </c>
      <c r="F39" s="7">
        <v>45181</v>
      </c>
      <c r="G39" s="7">
        <v>45184</v>
      </c>
      <c r="H39" s="5">
        <v>1</v>
      </c>
      <c r="I39" s="5">
        <v>3</v>
      </c>
      <c r="J39" s="5">
        <v>3</v>
      </c>
      <c r="K39" s="5" t="s">
        <v>30</v>
      </c>
      <c r="L39" s="5">
        <v>7170</v>
      </c>
      <c r="M39" s="5">
        <v>7170</v>
      </c>
      <c r="N39" s="5" t="s">
        <v>228</v>
      </c>
      <c r="O39" s="5" t="s">
        <v>32</v>
      </c>
      <c r="P39" s="5" t="s">
        <v>33</v>
      </c>
      <c r="Q39" s="5">
        <v>0</v>
      </c>
      <c r="R39" s="8">
        <v>45163</v>
      </c>
      <c r="S39" s="7">
        <v>45185</v>
      </c>
      <c r="T39" s="5" t="s">
        <v>34</v>
      </c>
      <c r="U39" s="5">
        <v>7170</v>
      </c>
      <c r="V39" s="5">
        <v>0</v>
      </c>
      <c r="W39" s="5">
        <v>0</v>
      </c>
      <c r="X39" s="5" t="s">
        <v>229</v>
      </c>
      <c r="Y39" s="5" t="s">
        <v>230</v>
      </c>
    </row>
    <row r="40" s="5" customFormat="1" spans="1:25">
      <c r="A40" s="5" t="s">
        <v>231</v>
      </c>
      <c r="B40" s="5" t="s">
        <v>26</v>
      </c>
      <c r="C40" s="5" t="s">
        <v>27</v>
      </c>
      <c r="D40" s="5" t="s">
        <v>72</v>
      </c>
      <c r="E40" s="5" t="s">
        <v>232</v>
      </c>
      <c r="F40" s="7">
        <v>45178</v>
      </c>
      <c r="G40" s="7">
        <v>45184</v>
      </c>
      <c r="H40" s="5">
        <v>1</v>
      </c>
      <c r="I40" s="5">
        <v>6</v>
      </c>
      <c r="J40" s="5">
        <v>6</v>
      </c>
      <c r="K40" s="5" t="s">
        <v>30</v>
      </c>
      <c r="L40" s="5">
        <v>1248</v>
      </c>
      <c r="M40" s="5">
        <v>1248</v>
      </c>
      <c r="N40" s="5" t="s">
        <v>233</v>
      </c>
      <c r="O40" s="5" t="s">
        <v>32</v>
      </c>
      <c r="P40" s="5" t="s">
        <v>33</v>
      </c>
      <c r="Q40" s="5">
        <v>0</v>
      </c>
      <c r="R40" s="8">
        <v>45164.0000115741</v>
      </c>
      <c r="S40" s="7">
        <v>45185</v>
      </c>
      <c r="T40" s="5" t="s">
        <v>34</v>
      </c>
      <c r="U40" s="5">
        <v>1248</v>
      </c>
      <c r="V40" s="5">
        <v>0</v>
      </c>
      <c r="W40" s="5">
        <v>0</v>
      </c>
      <c r="X40" s="5" t="s">
        <v>234</v>
      </c>
      <c r="Y40" s="5" t="s">
        <v>235</v>
      </c>
    </row>
    <row r="41" s="5" customFormat="1" spans="1:25">
      <c r="A41" s="5" t="s">
        <v>236</v>
      </c>
      <c r="B41" s="5" t="s">
        <v>26</v>
      </c>
      <c r="C41" s="5" t="s">
        <v>27</v>
      </c>
      <c r="D41" s="5" t="s">
        <v>150</v>
      </c>
      <c r="E41" s="5" t="s">
        <v>151</v>
      </c>
      <c r="F41" s="7">
        <v>45182</v>
      </c>
      <c r="G41" s="7">
        <v>45184</v>
      </c>
      <c r="H41" s="5">
        <v>1</v>
      </c>
      <c r="I41" s="5">
        <v>2</v>
      </c>
      <c r="J41" s="5">
        <v>2</v>
      </c>
      <c r="K41" s="5" t="s">
        <v>30</v>
      </c>
      <c r="L41" s="5">
        <v>2100</v>
      </c>
      <c r="M41" s="5">
        <v>2100</v>
      </c>
      <c r="N41" s="5" t="s">
        <v>237</v>
      </c>
      <c r="O41" s="5" t="s">
        <v>32</v>
      </c>
      <c r="P41" s="5" t="s">
        <v>33</v>
      </c>
      <c r="Q41" s="5">
        <v>0</v>
      </c>
      <c r="R41" s="8">
        <v>45166</v>
      </c>
      <c r="S41" s="7">
        <v>45185</v>
      </c>
      <c r="T41" s="5" t="s">
        <v>34</v>
      </c>
      <c r="U41" s="5">
        <v>2100</v>
      </c>
      <c r="V41" s="5">
        <v>0</v>
      </c>
      <c r="W41" s="5">
        <v>0</v>
      </c>
      <c r="X41" s="5" t="s">
        <v>238</v>
      </c>
      <c r="Y41" s="5" t="s">
        <v>239</v>
      </c>
    </row>
    <row r="42" s="5" customFormat="1" spans="1:25">
      <c r="A42" s="5" t="s">
        <v>240</v>
      </c>
      <c r="B42" s="5" t="s">
        <v>26</v>
      </c>
      <c r="C42" s="5" t="s">
        <v>27</v>
      </c>
      <c r="D42" s="5" t="s">
        <v>241</v>
      </c>
      <c r="E42" s="5" t="s">
        <v>242</v>
      </c>
      <c r="F42" s="7">
        <v>45182</v>
      </c>
      <c r="G42" s="7">
        <v>45184</v>
      </c>
      <c r="H42" s="5">
        <v>1</v>
      </c>
      <c r="I42" s="5">
        <v>2</v>
      </c>
      <c r="J42" s="5">
        <v>2</v>
      </c>
      <c r="K42" s="5" t="s">
        <v>30</v>
      </c>
      <c r="L42" s="5">
        <v>700</v>
      </c>
      <c r="M42" s="5">
        <v>700</v>
      </c>
      <c r="N42" s="5" t="s">
        <v>243</v>
      </c>
      <c r="O42" s="5" t="s">
        <v>32</v>
      </c>
      <c r="P42" s="5" t="s">
        <v>33</v>
      </c>
      <c r="Q42" s="5">
        <v>0</v>
      </c>
      <c r="R42" s="8">
        <v>45166</v>
      </c>
      <c r="S42" s="7">
        <v>45185</v>
      </c>
      <c r="T42" s="5" t="s">
        <v>34</v>
      </c>
      <c r="U42" s="5">
        <v>700</v>
      </c>
      <c r="V42" s="5">
        <v>0</v>
      </c>
      <c r="W42" s="5">
        <v>0</v>
      </c>
      <c r="X42" s="5" t="s">
        <v>244</v>
      </c>
      <c r="Y42" s="5" t="s">
        <v>245</v>
      </c>
    </row>
    <row r="43" s="5" customFormat="1" spans="1:25">
      <c r="A43" s="5" t="s">
        <v>246</v>
      </c>
      <c r="B43" s="5" t="s">
        <v>26</v>
      </c>
      <c r="C43" s="5" t="s">
        <v>27</v>
      </c>
      <c r="D43" s="5" t="s">
        <v>247</v>
      </c>
      <c r="E43" s="5" t="s">
        <v>248</v>
      </c>
      <c r="F43" s="7">
        <v>45182</v>
      </c>
      <c r="G43" s="7">
        <v>45184</v>
      </c>
      <c r="H43" s="5">
        <v>1</v>
      </c>
      <c r="I43" s="5">
        <v>2</v>
      </c>
      <c r="J43" s="5">
        <v>2</v>
      </c>
      <c r="K43" s="5" t="s">
        <v>30</v>
      </c>
      <c r="L43" s="5">
        <v>5200</v>
      </c>
      <c r="M43" s="5">
        <v>5200</v>
      </c>
      <c r="N43" s="5" t="s">
        <v>249</v>
      </c>
      <c r="O43" s="5" t="s">
        <v>32</v>
      </c>
      <c r="P43" s="5" t="s">
        <v>33</v>
      </c>
      <c r="Q43" s="5">
        <v>0</v>
      </c>
      <c r="R43" s="8">
        <v>45167</v>
      </c>
      <c r="S43" s="7">
        <v>45185</v>
      </c>
      <c r="T43" s="5" t="s">
        <v>34</v>
      </c>
      <c r="U43" s="5">
        <v>5200</v>
      </c>
      <c r="V43" s="5">
        <v>0</v>
      </c>
      <c r="W43" s="5">
        <v>0</v>
      </c>
      <c r="X43" s="5" t="s">
        <v>250</v>
      </c>
      <c r="Y43" s="5" t="s">
        <v>251</v>
      </c>
    </row>
    <row r="44" s="5" customFormat="1" spans="1:25">
      <c r="A44" s="5" t="s">
        <v>252</v>
      </c>
      <c r="B44" s="5" t="s">
        <v>26</v>
      </c>
      <c r="C44" s="5" t="s">
        <v>27</v>
      </c>
      <c r="D44" s="5" t="s">
        <v>253</v>
      </c>
      <c r="E44" s="5" t="s">
        <v>254</v>
      </c>
      <c r="F44" s="7">
        <v>45182</v>
      </c>
      <c r="G44" s="7">
        <v>45184</v>
      </c>
      <c r="H44" s="5">
        <v>1</v>
      </c>
      <c r="I44" s="5">
        <v>2</v>
      </c>
      <c r="J44" s="5">
        <v>2</v>
      </c>
      <c r="K44" s="5" t="s">
        <v>30</v>
      </c>
      <c r="L44" s="5">
        <v>2049</v>
      </c>
      <c r="M44" s="5">
        <v>2049</v>
      </c>
      <c r="N44" s="5" t="s">
        <v>255</v>
      </c>
      <c r="O44" s="5" t="s">
        <v>32</v>
      </c>
      <c r="P44" s="5" t="s">
        <v>33</v>
      </c>
      <c r="Q44" s="5">
        <v>0</v>
      </c>
      <c r="R44" s="8">
        <v>45167.0000115741</v>
      </c>
      <c r="S44" s="7">
        <v>45185</v>
      </c>
      <c r="T44" s="5" t="s">
        <v>34</v>
      </c>
      <c r="U44" s="5">
        <v>2049</v>
      </c>
      <c r="V44" s="5">
        <v>0</v>
      </c>
      <c r="W44" s="5">
        <v>0</v>
      </c>
      <c r="X44" s="5" t="s">
        <v>256</v>
      </c>
      <c r="Y44" s="5" t="s">
        <v>257</v>
      </c>
    </row>
    <row r="45" s="5" customFormat="1" spans="1:25">
      <c r="A45" s="5" t="s">
        <v>258</v>
      </c>
      <c r="B45" s="5" t="s">
        <v>26</v>
      </c>
      <c r="C45" s="5" t="s">
        <v>27</v>
      </c>
      <c r="D45" s="5" t="s">
        <v>259</v>
      </c>
      <c r="E45" s="5" t="s">
        <v>260</v>
      </c>
      <c r="F45" s="7">
        <v>45179</v>
      </c>
      <c r="G45" s="7">
        <v>45184</v>
      </c>
      <c r="H45" s="5">
        <v>1</v>
      </c>
      <c r="I45" s="5">
        <v>5</v>
      </c>
      <c r="J45" s="5">
        <v>5</v>
      </c>
      <c r="K45" s="5" t="s">
        <v>30</v>
      </c>
      <c r="L45" s="5">
        <v>2260</v>
      </c>
      <c r="M45" s="5">
        <v>2260</v>
      </c>
      <c r="N45" s="5" t="s">
        <v>261</v>
      </c>
      <c r="O45" s="5" t="s">
        <v>32</v>
      </c>
      <c r="P45" s="5" t="s">
        <v>33</v>
      </c>
      <c r="Q45" s="5">
        <v>0</v>
      </c>
      <c r="R45" s="8">
        <v>45167.0000115741</v>
      </c>
      <c r="S45" s="7">
        <v>45185</v>
      </c>
      <c r="T45" s="5" t="s">
        <v>34</v>
      </c>
      <c r="U45" s="5">
        <v>2260</v>
      </c>
      <c r="V45" s="5">
        <v>0</v>
      </c>
      <c r="W45" s="5">
        <v>0</v>
      </c>
      <c r="X45" s="5" t="s">
        <v>262</v>
      </c>
      <c r="Y45" s="5" t="s">
        <v>263</v>
      </c>
    </row>
    <row r="46" s="5" customFormat="1" spans="1:25">
      <c r="A46" s="5" t="s">
        <v>264</v>
      </c>
      <c r="B46" s="5" t="s">
        <v>26</v>
      </c>
      <c r="C46" s="5" t="s">
        <v>27</v>
      </c>
      <c r="D46" s="5" t="s">
        <v>72</v>
      </c>
      <c r="E46" s="5" t="s">
        <v>232</v>
      </c>
      <c r="F46" s="7">
        <v>45178</v>
      </c>
      <c r="G46" s="7">
        <v>45184</v>
      </c>
      <c r="H46" s="5">
        <v>2</v>
      </c>
      <c r="I46" s="5">
        <v>6</v>
      </c>
      <c r="J46" s="5">
        <v>12</v>
      </c>
      <c r="K46" s="5" t="s">
        <v>30</v>
      </c>
      <c r="L46" s="5">
        <v>2436</v>
      </c>
      <c r="M46" s="5">
        <v>2436</v>
      </c>
      <c r="N46" s="5" t="s">
        <v>265</v>
      </c>
      <c r="O46" s="5" t="s">
        <v>32</v>
      </c>
      <c r="P46" s="5" t="s">
        <v>33</v>
      </c>
      <c r="Q46" s="5">
        <v>0</v>
      </c>
      <c r="R46" s="8">
        <v>45168</v>
      </c>
      <c r="S46" s="7">
        <v>45185</v>
      </c>
      <c r="T46" s="5" t="s">
        <v>34</v>
      </c>
      <c r="U46" s="5">
        <v>2436</v>
      </c>
      <c r="V46" s="5">
        <v>0</v>
      </c>
      <c r="W46" s="5">
        <v>0</v>
      </c>
      <c r="X46" s="5" t="s">
        <v>266</v>
      </c>
      <c r="Y46" s="5" t="s">
        <v>267</v>
      </c>
    </row>
    <row r="47" s="5" customFormat="1" spans="1:25">
      <c r="A47" s="5" t="s">
        <v>268</v>
      </c>
      <c r="B47" s="5" t="s">
        <v>26</v>
      </c>
      <c r="C47" s="5" t="s">
        <v>27</v>
      </c>
      <c r="D47" s="5" t="s">
        <v>72</v>
      </c>
      <c r="E47" s="5" t="s">
        <v>232</v>
      </c>
      <c r="F47" s="7">
        <v>45178</v>
      </c>
      <c r="G47" s="7">
        <v>45184</v>
      </c>
      <c r="H47" s="5">
        <v>1</v>
      </c>
      <c r="I47" s="5">
        <v>6</v>
      </c>
      <c r="J47" s="5">
        <v>6</v>
      </c>
      <c r="K47" s="5" t="s">
        <v>30</v>
      </c>
      <c r="L47" s="5">
        <v>1218</v>
      </c>
      <c r="M47" s="5">
        <v>1218</v>
      </c>
      <c r="N47" s="5" t="s">
        <v>269</v>
      </c>
      <c r="O47" s="5" t="s">
        <v>32</v>
      </c>
      <c r="P47" s="5" t="s">
        <v>33</v>
      </c>
      <c r="Q47" s="5">
        <v>0</v>
      </c>
      <c r="R47" s="8">
        <v>45168.0000115741</v>
      </c>
      <c r="S47" s="7">
        <v>45185</v>
      </c>
      <c r="T47" s="5" t="s">
        <v>34</v>
      </c>
      <c r="U47" s="5">
        <v>1218</v>
      </c>
      <c r="V47" s="5">
        <v>0</v>
      </c>
      <c r="W47" s="5">
        <v>0</v>
      </c>
      <c r="X47" s="5" t="s">
        <v>270</v>
      </c>
      <c r="Y47" s="5" t="s">
        <v>271</v>
      </c>
    </row>
    <row r="48" s="5" customFormat="1" spans="1:26">
      <c r="A48" s="5" t="s">
        <v>272</v>
      </c>
      <c r="B48" s="5" t="s">
        <v>26</v>
      </c>
      <c r="C48" s="5" t="s">
        <v>27</v>
      </c>
      <c r="D48" s="5" t="s">
        <v>253</v>
      </c>
      <c r="E48" s="5" t="s">
        <v>254</v>
      </c>
      <c r="F48" s="7">
        <v>45182</v>
      </c>
      <c r="G48" s="7">
        <v>45184</v>
      </c>
      <c r="H48" s="5">
        <v>2</v>
      </c>
      <c r="I48" s="5">
        <v>2</v>
      </c>
      <c r="J48" s="5">
        <v>4</v>
      </c>
      <c r="K48" s="5" t="s">
        <v>30</v>
      </c>
      <c r="L48" s="5">
        <v>4098</v>
      </c>
      <c r="M48" s="5">
        <v>4098</v>
      </c>
      <c r="N48" s="5" t="s">
        <v>273</v>
      </c>
      <c r="O48" s="5" t="s">
        <v>32</v>
      </c>
      <c r="P48" s="5" t="s">
        <v>33</v>
      </c>
      <c r="Q48" s="5">
        <v>0</v>
      </c>
      <c r="R48" s="8">
        <v>45169.0000115741</v>
      </c>
      <c r="S48" s="7">
        <v>45185</v>
      </c>
      <c r="T48" s="5" t="s">
        <v>34</v>
      </c>
      <c r="U48" s="5">
        <v>4098</v>
      </c>
      <c r="V48" s="5">
        <v>0</v>
      </c>
      <c r="W48" s="5">
        <v>0</v>
      </c>
      <c r="X48" s="5" t="s">
        <v>274</v>
      </c>
      <c r="Y48" s="5">
        <v>941328</v>
      </c>
      <c r="Z48" s="5" t="s">
        <v>275</v>
      </c>
    </row>
    <row r="49" s="5" customFormat="1" spans="1:25">
      <c r="A49" s="5" t="s">
        <v>276</v>
      </c>
      <c r="B49" s="5" t="s">
        <v>26</v>
      </c>
      <c r="C49" s="5" t="s">
        <v>27</v>
      </c>
      <c r="D49" s="5" t="s">
        <v>253</v>
      </c>
      <c r="E49" s="5" t="s">
        <v>254</v>
      </c>
      <c r="F49" s="7">
        <v>45182</v>
      </c>
      <c r="G49" s="7">
        <v>45184</v>
      </c>
      <c r="H49" s="5">
        <v>1</v>
      </c>
      <c r="I49" s="5">
        <v>2</v>
      </c>
      <c r="J49" s="5">
        <v>2</v>
      </c>
      <c r="K49" s="5" t="s">
        <v>30</v>
      </c>
      <c r="L49" s="5">
        <v>2049</v>
      </c>
      <c r="M49" s="5">
        <v>2049</v>
      </c>
      <c r="N49" s="5" t="s">
        <v>277</v>
      </c>
      <c r="O49" s="5" t="s">
        <v>32</v>
      </c>
      <c r="P49" s="5" t="s">
        <v>33</v>
      </c>
      <c r="Q49" s="5">
        <v>0</v>
      </c>
      <c r="R49" s="8">
        <v>45169</v>
      </c>
      <c r="S49" s="7">
        <v>45185</v>
      </c>
      <c r="T49" s="5" t="s">
        <v>34</v>
      </c>
      <c r="U49" s="5">
        <v>2049</v>
      </c>
      <c r="V49" s="5">
        <v>0</v>
      </c>
      <c r="W49" s="5">
        <v>0</v>
      </c>
      <c r="X49" s="5" t="s">
        <v>278</v>
      </c>
      <c r="Y49" s="5" t="s">
        <v>279</v>
      </c>
    </row>
    <row r="50" s="5" customFormat="1" spans="1:25">
      <c r="A50" s="5" t="s">
        <v>280</v>
      </c>
      <c r="B50" s="5" t="s">
        <v>26</v>
      </c>
      <c r="C50" s="5" t="s">
        <v>27</v>
      </c>
      <c r="D50" s="5" t="s">
        <v>281</v>
      </c>
      <c r="E50" s="5" t="s">
        <v>282</v>
      </c>
      <c r="F50" s="7">
        <v>45177</v>
      </c>
      <c r="G50" s="7">
        <v>45184</v>
      </c>
      <c r="H50" s="5">
        <v>1</v>
      </c>
      <c r="I50" s="5">
        <v>7</v>
      </c>
      <c r="J50" s="5">
        <v>7</v>
      </c>
      <c r="K50" s="5" t="s">
        <v>30</v>
      </c>
      <c r="L50" s="5">
        <v>7517</v>
      </c>
      <c r="M50" s="5">
        <v>7517</v>
      </c>
      <c r="N50" s="5" t="s">
        <v>283</v>
      </c>
      <c r="O50" s="5" t="s">
        <v>32</v>
      </c>
      <c r="P50" s="5" t="s">
        <v>33</v>
      </c>
      <c r="Q50" s="5">
        <v>0</v>
      </c>
      <c r="R50" s="8">
        <v>45169</v>
      </c>
      <c r="S50" s="7">
        <v>45185</v>
      </c>
      <c r="T50" s="5" t="s">
        <v>34</v>
      </c>
      <c r="U50" s="5">
        <v>7517</v>
      </c>
      <c r="V50" s="5">
        <v>0</v>
      </c>
      <c r="W50" s="5">
        <v>0</v>
      </c>
      <c r="X50" s="5" t="s">
        <v>284</v>
      </c>
      <c r="Y50" s="5" t="s">
        <v>285</v>
      </c>
    </row>
    <row r="51" s="5" customFormat="1" spans="1:25">
      <c r="A51" s="5" t="s">
        <v>286</v>
      </c>
      <c r="B51" s="5" t="s">
        <v>26</v>
      </c>
      <c r="C51" s="5" t="s">
        <v>27</v>
      </c>
      <c r="D51" s="5" t="s">
        <v>287</v>
      </c>
      <c r="E51" s="5" t="s">
        <v>288</v>
      </c>
      <c r="F51" s="7">
        <v>45181</v>
      </c>
      <c r="G51" s="7">
        <v>45184</v>
      </c>
      <c r="H51" s="5">
        <v>1</v>
      </c>
      <c r="I51" s="5">
        <v>3</v>
      </c>
      <c r="J51" s="5">
        <v>3</v>
      </c>
      <c r="K51" s="5" t="s">
        <v>30</v>
      </c>
      <c r="L51" s="5">
        <v>7117</v>
      </c>
      <c r="M51" s="5">
        <v>7117</v>
      </c>
      <c r="N51" s="5" t="s">
        <v>289</v>
      </c>
      <c r="O51" s="5" t="s">
        <v>32</v>
      </c>
      <c r="P51" s="5" t="s">
        <v>33</v>
      </c>
      <c r="Q51" s="5">
        <v>0</v>
      </c>
      <c r="R51" s="8">
        <v>45169.0000115741</v>
      </c>
      <c r="S51" s="7">
        <v>45185</v>
      </c>
      <c r="T51" s="5" t="s">
        <v>34</v>
      </c>
      <c r="U51" s="5">
        <v>7117</v>
      </c>
      <c r="V51" s="5">
        <v>0</v>
      </c>
      <c r="W51" s="5">
        <v>0</v>
      </c>
      <c r="X51" s="5" t="s">
        <v>290</v>
      </c>
      <c r="Y51" s="5" t="s">
        <v>291</v>
      </c>
    </row>
    <row r="52" s="5" customFormat="1" spans="1:25">
      <c r="A52" s="5" t="s">
        <v>292</v>
      </c>
      <c r="B52" s="5" t="s">
        <v>26</v>
      </c>
      <c r="C52" s="5" t="s">
        <v>27</v>
      </c>
      <c r="D52" s="5" t="s">
        <v>293</v>
      </c>
      <c r="E52" s="5" t="s">
        <v>294</v>
      </c>
      <c r="F52" s="7">
        <v>45183</v>
      </c>
      <c r="G52" s="7">
        <v>45184</v>
      </c>
      <c r="H52" s="5">
        <v>2</v>
      </c>
      <c r="I52" s="5">
        <v>1</v>
      </c>
      <c r="J52" s="5">
        <v>2</v>
      </c>
      <c r="K52" s="5" t="s">
        <v>30</v>
      </c>
      <c r="L52" s="5">
        <v>1224</v>
      </c>
      <c r="M52" s="5">
        <v>1224</v>
      </c>
      <c r="N52" s="5" t="s">
        <v>295</v>
      </c>
      <c r="O52" s="5" t="s">
        <v>32</v>
      </c>
      <c r="P52" s="5" t="s">
        <v>33</v>
      </c>
      <c r="Q52" s="5">
        <v>0</v>
      </c>
      <c r="R52" s="8">
        <v>45170</v>
      </c>
      <c r="S52" s="7">
        <v>45185</v>
      </c>
      <c r="T52" s="5" t="s">
        <v>34</v>
      </c>
      <c r="U52" s="5">
        <v>1224</v>
      </c>
      <c r="V52" s="5">
        <v>0</v>
      </c>
      <c r="W52" s="5">
        <v>0</v>
      </c>
      <c r="X52" s="5" t="s">
        <v>296</v>
      </c>
      <c r="Y52" s="5" t="s">
        <v>297</v>
      </c>
    </row>
    <row r="53" s="5" customFormat="1" spans="1:25">
      <c r="A53" s="5" t="s">
        <v>298</v>
      </c>
      <c r="B53" s="5" t="s">
        <v>26</v>
      </c>
      <c r="C53" s="5" t="s">
        <v>27</v>
      </c>
      <c r="D53" s="5" t="s">
        <v>253</v>
      </c>
      <c r="E53" s="5" t="s">
        <v>254</v>
      </c>
      <c r="F53" s="7">
        <v>45180</v>
      </c>
      <c r="G53" s="7">
        <v>45184</v>
      </c>
      <c r="H53" s="5">
        <v>1</v>
      </c>
      <c r="I53" s="5">
        <v>4</v>
      </c>
      <c r="J53" s="5">
        <v>4</v>
      </c>
      <c r="K53" s="5" t="s">
        <v>30</v>
      </c>
      <c r="L53" s="5">
        <v>3875</v>
      </c>
      <c r="M53" s="5">
        <v>3875</v>
      </c>
      <c r="N53" s="5" t="s">
        <v>299</v>
      </c>
      <c r="O53" s="5" t="s">
        <v>32</v>
      </c>
      <c r="P53" s="5" t="s">
        <v>33</v>
      </c>
      <c r="Q53" s="5">
        <v>0</v>
      </c>
      <c r="R53" s="8">
        <v>45170</v>
      </c>
      <c r="S53" s="7">
        <v>45185</v>
      </c>
      <c r="T53" s="5" t="s">
        <v>34</v>
      </c>
      <c r="U53" s="5">
        <v>3875</v>
      </c>
      <c r="V53" s="5">
        <v>0</v>
      </c>
      <c r="W53" s="5">
        <v>0</v>
      </c>
      <c r="X53" s="5" t="s">
        <v>300</v>
      </c>
      <c r="Y53" s="5" t="s">
        <v>301</v>
      </c>
    </row>
    <row r="54" s="5" customFormat="1" spans="1:25">
      <c r="A54" s="5" t="s">
        <v>302</v>
      </c>
      <c r="B54" s="5" t="s">
        <v>26</v>
      </c>
      <c r="C54" s="5" t="s">
        <v>27</v>
      </c>
      <c r="D54" s="5" t="s">
        <v>303</v>
      </c>
      <c r="E54" s="5" t="s">
        <v>304</v>
      </c>
      <c r="F54" s="7">
        <v>45182</v>
      </c>
      <c r="G54" s="7">
        <v>45184</v>
      </c>
      <c r="H54" s="5">
        <v>1</v>
      </c>
      <c r="I54" s="5">
        <v>2</v>
      </c>
      <c r="J54" s="5">
        <v>2</v>
      </c>
      <c r="K54" s="5" t="s">
        <v>30</v>
      </c>
      <c r="L54" s="5">
        <v>234</v>
      </c>
      <c r="M54" s="5">
        <v>234</v>
      </c>
      <c r="N54" s="5" t="s">
        <v>305</v>
      </c>
      <c r="O54" s="5" t="s">
        <v>32</v>
      </c>
      <c r="P54" s="5" t="s">
        <v>33</v>
      </c>
      <c r="Q54" s="5">
        <v>0</v>
      </c>
      <c r="R54" s="8">
        <v>45170</v>
      </c>
      <c r="S54" s="7">
        <v>45185</v>
      </c>
      <c r="T54" s="5" t="s">
        <v>34</v>
      </c>
      <c r="U54" s="5">
        <v>234</v>
      </c>
      <c r="V54" s="5">
        <v>0</v>
      </c>
      <c r="W54" s="5">
        <v>0</v>
      </c>
      <c r="X54" s="5" t="s">
        <v>306</v>
      </c>
      <c r="Y54" s="5" t="s">
        <v>307</v>
      </c>
    </row>
    <row r="55" s="5" customFormat="1" spans="1:25">
      <c r="A55" s="5" t="s">
        <v>308</v>
      </c>
      <c r="B55" s="5" t="s">
        <v>26</v>
      </c>
      <c r="C55" s="5" t="s">
        <v>27</v>
      </c>
      <c r="D55" s="5" t="s">
        <v>309</v>
      </c>
      <c r="E55" s="5" t="s">
        <v>310</v>
      </c>
      <c r="F55" s="7">
        <v>45183</v>
      </c>
      <c r="G55" s="7">
        <v>45184</v>
      </c>
      <c r="H55" s="5">
        <v>2</v>
      </c>
      <c r="I55" s="5">
        <v>1</v>
      </c>
      <c r="J55" s="5">
        <v>2</v>
      </c>
      <c r="K55" s="5" t="s">
        <v>30</v>
      </c>
      <c r="L55" s="5">
        <v>358</v>
      </c>
      <c r="M55" s="5">
        <v>358</v>
      </c>
      <c r="N55" s="5" t="s">
        <v>311</v>
      </c>
      <c r="O55" s="5" t="s">
        <v>32</v>
      </c>
      <c r="P55" s="5" t="s">
        <v>33</v>
      </c>
      <c r="Q55" s="5">
        <v>0</v>
      </c>
      <c r="R55" s="8">
        <v>45170.0000115741</v>
      </c>
      <c r="S55" s="7">
        <v>45185</v>
      </c>
      <c r="T55" s="5" t="s">
        <v>34</v>
      </c>
      <c r="U55" s="5">
        <v>358</v>
      </c>
      <c r="V55" s="5">
        <v>0</v>
      </c>
      <c r="W55" s="5">
        <v>0</v>
      </c>
      <c r="X55" s="5" t="s">
        <v>312</v>
      </c>
      <c r="Y55" s="5" t="s">
        <v>312</v>
      </c>
    </row>
    <row r="56" s="5" customFormat="1" spans="1:25">
      <c r="A56" s="5" t="s">
        <v>313</v>
      </c>
      <c r="B56" s="5" t="s">
        <v>26</v>
      </c>
      <c r="C56" s="5" t="s">
        <v>27</v>
      </c>
      <c r="D56" s="5" t="s">
        <v>314</v>
      </c>
      <c r="E56" s="5" t="s">
        <v>315</v>
      </c>
      <c r="F56" s="7">
        <v>45177</v>
      </c>
      <c r="G56" s="7">
        <v>45184</v>
      </c>
      <c r="H56" s="5">
        <v>2</v>
      </c>
      <c r="I56" s="5">
        <v>7</v>
      </c>
      <c r="J56" s="5">
        <v>14</v>
      </c>
      <c r="K56" s="5" t="s">
        <v>30</v>
      </c>
      <c r="L56" s="5">
        <v>9690</v>
      </c>
      <c r="M56" s="5">
        <v>9690</v>
      </c>
      <c r="N56" s="5" t="s">
        <v>316</v>
      </c>
      <c r="O56" s="5" t="s">
        <v>32</v>
      </c>
      <c r="P56" s="5" t="s">
        <v>33</v>
      </c>
      <c r="Q56" s="5">
        <v>0</v>
      </c>
      <c r="R56" s="8">
        <v>45171</v>
      </c>
      <c r="S56" s="7">
        <v>45185</v>
      </c>
      <c r="T56" s="5" t="s">
        <v>34</v>
      </c>
      <c r="U56" s="5">
        <v>9690</v>
      </c>
      <c r="V56" s="5">
        <v>0</v>
      </c>
      <c r="W56" s="5">
        <v>0</v>
      </c>
      <c r="X56" s="5" t="s">
        <v>317</v>
      </c>
      <c r="Y56" s="5" t="s">
        <v>318</v>
      </c>
    </row>
    <row r="57" s="5" customFormat="1" spans="1:25">
      <c r="A57" s="5" t="s">
        <v>319</v>
      </c>
      <c r="B57" s="5" t="s">
        <v>26</v>
      </c>
      <c r="C57" s="5" t="s">
        <v>27</v>
      </c>
      <c r="D57" s="5" t="s">
        <v>183</v>
      </c>
      <c r="E57" s="5" t="s">
        <v>320</v>
      </c>
      <c r="F57" s="7">
        <v>45183</v>
      </c>
      <c r="G57" s="7">
        <v>45184</v>
      </c>
      <c r="H57" s="5">
        <v>1</v>
      </c>
      <c r="I57" s="5">
        <v>1</v>
      </c>
      <c r="J57" s="5">
        <v>1</v>
      </c>
      <c r="K57" s="5" t="s">
        <v>30</v>
      </c>
      <c r="L57" s="5">
        <v>2620</v>
      </c>
      <c r="M57" s="5">
        <v>2620</v>
      </c>
      <c r="N57" s="5" t="s">
        <v>321</v>
      </c>
      <c r="O57" s="5" t="s">
        <v>32</v>
      </c>
      <c r="P57" s="5" t="s">
        <v>33</v>
      </c>
      <c r="Q57" s="5">
        <v>0</v>
      </c>
      <c r="R57" s="8">
        <v>45171</v>
      </c>
      <c r="S57" s="7">
        <v>45185</v>
      </c>
      <c r="T57" s="5" t="s">
        <v>34</v>
      </c>
      <c r="U57" s="5">
        <v>2620</v>
      </c>
      <c r="V57" s="5">
        <v>0</v>
      </c>
      <c r="W57" s="5">
        <v>0</v>
      </c>
      <c r="X57" s="5" t="s">
        <v>322</v>
      </c>
      <c r="Y57" s="5" t="s">
        <v>323</v>
      </c>
    </row>
    <row r="58" s="5" customFormat="1" spans="1:27">
      <c r="A58" s="5" t="s">
        <v>324</v>
      </c>
      <c r="B58" s="5" t="s">
        <v>26</v>
      </c>
      <c r="C58" s="5" t="s">
        <v>27</v>
      </c>
      <c r="D58" s="5" t="s">
        <v>253</v>
      </c>
      <c r="E58" s="5" t="s">
        <v>325</v>
      </c>
      <c r="F58" s="7">
        <v>45182</v>
      </c>
      <c r="G58" s="7">
        <v>45184</v>
      </c>
      <c r="H58" s="5">
        <v>3</v>
      </c>
      <c r="I58" s="5">
        <v>2</v>
      </c>
      <c r="J58" s="5">
        <v>6</v>
      </c>
      <c r="K58" s="5" t="s">
        <v>30</v>
      </c>
      <c r="L58" s="5">
        <v>7278</v>
      </c>
      <c r="M58" s="5">
        <v>7278</v>
      </c>
      <c r="N58" s="5" t="s">
        <v>326</v>
      </c>
      <c r="O58" s="5" t="s">
        <v>32</v>
      </c>
      <c r="P58" s="5" t="s">
        <v>33</v>
      </c>
      <c r="Q58" s="5">
        <v>0</v>
      </c>
      <c r="R58" s="8">
        <v>45171.0000115741</v>
      </c>
      <c r="S58" s="7">
        <v>45185</v>
      </c>
      <c r="T58" s="5" t="s">
        <v>34</v>
      </c>
      <c r="U58" s="5">
        <v>7278</v>
      </c>
      <c r="V58" s="5">
        <v>0</v>
      </c>
      <c r="W58" s="5">
        <v>0</v>
      </c>
      <c r="X58" s="5" t="s">
        <v>327</v>
      </c>
      <c r="Y58" s="5">
        <v>941544</v>
      </c>
      <c r="Z58" s="5">
        <v>941545</v>
      </c>
      <c r="AA58" s="5" t="s">
        <v>328</v>
      </c>
    </row>
    <row r="59" s="5" customFormat="1" spans="1:25">
      <c r="A59" s="5" t="s">
        <v>329</v>
      </c>
      <c r="B59" s="5" t="s">
        <v>26</v>
      </c>
      <c r="C59" s="5" t="s">
        <v>27</v>
      </c>
      <c r="D59" s="5" t="s">
        <v>144</v>
      </c>
      <c r="E59" s="5" t="s">
        <v>330</v>
      </c>
      <c r="F59" s="7">
        <v>45183</v>
      </c>
      <c r="G59" s="7">
        <v>45184</v>
      </c>
      <c r="H59" s="5">
        <v>1</v>
      </c>
      <c r="I59" s="5">
        <v>1</v>
      </c>
      <c r="J59" s="5">
        <v>1</v>
      </c>
      <c r="K59" s="5" t="s">
        <v>30</v>
      </c>
      <c r="L59" s="5">
        <v>1770</v>
      </c>
      <c r="M59" s="5">
        <v>1770</v>
      </c>
      <c r="N59" s="5" t="s">
        <v>331</v>
      </c>
      <c r="O59" s="5" t="s">
        <v>32</v>
      </c>
      <c r="P59" s="5" t="s">
        <v>33</v>
      </c>
      <c r="Q59" s="5">
        <v>0</v>
      </c>
      <c r="R59" s="8">
        <v>45171.0000115741</v>
      </c>
      <c r="S59" s="7">
        <v>45185</v>
      </c>
      <c r="T59" s="5" t="s">
        <v>34</v>
      </c>
      <c r="U59" s="5">
        <v>1770</v>
      </c>
      <c r="V59" s="5">
        <v>0</v>
      </c>
      <c r="W59" s="5">
        <v>0</v>
      </c>
      <c r="X59" s="5" t="s">
        <v>332</v>
      </c>
      <c r="Y59" s="5" t="s">
        <v>333</v>
      </c>
    </row>
    <row r="60" s="5" customFormat="1" spans="1:25">
      <c r="A60" s="5" t="s">
        <v>334</v>
      </c>
      <c r="B60" s="5" t="s">
        <v>26</v>
      </c>
      <c r="C60" s="5" t="s">
        <v>27</v>
      </c>
      <c r="D60" s="5" t="s">
        <v>335</v>
      </c>
      <c r="E60" s="5" t="s">
        <v>336</v>
      </c>
      <c r="F60" s="7">
        <v>45181</v>
      </c>
      <c r="G60" s="7">
        <v>45184</v>
      </c>
      <c r="H60" s="5">
        <v>1</v>
      </c>
      <c r="I60" s="5">
        <v>3</v>
      </c>
      <c r="J60" s="5">
        <v>3</v>
      </c>
      <c r="K60" s="5" t="s">
        <v>30</v>
      </c>
      <c r="L60" s="5">
        <v>2292</v>
      </c>
      <c r="M60" s="5">
        <v>2292</v>
      </c>
      <c r="N60" s="5" t="s">
        <v>337</v>
      </c>
      <c r="O60" s="5" t="s">
        <v>32</v>
      </c>
      <c r="P60" s="5" t="s">
        <v>33</v>
      </c>
      <c r="Q60" s="5">
        <v>0</v>
      </c>
      <c r="R60" s="8">
        <v>45172</v>
      </c>
      <c r="S60" s="7">
        <v>45185</v>
      </c>
      <c r="T60" s="5" t="s">
        <v>34</v>
      </c>
      <c r="U60" s="5">
        <v>2292</v>
      </c>
      <c r="V60" s="5">
        <v>0</v>
      </c>
      <c r="W60" s="5">
        <v>0</v>
      </c>
      <c r="X60" s="5" t="s">
        <v>338</v>
      </c>
      <c r="Y60" s="5" t="s">
        <v>339</v>
      </c>
    </row>
    <row r="61" s="5" customFormat="1" spans="1:25">
      <c r="A61" s="5" t="s">
        <v>340</v>
      </c>
      <c r="B61" s="5" t="s">
        <v>26</v>
      </c>
      <c r="C61" s="5" t="s">
        <v>27</v>
      </c>
      <c r="D61" s="5" t="s">
        <v>341</v>
      </c>
      <c r="E61" s="5" t="s">
        <v>342</v>
      </c>
      <c r="F61" s="7">
        <v>45181</v>
      </c>
      <c r="G61" s="7">
        <v>45184</v>
      </c>
      <c r="H61" s="5">
        <v>1</v>
      </c>
      <c r="I61" s="5">
        <v>3</v>
      </c>
      <c r="J61" s="5">
        <v>3</v>
      </c>
      <c r="K61" s="5" t="s">
        <v>30</v>
      </c>
      <c r="L61" s="5">
        <v>2916</v>
      </c>
      <c r="M61" s="5">
        <v>2916</v>
      </c>
      <c r="N61" s="5" t="s">
        <v>343</v>
      </c>
      <c r="O61" s="5" t="s">
        <v>32</v>
      </c>
      <c r="P61" s="5" t="s">
        <v>33</v>
      </c>
      <c r="Q61" s="5">
        <v>0</v>
      </c>
      <c r="R61" s="8">
        <v>45158</v>
      </c>
      <c r="S61" s="7">
        <v>45185</v>
      </c>
      <c r="T61" s="5" t="s">
        <v>34</v>
      </c>
      <c r="U61" s="5">
        <v>2916</v>
      </c>
      <c r="V61" s="5">
        <v>0</v>
      </c>
      <c r="W61" s="5">
        <v>0</v>
      </c>
      <c r="X61" s="5" t="s">
        <v>344</v>
      </c>
      <c r="Y61" s="5" t="s">
        <v>345</v>
      </c>
    </row>
    <row r="62" s="5" customFormat="1" spans="1:25">
      <c r="A62" s="5" t="s">
        <v>346</v>
      </c>
      <c r="B62" s="5" t="s">
        <v>26</v>
      </c>
      <c r="C62" s="5" t="s">
        <v>27</v>
      </c>
      <c r="D62" s="5" t="s">
        <v>347</v>
      </c>
      <c r="E62" s="5" t="s">
        <v>348</v>
      </c>
      <c r="F62" s="7">
        <v>45183</v>
      </c>
      <c r="G62" s="7">
        <v>45184</v>
      </c>
      <c r="H62" s="5">
        <v>1</v>
      </c>
      <c r="I62" s="5">
        <v>1</v>
      </c>
      <c r="J62" s="5">
        <v>1</v>
      </c>
      <c r="K62" s="5" t="s">
        <v>30</v>
      </c>
      <c r="L62" s="5">
        <v>373</v>
      </c>
      <c r="M62" s="5">
        <v>373</v>
      </c>
      <c r="N62" s="5" t="s">
        <v>349</v>
      </c>
      <c r="O62" s="5" t="s">
        <v>32</v>
      </c>
      <c r="P62" s="5" t="s">
        <v>33</v>
      </c>
      <c r="Q62" s="5">
        <v>0</v>
      </c>
      <c r="R62" s="8">
        <v>45173.0000115741</v>
      </c>
      <c r="S62" s="7">
        <v>45185</v>
      </c>
      <c r="T62" s="5" t="s">
        <v>34</v>
      </c>
      <c r="U62" s="5">
        <v>373</v>
      </c>
      <c r="V62" s="5">
        <v>0</v>
      </c>
      <c r="W62" s="5">
        <v>0</v>
      </c>
      <c r="X62" s="5" t="s">
        <v>350</v>
      </c>
      <c r="Y62" s="5" t="s">
        <v>351</v>
      </c>
    </row>
    <row r="63" s="5" customFormat="1" spans="1:25">
      <c r="A63" s="5" t="s">
        <v>352</v>
      </c>
      <c r="B63" s="5" t="s">
        <v>26</v>
      </c>
      <c r="C63" s="5" t="s">
        <v>27</v>
      </c>
      <c r="D63" s="5" t="s">
        <v>347</v>
      </c>
      <c r="E63" s="5" t="s">
        <v>348</v>
      </c>
      <c r="F63" s="7">
        <v>45183</v>
      </c>
      <c r="G63" s="7">
        <v>45184</v>
      </c>
      <c r="H63" s="5">
        <v>1</v>
      </c>
      <c r="I63" s="5">
        <v>1</v>
      </c>
      <c r="J63" s="5">
        <v>1</v>
      </c>
      <c r="K63" s="5" t="s">
        <v>30</v>
      </c>
      <c r="L63" s="5">
        <v>373</v>
      </c>
      <c r="M63" s="5">
        <v>373</v>
      </c>
      <c r="N63" s="5" t="s">
        <v>349</v>
      </c>
      <c r="O63" s="5" t="s">
        <v>32</v>
      </c>
      <c r="P63" s="5" t="s">
        <v>33</v>
      </c>
      <c r="Q63" s="5">
        <v>0</v>
      </c>
      <c r="R63" s="8">
        <v>45173</v>
      </c>
      <c r="S63" s="7">
        <v>45185</v>
      </c>
      <c r="T63" s="5" t="s">
        <v>34</v>
      </c>
      <c r="U63" s="5">
        <v>373</v>
      </c>
      <c r="V63" s="5">
        <v>0</v>
      </c>
      <c r="W63" s="5">
        <v>0</v>
      </c>
      <c r="X63" s="5" t="s">
        <v>353</v>
      </c>
      <c r="Y63" s="5" t="s">
        <v>351</v>
      </c>
    </row>
    <row r="64" s="5" customFormat="1" spans="1:25">
      <c r="A64" s="5" t="s">
        <v>354</v>
      </c>
      <c r="B64" s="5" t="s">
        <v>26</v>
      </c>
      <c r="C64" s="5" t="s">
        <v>27</v>
      </c>
      <c r="D64" s="5" t="s">
        <v>253</v>
      </c>
      <c r="E64" s="5" t="s">
        <v>325</v>
      </c>
      <c r="F64" s="7">
        <v>45179</v>
      </c>
      <c r="G64" s="7">
        <v>45184</v>
      </c>
      <c r="H64" s="5">
        <v>1</v>
      </c>
      <c r="I64" s="5">
        <v>5</v>
      </c>
      <c r="J64" s="5">
        <v>5</v>
      </c>
      <c r="K64" s="5" t="s">
        <v>30</v>
      </c>
      <c r="L64" s="5">
        <v>5582</v>
      </c>
      <c r="M64" s="5">
        <v>5582</v>
      </c>
      <c r="N64" s="5" t="s">
        <v>355</v>
      </c>
      <c r="O64" s="5" t="s">
        <v>32</v>
      </c>
      <c r="P64" s="5" t="s">
        <v>33</v>
      </c>
      <c r="Q64" s="5">
        <v>0</v>
      </c>
      <c r="R64" s="8">
        <v>45173</v>
      </c>
      <c r="S64" s="7">
        <v>45185</v>
      </c>
      <c r="T64" s="5" t="s">
        <v>34</v>
      </c>
      <c r="U64" s="5">
        <v>5582</v>
      </c>
      <c r="V64" s="5">
        <v>0</v>
      </c>
      <c r="W64" s="5">
        <v>0</v>
      </c>
      <c r="X64" s="5" t="s">
        <v>356</v>
      </c>
      <c r="Y64" s="5" t="s">
        <v>357</v>
      </c>
    </row>
    <row r="65" s="5" customFormat="1" spans="1:25">
      <c r="A65" s="5" t="s">
        <v>358</v>
      </c>
      <c r="B65" s="5" t="s">
        <v>26</v>
      </c>
      <c r="C65" s="5" t="s">
        <v>27</v>
      </c>
      <c r="D65" s="5" t="s">
        <v>159</v>
      </c>
      <c r="E65" s="5" t="s">
        <v>160</v>
      </c>
      <c r="F65" s="7">
        <v>45181</v>
      </c>
      <c r="G65" s="7">
        <v>45184</v>
      </c>
      <c r="H65" s="5">
        <v>1</v>
      </c>
      <c r="I65" s="5">
        <v>3</v>
      </c>
      <c r="J65" s="5">
        <v>3</v>
      </c>
      <c r="K65" s="5" t="s">
        <v>30</v>
      </c>
      <c r="L65" s="5">
        <v>1086</v>
      </c>
      <c r="M65" s="5">
        <v>1086</v>
      </c>
      <c r="N65" s="5" t="s">
        <v>359</v>
      </c>
      <c r="O65" s="5" t="s">
        <v>32</v>
      </c>
      <c r="P65" s="5" t="s">
        <v>33</v>
      </c>
      <c r="Q65" s="5">
        <v>0</v>
      </c>
      <c r="R65" s="8">
        <v>45173</v>
      </c>
      <c r="S65" s="7">
        <v>45185</v>
      </c>
      <c r="T65" s="5" t="s">
        <v>34</v>
      </c>
      <c r="U65" s="5">
        <v>1086</v>
      </c>
      <c r="V65" s="5">
        <v>0</v>
      </c>
      <c r="W65" s="5">
        <v>0</v>
      </c>
      <c r="X65" s="5" t="s">
        <v>360</v>
      </c>
      <c r="Y65" s="5" t="s">
        <v>361</v>
      </c>
    </row>
    <row r="66" s="5" customFormat="1" spans="1:25">
      <c r="A66" s="5" t="s">
        <v>362</v>
      </c>
      <c r="B66" s="5" t="s">
        <v>26</v>
      </c>
      <c r="C66" s="5" t="s">
        <v>27</v>
      </c>
      <c r="D66" s="5" t="s">
        <v>183</v>
      </c>
      <c r="E66" s="5" t="s">
        <v>320</v>
      </c>
      <c r="F66" s="7">
        <v>45182</v>
      </c>
      <c r="G66" s="7">
        <v>45184</v>
      </c>
      <c r="H66" s="5">
        <v>1</v>
      </c>
      <c r="I66" s="5">
        <v>2</v>
      </c>
      <c r="J66" s="5">
        <v>2</v>
      </c>
      <c r="K66" s="5" t="s">
        <v>30</v>
      </c>
      <c r="L66" s="5">
        <v>4470</v>
      </c>
      <c r="M66" s="5">
        <v>4470</v>
      </c>
      <c r="N66" s="5" t="s">
        <v>363</v>
      </c>
      <c r="O66" s="5" t="s">
        <v>32</v>
      </c>
      <c r="P66" s="5" t="s">
        <v>33</v>
      </c>
      <c r="Q66" s="5">
        <v>0</v>
      </c>
      <c r="R66" s="8">
        <v>45174.0000115741</v>
      </c>
      <c r="S66" s="7">
        <v>45185</v>
      </c>
      <c r="T66" s="5" t="s">
        <v>34</v>
      </c>
      <c r="U66" s="5">
        <v>4470</v>
      </c>
      <c r="V66" s="5">
        <v>0</v>
      </c>
      <c r="W66" s="5">
        <v>0</v>
      </c>
      <c r="X66" s="5" t="s">
        <v>364</v>
      </c>
      <c r="Y66" s="5" t="s">
        <v>365</v>
      </c>
    </row>
    <row r="67" s="5" customFormat="1" spans="1:25">
      <c r="A67" s="5" t="s">
        <v>366</v>
      </c>
      <c r="B67" s="5" t="s">
        <v>26</v>
      </c>
      <c r="C67" s="5" t="s">
        <v>27</v>
      </c>
      <c r="D67" s="5" t="s">
        <v>367</v>
      </c>
      <c r="E67" s="5" t="s">
        <v>368</v>
      </c>
      <c r="F67" s="7">
        <v>45178</v>
      </c>
      <c r="G67" s="7">
        <v>45184</v>
      </c>
      <c r="H67" s="5">
        <v>1</v>
      </c>
      <c r="I67" s="5">
        <v>6</v>
      </c>
      <c r="J67" s="5">
        <v>6</v>
      </c>
      <c r="K67" s="5" t="s">
        <v>30</v>
      </c>
      <c r="L67" s="5">
        <v>11190</v>
      </c>
      <c r="M67" s="5">
        <v>11190</v>
      </c>
      <c r="N67" s="5" t="s">
        <v>369</v>
      </c>
      <c r="O67" s="5" t="s">
        <v>32</v>
      </c>
      <c r="P67" s="5" t="s">
        <v>33</v>
      </c>
      <c r="Q67" s="5">
        <v>0</v>
      </c>
      <c r="R67" s="8">
        <v>45174.0000115741</v>
      </c>
      <c r="S67" s="7">
        <v>45185</v>
      </c>
      <c r="T67" s="5" t="s">
        <v>34</v>
      </c>
      <c r="U67" s="5">
        <v>11190</v>
      </c>
      <c r="V67" s="5">
        <v>0</v>
      </c>
      <c r="W67" s="5">
        <v>0</v>
      </c>
      <c r="X67" s="5" t="s">
        <v>370</v>
      </c>
      <c r="Y67" s="5" t="s">
        <v>371</v>
      </c>
    </row>
    <row r="68" s="5" customFormat="1" spans="1:25">
      <c r="A68" s="5" t="s">
        <v>372</v>
      </c>
      <c r="B68" s="5" t="s">
        <v>26</v>
      </c>
      <c r="C68" s="5" t="s">
        <v>27</v>
      </c>
      <c r="D68" s="5" t="s">
        <v>373</v>
      </c>
      <c r="E68" s="5" t="s">
        <v>374</v>
      </c>
      <c r="F68" s="7">
        <v>45183</v>
      </c>
      <c r="G68" s="7">
        <v>45184</v>
      </c>
      <c r="H68" s="5">
        <v>1</v>
      </c>
      <c r="I68" s="5">
        <v>1</v>
      </c>
      <c r="J68" s="5">
        <v>1</v>
      </c>
      <c r="K68" s="5" t="s">
        <v>30</v>
      </c>
      <c r="L68" s="5">
        <v>300</v>
      </c>
      <c r="M68" s="5">
        <v>300</v>
      </c>
      <c r="N68" s="5" t="s">
        <v>375</v>
      </c>
      <c r="O68" s="5" t="s">
        <v>32</v>
      </c>
      <c r="P68" s="5" t="s">
        <v>33</v>
      </c>
      <c r="Q68" s="5">
        <v>0</v>
      </c>
      <c r="R68" s="8">
        <v>45174.0000115741</v>
      </c>
      <c r="S68" s="7">
        <v>45185</v>
      </c>
      <c r="T68" s="5" t="s">
        <v>34</v>
      </c>
      <c r="U68" s="5">
        <v>300</v>
      </c>
      <c r="V68" s="5">
        <v>0</v>
      </c>
      <c r="W68" s="5">
        <v>0</v>
      </c>
      <c r="X68" s="5" t="s">
        <v>376</v>
      </c>
      <c r="Y68" s="5" t="s">
        <v>377</v>
      </c>
    </row>
    <row r="69" s="5" customFormat="1" spans="1:25">
      <c r="A69" s="5" t="s">
        <v>378</v>
      </c>
      <c r="B69" s="5" t="s">
        <v>26</v>
      </c>
      <c r="C69" s="5" t="s">
        <v>27</v>
      </c>
      <c r="D69" s="5" t="s">
        <v>347</v>
      </c>
      <c r="E69" s="5" t="s">
        <v>348</v>
      </c>
      <c r="F69" s="7">
        <v>45182</v>
      </c>
      <c r="G69" s="7">
        <v>45184</v>
      </c>
      <c r="H69" s="5">
        <v>1</v>
      </c>
      <c r="I69" s="5">
        <v>2</v>
      </c>
      <c r="J69" s="5">
        <v>2</v>
      </c>
      <c r="K69" s="5" t="s">
        <v>30</v>
      </c>
      <c r="L69" s="5">
        <v>746</v>
      </c>
      <c r="M69" s="5">
        <v>746</v>
      </c>
      <c r="N69" s="5" t="s">
        <v>379</v>
      </c>
      <c r="O69" s="5" t="s">
        <v>32</v>
      </c>
      <c r="P69" s="5" t="s">
        <v>33</v>
      </c>
      <c r="Q69" s="5">
        <v>0</v>
      </c>
      <c r="R69" s="8">
        <v>45174.0000115741</v>
      </c>
      <c r="S69" s="7">
        <v>45185</v>
      </c>
      <c r="T69" s="5" t="s">
        <v>34</v>
      </c>
      <c r="U69" s="5">
        <v>746</v>
      </c>
      <c r="V69" s="5">
        <v>0</v>
      </c>
      <c r="W69" s="5">
        <v>0</v>
      </c>
      <c r="X69" s="5" t="s">
        <v>380</v>
      </c>
      <c r="Y69" s="5" t="s">
        <v>351</v>
      </c>
    </row>
    <row r="70" s="5" customFormat="1" spans="1:25">
      <c r="A70" s="5" t="s">
        <v>334</v>
      </c>
      <c r="B70" s="5" t="s">
        <v>26</v>
      </c>
      <c r="C70" s="5" t="s">
        <v>52</v>
      </c>
      <c r="D70" s="5" t="s">
        <v>335</v>
      </c>
      <c r="E70" s="5" t="s">
        <v>336</v>
      </c>
      <c r="F70" s="7">
        <v>45181</v>
      </c>
      <c r="G70" s="7">
        <v>45184</v>
      </c>
      <c r="H70" s="5">
        <v>1</v>
      </c>
      <c r="I70" s="5">
        <v>3</v>
      </c>
      <c r="J70" s="5">
        <v>3</v>
      </c>
      <c r="K70" s="5" t="s">
        <v>30</v>
      </c>
      <c r="L70" s="5">
        <v>-2292</v>
      </c>
      <c r="M70" s="5">
        <v>-2292</v>
      </c>
      <c r="N70" s="5" t="s">
        <v>337</v>
      </c>
      <c r="O70" s="5" t="s">
        <v>32</v>
      </c>
      <c r="P70" s="5" t="s">
        <v>33</v>
      </c>
      <c r="Q70" s="5">
        <v>0</v>
      </c>
      <c r="R70" s="8">
        <v>45172</v>
      </c>
      <c r="S70" s="7">
        <v>45185</v>
      </c>
      <c r="T70" s="5" t="s">
        <v>34</v>
      </c>
      <c r="U70" s="5">
        <v>-2292</v>
      </c>
      <c r="V70" s="5">
        <v>0</v>
      </c>
      <c r="W70" s="5">
        <v>0</v>
      </c>
      <c r="X70" s="5" t="s">
        <v>338</v>
      </c>
      <c r="Y70" s="5" t="s">
        <v>339</v>
      </c>
    </row>
    <row r="71" s="5" customFormat="1" spans="1:25">
      <c r="A71" s="5" t="s">
        <v>334</v>
      </c>
      <c r="B71" s="5" t="s">
        <v>26</v>
      </c>
      <c r="C71" s="5" t="s">
        <v>381</v>
      </c>
      <c r="D71" s="5" t="s">
        <v>335</v>
      </c>
      <c r="E71" s="5" t="s">
        <v>336</v>
      </c>
      <c r="F71" s="7">
        <v>45181</v>
      </c>
      <c r="G71" s="7">
        <v>45184</v>
      </c>
      <c r="H71" s="5">
        <v>1</v>
      </c>
      <c r="I71" s="5">
        <v>3</v>
      </c>
      <c r="J71" s="5">
        <v>3</v>
      </c>
      <c r="K71" s="5" t="s">
        <v>30</v>
      </c>
      <c r="L71" s="5">
        <v>687.6</v>
      </c>
      <c r="M71" s="5">
        <v>687.6</v>
      </c>
      <c r="N71" s="5" t="s">
        <v>337</v>
      </c>
      <c r="O71" s="5" t="s">
        <v>32</v>
      </c>
      <c r="P71" s="5" t="s">
        <v>33</v>
      </c>
      <c r="Q71" s="5">
        <v>0</v>
      </c>
      <c r="R71" s="8">
        <v>45172.5813425926</v>
      </c>
      <c r="S71" s="7">
        <v>45185</v>
      </c>
      <c r="T71" s="5" t="s">
        <v>34</v>
      </c>
      <c r="U71" s="5">
        <v>687.6</v>
      </c>
      <c r="V71" s="5">
        <v>0</v>
      </c>
      <c r="W71" s="5">
        <v>0</v>
      </c>
      <c r="X71" s="5" t="s">
        <v>338</v>
      </c>
      <c r="Y71" s="5" t="s">
        <v>339</v>
      </c>
    </row>
    <row r="72" s="5" customFormat="1" spans="1:25">
      <c r="A72" s="5" t="s">
        <v>382</v>
      </c>
      <c r="B72" s="5" t="s">
        <v>26</v>
      </c>
      <c r="C72" s="5" t="s">
        <v>27</v>
      </c>
      <c r="D72" s="5" t="s">
        <v>383</v>
      </c>
      <c r="E72" s="5" t="s">
        <v>384</v>
      </c>
      <c r="F72" s="7">
        <v>45177</v>
      </c>
      <c r="G72" s="7">
        <v>45184</v>
      </c>
      <c r="H72" s="5">
        <v>1</v>
      </c>
      <c r="I72" s="5">
        <v>7</v>
      </c>
      <c r="J72" s="5">
        <v>7</v>
      </c>
      <c r="K72" s="5" t="s">
        <v>30</v>
      </c>
      <c r="L72" s="5">
        <v>2695</v>
      </c>
      <c r="M72" s="5">
        <v>2695</v>
      </c>
      <c r="N72" s="5" t="s">
        <v>385</v>
      </c>
      <c r="O72" s="5" t="s">
        <v>32</v>
      </c>
      <c r="P72" s="5" t="s">
        <v>33</v>
      </c>
      <c r="Q72" s="5">
        <v>0</v>
      </c>
      <c r="R72" s="8">
        <v>45175.0000115741</v>
      </c>
      <c r="S72" s="7">
        <v>45185</v>
      </c>
      <c r="T72" s="5" t="s">
        <v>34</v>
      </c>
      <c r="U72" s="5">
        <v>2695</v>
      </c>
      <c r="V72" s="5">
        <v>0</v>
      </c>
      <c r="W72" s="5">
        <v>0</v>
      </c>
      <c r="X72" s="5" t="s">
        <v>386</v>
      </c>
      <c r="Y72" s="5" t="s">
        <v>387</v>
      </c>
    </row>
    <row r="73" s="5" customFormat="1" spans="1:25">
      <c r="A73" s="5" t="s">
        <v>388</v>
      </c>
      <c r="B73" s="5" t="s">
        <v>26</v>
      </c>
      <c r="C73" s="5" t="s">
        <v>27</v>
      </c>
      <c r="D73" s="5" t="s">
        <v>303</v>
      </c>
      <c r="E73" s="5" t="s">
        <v>304</v>
      </c>
      <c r="F73" s="7">
        <v>45182</v>
      </c>
      <c r="G73" s="7">
        <v>45184</v>
      </c>
      <c r="H73" s="5">
        <v>1</v>
      </c>
      <c r="I73" s="5">
        <v>2</v>
      </c>
      <c r="J73" s="5">
        <v>2</v>
      </c>
      <c r="K73" s="5" t="s">
        <v>30</v>
      </c>
      <c r="L73" s="5">
        <v>234</v>
      </c>
      <c r="M73" s="5">
        <v>234</v>
      </c>
      <c r="N73" s="5" t="s">
        <v>389</v>
      </c>
      <c r="O73" s="5" t="s">
        <v>32</v>
      </c>
      <c r="P73" s="5" t="s">
        <v>33</v>
      </c>
      <c r="Q73" s="5">
        <v>0</v>
      </c>
      <c r="R73" s="8">
        <v>45175</v>
      </c>
      <c r="S73" s="7">
        <v>45185</v>
      </c>
      <c r="T73" s="5" t="s">
        <v>34</v>
      </c>
      <c r="U73" s="5">
        <v>234</v>
      </c>
      <c r="V73" s="5">
        <v>0</v>
      </c>
      <c r="W73" s="5">
        <v>0</v>
      </c>
      <c r="X73" s="5" t="s">
        <v>390</v>
      </c>
      <c r="Y73" s="5" t="s">
        <v>391</v>
      </c>
    </row>
    <row r="74" s="5" customFormat="1" spans="1:25">
      <c r="A74" s="5" t="s">
        <v>392</v>
      </c>
      <c r="B74" s="5" t="s">
        <v>26</v>
      </c>
      <c r="C74" s="5" t="s">
        <v>27</v>
      </c>
      <c r="D74" s="5" t="s">
        <v>393</v>
      </c>
      <c r="E74" s="5" t="s">
        <v>394</v>
      </c>
      <c r="F74" s="7">
        <v>45180</v>
      </c>
      <c r="G74" s="7">
        <v>45184</v>
      </c>
      <c r="H74" s="5">
        <v>1</v>
      </c>
      <c r="I74" s="5">
        <v>4</v>
      </c>
      <c r="J74" s="5">
        <v>4</v>
      </c>
      <c r="K74" s="5" t="s">
        <v>30</v>
      </c>
      <c r="L74" s="5">
        <v>4804</v>
      </c>
      <c r="M74" s="5">
        <v>4804</v>
      </c>
      <c r="N74" s="5" t="s">
        <v>395</v>
      </c>
      <c r="O74" s="5" t="s">
        <v>32</v>
      </c>
      <c r="P74" s="5" t="s">
        <v>33</v>
      </c>
      <c r="Q74" s="5">
        <v>0</v>
      </c>
      <c r="R74" s="8">
        <v>45175.0000115741</v>
      </c>
      <c r="S74" s="7">
        <v>45185</v>
      </c>
      <c r="T74" s="5" t="s">
        <v>34</v>
      </c>
      <c r="U74" s="5">
        <v>4804</v>
      </c>
      <c r="V74" s="5">
        <v>0</v>
      </c>
      <c r="W74" s="5">
        <v>0</v>
      </c>
      <c r="X74" s="5" t="s">
        <v>396</v>
      </c>
      <c r="Y74" s="5" t="s">
        <v>397</v>
      </c>
    </row>
    <row r="75" s="5" customFormat="1" spans="1:25">
      <c r="A75" s="5" t="s">
        <v>398</v>
      </c>
      <c r="B75" s="5" t="s">
        <v>26</v>
      </c>
      <c r="C75" s="5" t="s">
        <v>27</v>
      </c>
      <c r="D75" s="5" t="s">
        <v>393</v>
      </c>
      <c r="E75" s="5" t="s">
        <v>399</v>
      </c>
      <c r="F75" s="7">
        <v>45180</v>
      </c>
      <c r="G75" s="7">
        <v>45184</v>
      </c>
      <c r="H75" s="5">
        <v>1</v>
      </c>
      <c r="I75" s="5">
        <v>4</v>
      </c>
      <c r="J75" s="5">
        <v>4</v>
      </c>
      <c r="K75" s="5" t="s">
        <v>30</v>
      </c>
      <c r="L75" s="5">
        <v>4800</v>
      </c>
      <c r="M75" s="5">
        <v>4800</v>
      </c>
      <c r="N75" s="5" t="s">
        <v>400</v>
      </c>
      <c r="O75" s="5" t="s">
        <v>32</v>
      </c>
      <c r="P75" s="5" t="s">
        <v>33</v>
      </c>
      <c r="Q75" s="5">
        <v>0</v>
      </c>
      <c r="R75" s="8">
        <v>45175</v>
      </c>
      <c r="S75" s="7">
        <v>45185</v>
      </c>
      <c r="T75" s="5" t="s">
        <v>34</v>
      </c>
      <c r="U75" s="5">
        <v>4800</v>
      </c>
      <c r="V75" s="5">
        <v>0</v>
      </c>
      <c r="W75" s="5">
        <v>0</v>
      </c>
      <c r="X75" s="5" t="s">
        <v>401</v>
      </c>
      <c r="Y75" s="5" t="s">
        <v>402</v>
      </c>
    </row>
    <row r="76" s="5" customFormat="1" spans="1:25">
      <c r="A76" s="5" t="s">
        <v>403</v>
      </c>
      <c r="B76" s="5" t="s">
        <v>26</v>
      </c>
      <c r="C76" s="5" t="s">
        <v>27</v>
      </c>
      <c r="D76" s="5" t="s">
        <v>293</v>
      </c>
      <c r="E76" s="5" t="s">
        <v>294</v>
      </c>
      <c r="F76" s="7">
        <v>45183</v>
      </c>
      <c r="G76" s="7">
        <v>45184</v>
      </c>
      <c r="H76" s="5">
        <v>1</v>
      </c>
      <c r="I76" s="5">
        <v>1</v>
      </c>
      <c r="J76" s="5">
        <v>1</v>
      </c>
      <c r="K76" s="5" t="s">
        <v>30</v>
      </c>
      <c r="L76" s="5">
        <v>612</v>
      </c>
      <c r="M76" s="5">
        <v>612</v>
      </c>
      <c r="N76" s="5" t="s">
        <v>404</v>
      </c>
      <c r="O76" s="5" t="s">
        <v>32</v>
      </c>
      <c r="P76" s="5" t="s">
        <v>33</v>
      </c>
      <c r="Q76" s="5">
        <v>0</v>
      </c>
      <c r="R76" s="8">
        <v>45175.0000115741</v>
      </c>
      <c r="S76" s="7">
        <v>45185</v>
      </c>
      <c r="T76" s="5" t="s">
        <v>34</v>
      </c>
      <c r="U76" s="5">
        <v>612</v>
      </c>
      <c r="V76" s="5">
        <v>0</v>
      </c>
      <c r="W76" s="5">
        <v>0</v>
      </c>
      <c r="X76" s="5" t="s">
        <v>405</v>
      </c>
      <c r="Y76" s="5" t="s">
        <v>406</v>
      </c>
    </row>
    <row r="77" s="5" customFormat="1" spans="1:25">
      <c r="A77" s="5" t="s">
        <v>407</v>
      </c>
      <c r="B77" s="5" t="s">
        <v>26</v>
      </c>
      <c r="C77" s="5" t="s">
        <v>27</v>
      </c>
      <c r="D77" s="5" t="s">
        <v>408</v>
      </c>
      <c r="E77" s="5" t="s">
        <v>409</v>
      </c>
      <c r="F77" s="7">
        <v>45183</v>
      </c>
      <c r="G77" s="7">
        <v>45184</v>
      </c>
      <c r="H77" s="5">
        <v>1</v>
      </c>
      <c r="I77" s="5">
        <v>1</v>
      </c>
      <c r="J77" s="5">
        <v>1</v>
      </c>
      <c r="K77" s="5" t="s">
        <v>30</v>
      </c>
      <c r="L77" s="5">
        <v>1430</v>
      </c>
      <c r="M77" s="5">
        <v>1430</v>
      </c>
      <c r="N77" s="5" t="s">
        <v>410</v>
      </c>
      <c r="O77" s="5" t="s">
        <v>32</v>
      </c>
      <c r="P77" s="5" t="s">
        <v>33</v>
      </c>
      <c r="Q77" s="5">
        <v>0</v>
      </c>
      <c r="R77" s="8">
        <v>45175.0000115741</v>
      </c>
      <c r="S77" s="7">
        <v>45185</v>
      </c>
      <c r="T77" s="5" t="s">
        <v>34</v>
      </c>
      <c r="U77" s="5">
        <v>1430</v>
      </c>
      <c r="V77" s="5">
        <v>0</v>
      </c>
      <c r="W77" s="5">
        <v>0</v>
      </c>
      <c r="X77" s="5" t="s">
        <v>411</v>
      </c>
      <c r="Y77" s="5" t="s">
        <v>412</v>
      </c>
    </row>
    <row r="78" s="5" customFormat="1" spans="1:25">
      <c r="A78" s="5" t="s">
        <v>413</v>
      </c>
      <c r="B78" s="5" t="s">
        <v>26</v>
      </c>
      <c r="C78" s="5" t="s">
        <v>27</v>
      </c>
      <c r="D78" s="5" t="s">
        <v>293</v>
      </c>
      <c r="E78" s="5" t="s">
        <v>294</v>
      </c>
      <c r="F78" s="7">
        <v>45183</v>
      </c>
      <c r="G78" s="7">
        <v>45184</v>
      </c>
      <c r="H78" s="5">
        <v>1</v>
      </c>
      <c r="I78" s="5">
        <v>1</v>
      </c>
      <c r="J78" s="5">
        <v>1</v>
      </c>
      <c r="K78" s="5" t="s">
        <v>30</v>
      </c>
      <c r="L78" s="5">
        <v>612</v>
      </c>
      <c r="M78" s="5">
        <v>612</v>
      </c>
      <c r="N78" s="5" t="s">
        <v>414</v>
      </c>
      <c r="O78" s="5" t="s">
        <v>32</v>
      </c>
      <c r="P78" s="5" t="s">
        <v>33</v>
      </c>
      <c r="Q78" s="5">
        <v>0</v>
      </c>
      <c r="R78" s="8">
        <v>45176.0000115741</v>
      </c>
      <c r="S78" s="7">
        <v>45185</v>
      </c>
      <c r="T78" s="5" t="s">
        <v>34</v>
      </c>
      <c r="U78" s="5">
        <v>612</v>
      </c>
      <c r="V78" s="5">
        <v>0</v>
      </c>
      <c r="W78" s="5">
        <v>0</v>
      </c>
      <c r="X78" s="5" t="s">
        <v>415</v>
      </c>
      <c r="Y78" s="5" t="s">
        <v>416</v>
      </c>
    </row>
    <row r="79" s="5" customFormat="1" spans="1:26">
      <c r="A79" s="5" t="s">
        <v>417</v>
      </c>
      <c r="B79" s="5" t="s">
        <v>26</v>
      </c>
      <c r="C79" s="5" t="s">
        <v>27</v>
      </c>
      <c r="D79" s="5" t="s">
        <v>418</v>
      </c>
      <c r="E79" s="5" t="s">
        <v>419</v>
      </c>
      <c r="F79" s="7">
        <v>45178</v>
      </c>
      <c r="G79" s="7">
        <v>45184</v>
      </c>
      <c r="H79" s="5">
        <v>2</v>
      </c>
      <c r="I79" s="5">
        <v>6</v>
      </c>
      <c r="J79" s="5">
        <v>12</v>
      </c>
      <c r="K79" s="5" t="s">
        <v>30</v>
      </c>
      <c r="L79" s="5">
        <v>7950</v>
      </c>
      <c r="M79" s="5">
        <v>7950</v>
      </c>
      <c r="N79" s="5" t="s">
        <v>420</v>
      </c>
      <c r="O79" s="5" t="s">
        <v>32</v>
      </c>
      <c r="P79" s="5" t="s">
        <v>33</v>
      </c>
      <c r="Q79" s="5">
        <v>0</v>
      </c>
      <c r="R79" s="8">
        <v>45176</v>
      </c>
      <c r="S79" s="7">
        <v>45185</v>
      </c>
      <c r="T79" s="5" t="s">
        <v>34</v>
      </c>
      <c r="U79" s="5">
        <v>7950</v>
      </c>
      <c r="V79" s="5">
        <v>0</v>
      </c>
      <c r="W79" s="5">
        <v>0</v>
      </c>
      <c r="X79" s="5" t="s">
        <v>421</v>
      </c>
      <c r="Y79" s="5">
        <v>438867</v>
      </c>
      <c r="Z79" s="5" t="s">
        <v>422</v>
      </c>
    </row>
    <row r="80" s="5" customFormat="1" spans="1:25">
      <c r="A80" s="5" t="s">
        <v>423</v>
      </c>
      <c r="B80" s="5" t="s">
        <v>26</v>
      </c>
      <c r="C80" s="5" t="s">
        <v>27</v>
      </c>
      <c r="D80" s="5" t="s">
        <v>424</v>
      </c>
      <c r="E80" s="5" t="s">
        <v>425</v>
      </c>
      <c r="F80" s="7">
        <v>45177</v>
      </c>
      <c r="G80" s="7">
        <v>45184</v>
      </c>
      <c r="H80" s="5">
        <v>1</v>
      </c>
      <c r="I80" s="5">
        <v>7</v>
      </c>
      <c r="J80" s="5">
        <v>7</v>
      </c>
      <c r="K80" s="5" t="s">
        <v>30</v>
      </c>
      <c r="L80" s="5">
        <v>2723</v>
      </c>
      <c r="M80" s="5">
        <v>2723</v>
      </c>
      <c r="N80" s="5" t="s">
        <v>426</v>
      </c>
      <c r="O80" s="5" t="s">
        <v>32</v>
      </c>
      <c r="P80" s="5" t="s">
        <v>33</v>
      </c>
      <c r="Q80" s="5">
        <v>0</v>
      </c>
      <c r="R80" s="8">
        <v>45176</v>
      </c>
      <c r="S80" s="7">
        <v>45185</v>
      </c>
      <c r="T80" s="5" t="s">
        <v>34</v>
      </c>
      <c r="U80" s="5">
        <v>2723</v>
      </c>
      <c r="V80" s="5">
        <v>0</v>
      </c>
      <c r="W80" s="5">
        <v>0</v>
      </c>
      <c r="X80" s="5" t="s">
        <v>427</v>
      </c>
      <c r="Y80" s="5" t="s">
        <v>428</v>
      </c>
    </row>
    <row r="81" s="5" customFormat="1" spans="1:25">
      <c r="A81" s="5" t="s">
        <v>429</v>
      </c>
      <c r="B81" s="5" t="s">
        <v>26</v>
      </c>
      <c r="C81" s="5" t="s">
        <v>27</v>
      </c>
      <c r="D81" s="5" t="s">
        <v>430</v>
      </c>
      <c r="E81" s="5" t="s">
        <v>431</v>
      </c>
      <c r="F81" s="7">
        <v>45182</v>
      </c>
      <c r="G81" s="7">
        <v>45184</v>
      </c>
      <c r="H81" s="5">
        <v>1</v>
      </c>
      <c r="I81" s="5">
        <v>2</v>
      </c>
      <c r="J81" s="5">
        <v>2</v>
      </c>
      <c r="K81" s="5" t="s">
        <v>30</v>
      </c>
      <c r="L81" s="5">
        <v>700</v>
      </c>
      <c r="M81" s="5">
        <v>700</v>
      </c>
      <c r="N81" s="5" t="s">
        <v>432</v>
      </c>
      <c r="O81" s="5" t="s">
        <v>32</v>
      </c>
      <c r="P81" s="5" t="s">
        <v>33</v>
      </c>
      <c r="Q81" s="5">
        <v>0</v>
      </c>
      <c r="R81" s="8">
        <v>45177.0000115741</v>
      </c>
      <c r="S81" s="7">
        <v>45185</v>
      </c>
      <c r="T81" s="5" t="s">
        <v>34</v>
      </c>
      <c r="U81" s="5">
        <v>700</v>
      </c>
      <c r="V81" s="5">
        <v>0</v>
      </c>
      <c r="W81" s="5">
        <v>0</v>
      </c>
      <c r="X81" s="5" t="s">
        <v>433</v>
      </c>
      <c r="Y81" s="5" t="s">
        <v>434</v>
      </c>
    </row>
    <row r="82" s="5" customFormat="1" spans="1:25">
      <c r="A82" s="5" t="s">
        <v>435</v>
      </c>
      <c r="B82" s="5" t="s">
        <v>26</v>
      </c>
      <c r="C82" s="5" t="s">
        <v>27</v>
      </c>
      <c r="D82" s="5" t="s">
        <v>436</v>
      </c>
      <c r="E82" s="5" t="s">
        <v>437</v>
      </c>
      <c r="F82" s="7">
        <v>45183</v>
      </c>
      <c r="G82" s="7">
        <v>45184</v>
      </c>
      <c r="H82" s="5">
        <v>2</v>
      </c>
      <c r="I82" s="5">
        <v>1</v>
      </c>
      <c r="J82" s="5">
        <v>2</v>
      </c>
      <c r="K82" s="5" t="s">
        <v>30</v>
      </c>
      <c r="L82" s="5">
        <v>744</v>
      </c>
      <c r="M82" s="5">
        <v>744</v>
      </c>
      <c r="N82" s="5" t="s">
        <v>438</v>
      </c>
      <c r="O82" s="5" t="s">
        <v>32</v>
      </c>
      <c r="P82" s="5" t="s">
        <v>33</v>
      </c>
      <c r="Q82" s="5">
        <v>0</v>
      </c>
      <c r="R82" s="8">
        <v>45177</v>
      </c>
      <c r="S82" s="7">
        <v>45185</v>
      </c>
      <c r="T82" s="5" t="s">
        <v>34</v>
      </c>
      <c r="U82" s="5">
        <v>744</v>
      </c>
      <c r="V82" s="5">
        <v>0</v>
      </c>
      <c r="W82" s="5">
        <v>0</v>
      </c>
      <c r="X82" s="5" t="s">
        <v>439</v>
      </c>
      <c r="Y82" s="5" t="s">
        <v>440</v>
      </c>
    </row>
    <row r="83" s="5" customFormat="1" spans="1:25">
      <c r="A83" s="5" t="s">
        <v>441</v>
      </c>
      <c r="B83" s="5" t="s">
        <v>26</v>
      </c>
      <c r="C83" s="5" t="s">
        <v>27</v>
      </c>
      <c r="D83" s="5" t="s">
        <v>442</v>
      </c>
      <c r="E83" s="5" t="s">
        <v>443</v>
      </c>
      <c r="F83" s="7">
        <v>45182</v>
      </c>
      <c r="G83" s="7">
        <v>45184</v>
      </c>
      <c r="H83" s="5">
        <v>1</v>
      </c>
      <c r="I83" s="5">
        <v>2</v>
      </c>
      <c r="J83" s="5">
        <v>2</v>
      </c>
      <c r="K83" s="5" t="s">
        <v>30</v>
      </c>
      <c r="L83" s="5">
        <v>1436</v>
      </c>
      <c r="M83" s="5">
        <v>1436</v>
      </c>
      <c r="N83" s="5" t="s">
        <v>444</v>
      </c>
      <c r="O83" s="5" t="s">
        <v>32</v>
      </c>
      <c r="P83" s="5" t="s">
        <v>33</v>
      </c>
      <c r="Q83" s="5">
        <v>0</v>
      </c>
      <c r="R83" s="8">
        <v>45177</v>
      </c>
      <c r="S83" s="7">
        <v>45185</v>
      </c>
      <c r="T83" s="5" t="s">
        <v>34</v>
      </c>
      <c r="U83" s="5">
        <v>1436</v>
      </c>
      <c r="V83" s="5">
        <v>0</v>
      </c>
      <c r="W83" s="5">
        <v>0</v>
      </c>
      <c r="X83" s="5" t="s">
        <v>445</v>
      </c>
      <c r="Y83" s="5" t="s">
        <v>446</v>
      </c>
    </row>
    <row r="84" s="5" customFormat="1" spans="1:25">
      <c r="A84" s="5" t="s">
        <v>447</v>
      </c>
      <c r="B84" s="5" t="s">
        <v>26</v>
      </c>
      <c r="C84" s="5" t="s">
        <v>27</v>
      </c>
      <c r="D84" s="5" t="s">
        <v>448</v>
      </c>
      <c r="E84" s="5" t="s">
        <v>449</v>
      </c>
      <c r="F84" s="7">
        <v>45182</v>
      </c>
      <c r="G84" s="7">
        <v>45184</v>
      </c>
      <c r="H84" s="5">
        <v>1</v>
      </c>
      <c r="I84" s="5">
        <v>2</v>
      </c>
      <c r="J84" s="5">
        <v>2</v>
      </c>
      <c r="K84" s="5" t="s">
        <v>30</v>
      </c>
      <c r="L84" s="5">
        <v>1410</v>
      </c>
      <c r="M84" s="5">
        <v>1410</v>
      </c>
      <c r="N84" s="5" t="s">
        <v>450</v>
      </c>
      <c r="O84" s="5" t="s">
        <v>32</v>
      </c>
      <c r="P84" s="5" t="s">
        <v>33</v>
      </c>
      <c r="Q84" s="5">
        <v>0</v>
      </c>
      <c r="R84" s="8">
        <v>45177</v>
      </c>
      <c r="S84" s="7">
        <v>45185</v>
      </c>
      <c r="T84" s="5" t="s">
        <v>34</v>
      </c>
      <c r="U84" s="5">
        <v>1410</v>
      </c>
      <c r="V84" s="5">
        <v>0</v>
      </c>
      <c r="W84" s="5">
        <v>0</v>
      </c>
      <c r="X84" s="5" t="s">
        <v>451</v>
      </c>
      <c r="Y84" s="5" t="s">
        <v>452</v>
      </c>
    </row>
    <row r="85" s="5" customFormat="1" spans="1:25">
      <c r="A85" s="5" t="s">
        <v>453</v>
      </c>
      <c r="B85" s="5" t="s">
        <v>26</v>
      </c>
      <c r="C85" s="5" t="s">
        <v>27</v>
      </c>
      <c r="D85" s="5" t="s">
        <v>241</v>
      </c>
      <c r="E85" s="5" t="s">
        <v>454</v>
      </c>
      <c r="F85" s="7">
        <v>45178</v>
      </c>
      <c r="G85" s="7">
        <v>45184</v>
      </c>
      <c r="H85" s="5">
        <v>1</v>
      </c>
      <c r="I85" s="5">
        <v>6</v>
      </c>
      <c r="J85" s="5">
        <v>6</v>
      </c>
      <c r="K85" s="5" t="s">
        <v>30</v>
      </c>
      <c r="L85" s="5">
        <v>2410</v>
      </c>
      <c r="M85" s="5">
        <v>2410</v>
      </c>
      <c r="N85" s="5" t="s">
        <v>455</v>
      </c>
      <c r="O85" s="5" t="s">
        <v>32</v>
      </c>
      <c r="P85" s="5" t="s">
        <v>33</v>
      </c>
      <c r="Q85" s="5">
        <v>0</v>
      </c>
      <c r="R85" s="8">
        <v>45177.0000115741</v>
      </c>
      <c r="S85" s="7">
        <v>45185</v>
      </c>
      <c r="T85" s="5" t="s">
        <v>34</v>
      </c>
      <c r="U85" s="5">
        <v>2410</v>
      </c>
      <c r="V85" s="5">
        <v>0</v>
      </c>
      <c r="W85" s="5">
        <v>0</v>
      </c>
      <c r="X85" s="5" t="s">
        <v>456</v>
      </c>
      <c r="Y85" s="5" t="s">
        <v>36</v>
      </c>
    </row>
    <row r="86" s="5" customFormat="1" spans="1:25">
      <c r="A86" s="5" t="s">
        <v>453</v>
      </c>
      <c r="B86" s="5" t="s">
        <v>26</v>
      </c>
      <c r="C86" s="5" t="s">
        <v>52</v>
      </c>
      <c r="D86" s="5" t="s">
        <v>241</v>
      </c>
      <c r="E86" s="5" t="s">
        <v>454</v>
      </c>
      <c r="F86" s="7">
        <v>45178</v>
      </c>
      <c r="G86" s="7">
        <v>45184</v>
      </c>
      <c r="H86" s="5">
        <v>1</v>
      </c>
      <c r="I86" s="5">
        <v>6</v>
      </c>
      <c r="J86" s="5">
        <v>6</v>
      </c>
      <c r="K86" s="5" t="s">
        <v>30</v>
      </c>
      <c r="L86" s="5">
        <v>-2410</v>
      </c>
      <c r="M86" s="5">
        <v>-2410</v>
      </c>
      <c r="N86" s="5" t="s">
        <v>455</v>
      </c>
      <c r="O86" s="5" t="s">
        <v>32</v>
      </c>
      <c r="P86" s="5" t="s">
        <v>33</v>
      </c>
      <c r="Q86" s="5">
        <v>0</v>
      </c>
      <c r="R86" s="8">
        <v>45177.0000115741</v>
      </c>
      <c r="S86" s="7">
        <v>45185</v>
      </c>
      <c r="T86" s="5" t="s">
        <v>34</v>
      </c>
      <c r="U86" s="5">
        <v>-2410</v>
      </c>
      <c r="V86" s="5">
        <v>0</v>
      </c>
      <c r="W86" s="5">
        <v>0</v>
      </c>
      <c r="X86" s="5" t="s">
        <v>456</v>
      </c>
      <c r="Y86" s="5" t="s">
        <v>36</v>
      </c>
    </row>
    <row r="87" s="5" customFormat="1" spans="1:25">
      <c r="A87" s="5" t="s">
        <v>457</v>
      </c>
      <c r="B87" s="5" t="s">
        <v>26</v>
      </c>
      <c r="C87" s="5" t="s">
        <v>27</v>
      </c>
      <c r="D87" s="5" t="s">
        <v>183</v>
      </c>
      <c r="E87" s="5" t="s">
        <v>320</v>
      </c>
      <c r="F87" s="7">
        <v>45183</v>
      </c>
      <c r="G87" s="7">
        <v>45184</v>
      </c>
      <c r="H87" s="5">
        <v>1</v>
      </c>
      <c r="I87" s="5">
        <v>1</v>
      </c>
      <c r="J87" s="5">
        <v>1</v>
      </c>
      <c r="K87" s="5" t="s">
        <v>30</v>
      </c>
      <c r="L87" s="5">
        <v>2500</v>
      </c>
      <c r="M87" s="5">
        <v>2500</v>
      </c>
      <c r="N87" s="5" t="s">
        <v>458</v>
      </c>
      <c r="O87" s="5" t="s">
        <v>32</v>
      </c>
      <c r="P87" s="5" t="s">
        <v>33</v>
      </c>
      <c r="Q87" s="5">
        <v>0</v>
      </c>
      <c r="R87" s="8">
        <v>45177</v>
      </c>
      <c r="S87" s="7">
        <v>45185</v>
      </c>
      <c r="T87" s="5" t="s">
        <v>34</v>
      </c>
      <c r="U87" s="5">
        <v>2500</v>
      </c>
      <c r="V87" s="5">
        <v>0</v>
      </c>
      <c r="W87" s="5">
        <v>0</v>
      </c>
      <c r="X87" s="5" t="s">
        <v>459</v>
      </c>
      <c r="Y87" s="5" t="s">
        <v>460</v>
      </c>
    </row>
    <row r="88" s="5" customFormat="1" spans="1:25">
      <c r="A88" s="5" t="s">
        <v>461</v>
      </c>
      <c r="B88" s="5" t="s">
        <v>26</v>
      </c>
      <c r="C88" s="5" t="s">
        <v>27</v>
      </c>
      <c r="D88" s="5" t="s">
        <v>462</v>
      </c>
      <c r="E88" s="5" t="s">
        <v>463</v>
      </c>
      <c r="F88" s="7">
        <v>45182</v>
      </c>
      <c r="G88" s="7">
        <v>45184</v>
      </c>
      <c r="H88" s="5">
        <v>1</v>
      </c>
      <c r="I88" s="5">
        <v>2</v>
      </c>
      <c r="J88" s="5">
        <v>2</v>
      </c>
      <c r="K88" s="5" t="s">
        <v>30</v>
      </c>
      <c r="L88" s="5">
        <v>678</v>
      </c>
      <c r="M88" s="5">
        <v>678</v>
      </c>
      <c r="N88" s="5" t="s">
        <v>464</v>
      </c>
      <c r="O88" s="5" t="s">
        <v>32</v>
      </c>
      <c r="P88" s="5" t="s">
        <v>33</v>
      </c>
      <c r="Q88" s="5">
        <v>0</v>
      </c>
      <c r="R88" s="8">
        <v>45177</v>
      </c>
      <c r="S88" s="7">
        <v>45185</v>
      </c>
      <c r="T88" s="5" t="s">
        <v>34</v>
      </c>
      <c r="U88" s="5">
        <v>678</v>
      </c>
      <c r="V88" s="5">
        <v>0</v>
      </c>
      <c r="W88" s="5">
        <v>0</v>
      </c>
      <c r="X88" s="5" t="s">
        <v>465</v>
      </c>
      <c r="Y88" s="5" t="s">
        <v>466</v>
      </c>
    </row>
    <row r="89" s="5" customFormat="1" spans="1:25">
      <c r="A89" s="5" t="s">
        <v>467</v>
      </c>
      <c r="B89" s="5" t="s">
        <v>26</v>
      </c>
      <c r="C89" s="5" t="s">
        <v>27</v>
      </c>
      <c r="D89" s="5" t="s">
        <v>106</v>
      </c>
      <c r="E89" s="5" t="s">
        <v>468</v>
      </c>
      <c r="F89" s="7">
        <v>45180</v>
      </c>
      <c r="G89" s="7">
        <v>45184</v>
      </c>
      <c r="H89" s="5">
        <v>1</v>
      </c>
      <c r="I89" s="5">
        <v>4</v>
      </c>
      <c r="J89" s="5">
        <v>4</v>
      </c>
      <c r="K89" s="5" t="s">
        <v>30</v>
      </c>
      <c r="L89" s="5">
        <v>1156</v>
      </c>
      <c r="M89" s="5">
        <v>1156</v>
      </c>
      <c r="N89" s="5" t="s">
        <v>469</v>
      </c>
      <c r="O89" s="5" t="s">
        <v>32</v>
      </c>
      <c r="P89" s="5" t="s">
        <v>33</v>
      </c>
      <c r="Q89" s="5">
        <v>0</v>
      </c>
      <c r="R89" s="8">
        <v>45178</v>
      </c>
      <c r="S89" s="7">
        <v>45185</v>
      </c>
      <c r="T89" s="5" t="s">
        <v>34</v>
      </c>
      <c r="U89" s="5">
        <v>1156</v>
      </c>
      <c r="V89" s="5">
        <v>0</v>
      </c>
      <c r="W89" s="5">
        <v>0</v>
      </c>
      <c r="X89" s="5" t="s">
        <v>470</v>
      </c>
      <c r="Y89" s="5" t="s">
        <v>471</v>
      </c>
    </row>
    <row r="90" s="5" customFormat="1" spans="1:25">
      <c r="A90" s="5" t="s">
        <v>472</v>
      </c>
      <c r="B90" s="5" t="s">
        <v>26</v>
      </c>
      <c r="C90" s="5" t="s">
        <v>27</v>
      </c>
      <c r="D90" s="5" t="s">
        <v>473</v>
      </c>
      <c r="E90" s="5" t="s">
        <v>474</v>
      </c>
      <c r="F90" s="7">
        <v>45181</v>
      </c>
      <c r="G90" s="7">
        <v>45184</v>
      </c>
      <c r="H90" s="5">
        <v>1</v>
      </c>
      <c r="I90" s="5">
        <v>3</v>
      </c>
      <c r="J90" s="5">
        <v>3</v>
      </c>
      <c r="K90" s="5" t="s">
        <v>30</v>
      </c>
      <c r="L90" s="5">
        <v>5911</v>
      </c>
      <c r="M90" s="5">
        <v>5911</v>
      </c>
      <c r="N90" s="5" t="s">
        <v>475</v>
      </c>
      <c r="O90" s="5" t="s">
        <v>32</v>
      </c>
      <c r="P90" s="5" t="s">
        <v>33</v>
      </c>
      <c r="Q90" s="5">
        <v>0</v>
      </c>
      <c r="R90" s="8">
        <v>45179.0000115741</v>
      </c>
      <c r="S90" s="7">
        <v>45185</v>
      </c>
      <c r="T90" s="5" t="s">
        <v>34</v>
      </c>
      <c r="U90" s="5">
        <v>5911</v>
      </c>
      <c r="V90" s="5">
        <v>0</v>
      </c>
      <c r="W90" s="5">
        <v>0</v>
      </c>
      <c r="X90" s="5" t="s">
        <v>476</v>
      </c>
      <c r="Y90" s="5" t="s">
        <v>477</v>
      </c>
    </row>
    <row r="91" s="5" customFormat="1" spans="1:25">
      <c r="A91" s="5" t="s">
        <v>478</v>
      </c>
      <c r="B91" s="5" t="s">
        <v>26</v>
      </c>
      <c r="C91" s="5" t="s">
        <v>27</v>
      </c>
      <c r="D91" s="5" t="s">
        <v>479</v>
      </c>
      <c r="E91" s="5" t="s">
        <v>480</v>
      </c>
      <c r="F91" s="7">
        <v>45179</v>
      </c>
      <c r="G91" s="7">
        <v>45184</v>
      </c>
      <c r="H91" s="5">
        <v>1</v>
      </c>
      <c r="I91" s="5">
        <v>5</v>
      </c>
      <c r="J91" s="5">
        <v>5</v>
      </c>
      <c r="K91" s="5" t="s">
        <v>30</v>
      </c>
      <c r="L91" s="5">
        <v>2570</v>
      </c>
      <c r="M91" s="5">
        <v>2570</v>
      </c>
      <c r="N91" s="5" t="s">
        <v>481</v>
      </c>
      <c r="O91" s="5" t="s">
        <v>32</v>
      </c>
      <c r="P91" s="5" t="s">
        <v>33</v>
      </c>
      <c r="Q91" s="5">
        <v>0</v>
      </c>
      <c r="R91" s="8">
        <v>45179</v>
      </c>
      <c r="S91" s="7">
        <v>45185</v>
      </c>
      <c r="T91" s="5" t="s">
        <v>34</v>
      </c>
      <c r="U91" s="5">
        <v>2570</v>
      </c>
      <c r="V91" s="5">
        <v>0</v>
      </c>
      <c r="W91" s="5">
        <v>0</v>
      </c>
      <c r="X91" s="5" t="s">
        <v>482</v>
      </c>
      <c r="Y91" s="5" t="s">
        <v>483</v>
      </c>
    </row>
    <row r="92" s="5" customFormat="1" spans="1:25">
      <c r="A92" s="5" t="s">
        <v>484</v>
      </c>
      <c r="B92" s="5" t="s">
        <v>26</v>
      </c>
      <c r="C92" s="5" t="s">
        <v>27</v>
      </c>
      <c r="D92" s="5" t="s">
        <v>106</v>
      </c>
      <c r="E92" s="5" t="s">
        <v>468</v>
      </c>
      <c r="F92" s="7">
        <v>45181</v>
      </c>
      <c r="G92" s="7">
        <v>45184</v>
      </c>
      <c r="H92" s="5">
        <v>1</v>
      </c>
      <c r="I92" s="5">
        <v>3</v>
      </c>
      <c r="J92" s="5">
        <v>3</v>
      </c>
      <c r="K92" s="5" t="s">
        <v>30</v>
      </c>
      <c r="L92" s="5">
        <v>867</v>
      </c>
      <c r="M92" s="5">
        <v>867</v>
      </c>
      <c r="N92" s="5" t="s">
        <v>485</v>
      </c>
      <c r="O92" s="5" t="s">
        <v>32</v>
      </c>
      <c r="P92" s="5" t="s">
        <v>33</v>
      </c>
      <c r="Q92" s="5">
        <v>0</v>
      </c>
      <c r="R92" s="8">
        <v>45179.0000115741</v>
      </c>
      <c r="S92" s="7">
        <v>45185</v>
      </c>
      <c r="T92" s="5" t="s">
        <v>34</v>
      </c>
      <c r="U92" s="5">
        <v>867</v>
      </c>
      <c r="V92" s="5">
        <v>0</v>
      </c>
      <c r="W92" s="5">
        <v>0</v>
      </c>
      <c r="X92" s="5" t="s">
        <v>486</v>
      </c>
      <c r="Y92" s="5" t="s">
        <v>487</v>
      </c>
    </row>
    <row r="93" s="5" customFormat="1" spans="1:25">
      <c r="A93" s="5" t="s">
        <v>488</v>
      </c>
      <c r="B93" s="5" t="s">
        <v>26</v>
      </c>
      <c r="C93" s="5" t="s">
        <v>27</v>
      </c>
      <c r="D93" s="5" t="s">
        <v>489</v>
      </c>
      <c r="E93" s="5" t="s">
        <v>490</v>
      </c>
      <c r="F93" s="7">
        <v>45181</v>
      </c>
      <c r="G93" s="7">
        <v>45184</v>
      </c>
      <c r="H93" s="5">
        <v>2</v>
      </c>
      <c r="I93" s="5">
        <v>3</v>
      </c>
      <c r="J93" s="5">
        <v>6</v>
      </c>
      <c r="K93" s="5" t="s">
        <v>30</v>
      </c>
      <c r="L93" s="5">
        <v>1770</v>
      </c>
      <c r="M93" s="5">
        <v>1770</v>
      </c>
      <c r="N93" s="5" t="s">
        <v>491</v>
      </c>
      <c r="O93" s="5" t="s">
        <v>32</v>
      </c>
      <c r="P93" s="5" t="s">
        <v>33</v>
      </c>
      <c r="Q93" s="5">
        <v>0</v>
      </c>
      <c r="R93" s="8">
        <v>45179</v>
      </c>
      <c r="S93" s="7">
        <v>45185</v>
      </c>
      <c r="T93" s="5" t="s">
        <v>34</v>
      </c>
      <c r="U93" s="5">
        <v>1770</v>
      </c>
      <c r="V93" s="5">
        <v>0</v>
      </c>
      <c r="W93" s="5">
        <v>0</v>
      </c>
      <c r="X93" s="5" t="s">
        <v>492</v>
      </c>
      <c r="Y93" s="5" t="s">
        <v>493</v>
      </c>
    </row>
    <row r="94" s="5" customFormat="1" spans="1:25">
      <c r="A94" s="5" t="s">
        <v>494</v>
      </c>
      <c r="B94" s="5" t="s">
        <v>26</v>
      </c>
      <c r="C94" s="5" t="s">
        <v>27</v>
      </c>
      <c r="D94" s="5" t="s">
        <v>495</v>
      </c>
      <c r="E94" s="5" t="s">
        <v>496</v>
      </c>
      <c r="F94" s="7">
        <v>45181</v>
      </c>
      <c r="G94" s="7">
        <v>45184</v>
      </c>
      <c r="H94" s="5">
        <v>1</v>
      </c>
      <c r="I94" s="5">
        <v>3</v>
      </c>
      <c r="J94" s="5">
        <v>3</v>
      </c>
      <c r="K94" s="5" t="s">
        <v>30</v>
      </c>
      <c r="L94" s="5">
        <v>765</v>
      </c>
      <c r="M94" s="5">
        <v>765</v>
      </c>
      <c r="N94" s="5" t="s">
        <v>497</v>
      </c>
      <c r="O94" s="5" t="s">
        <v>32</v>
      </c>
      <c r="P94" s="5" t="s">
        <v>33</v>
      </c>
      <c r="Q94" s="5">
        <v>0</v>
      </c>
      <c r="R94" s="8">
        <v>45179</v>
      </c>
      <c r="S94" s="7">
        <v>45185</v>
      </c>
      <c r="T94" s="5" t="s">
        <v>34</v>
      </c>
      <c r="U94" s="5">
        <v>765</v>
      </c>
      <c r="V94" s="5">
        <v>0</v>
      </c>
      <c r="W94" s="5">
        <v>0</v>
      </c>
      <c r="X94" s="5" t="s">
        <v>498</v>
      </c>
      <c r="Y94" s="5" t="s">
        <v>499</v>
      </c>
    </row>
    <row r="95" s="5" customFormat="1" spans="1:25">
      <c r="A95" s="5" t="s">
        <v>500</v>
      </c>
      <c r="B95" s="5" t="s">
        <v>26</v>
      </c>
      <c r="C95" s="5" t="s">
        <v>27</v>
      </c>
      <c r="D95" s="5" t="s">
        <v>442</v>
      </c>
      <c r="E95" s="5" t="s">
        <v>501</v>
      </c>
      <c r="F95" s="7">
        <v>45182</v>
      </c>
      <c r="G95" s="7">
        <v>45184</v>
      </c>
      <c r="H95" s="5">
        <v>1</v>
      </c>
      <c r="I95" s="5">
        <v>2</v>
      </c>
      <c r="J95" s="5">
        <v>2</v>
      </c>
      <c r="K95" s="5" t="s">
        <v>30</v>
      </c>
      <c r="L95" s="5">
        <v>990</v>
      </c>
      <c r="M95" s="5">
        <v>990</v>
      </c>
      <c r="N95" s="5" t="s">
        <v>502</v>
      </c>
      <c r="O95" s="5" t="s">
        <v>32</v>
      </c>
      <c r="P95" s="5" t="s">
        <v>33</v>
      </c>
      <c r="Q95" s="5">
        <v>0</v>
      </c>
      <c r="R95" s="8">
        <v>45180.0000115741</v>
      </c>
      <c r="S95" s="7">
        <v>45185</v>
      </c>
      <c r="T95" s="5" t="s">
        <v>34</v>
      </c>
      <c r="U95" s="5">
        <v>990</v>
      </c>
      <c r="V95" s="5">
        <v>0</v>
      </c>
      <c r="W95" s="5">
        <v>0</v>
      </c>
      <c r="X95" s="5" t="s">
        <v>503</v>
      </c>
      <c r="Y95" s="5" t="s">
        <v>504</v>
      </c>
    </row>
    <row r="96" s="5" customFormat="1" spans="1:25">
      <c r="A96" s="5" t="s">
        <v>505</v>
      </c>
      <c r="B96" s="5" t="s">
        <v>26</v>
      </c>
      <c r="C96" s="5" t="s">
        <v>27</v>
      </c>
      <c r="D96" s="5" t="s">
        <v>506</v>
      </c>
      <c r="E96" s="5" t="s">
        <v>507</v>
      </c>
      <c r="F96" s="7">
        <v>45180</v>
      </c>
      <c r="G96" s="7">
        <v>45184</v>
      </c>
      <c r="H96" s="5">
        <v>1</v>
      </c>
      <c r="I96" s="5">
        <v>4</v>
      </c>
      <c r="J96" s="5">
        <v>4</v>
      </c>
      <c r="K96" s="5" t="s">
        <v>30</v>
      </c>
      <c r="L96" s="5">
        <v>1380</v>
      </c>
      <c r="M96" s="5">
        <v>1380</v>
      </c>
      <c r="N96" s="5" t="s">
        <v>508</v>
      </c>
      <c r="O96" s="5" t="s">
        <v>32</v>
      </c>
      <c r="P96" s="5" t="s">
        <v>33</v>
      </c>
      <c r="Q96" s="5">
        <v>0</v>
      </c>
      <c r="R96" s="8">
        <v>45180</v>
      </c>
      <c r="S96" s="7">
        <v>45185</v>
      </c>
      <c r="T96" s="5" t="s">
        <v>34</v>
      </c>
      <c r="U96" s="5">
        <v>1380</v>
      </c>
      <c r="V96" s="5">
        <v>0</v>
      </c>
      <c r="W96" s="5">
        <v>0</v>
      </c>
      <c r="X96" s="5" t="s">
        <v>509</v>
      </c>
      <c r="Y96" s="5" t="s">
        <v>510</v>
      </c>
    </row>
    <row r="97" s="5" customFormat="1" spans="1:25">
      <c r="A97" s="5" t="s">
        <v>511</v>
      </c>
      <c r="B97" s="5" t="s">
        <v>26</v>
      </c>
      <c r="C97" s="5" t="s">
        <v>27</v>
      </c>
      <c r="D97" s="5" t="s">
        <v>512</v>
      </c>
      <c r="E97" s="5" t="s">
        <v>513</v>
      </c>
      <c r="F97" s="7">
        <v>45181</v>
      </c>
      <c r="G97" s="7">
        <v>45184</v>
      </c>
      <c r="H97" s="5">
        <v>1</v>
      </c>
      <c r="I97" s="5">
        <v>3</v>
      </c>
      <c r="J97" s="5">
        <v>3</v>
      </c>
      <c r="K97" s="5" t="s">
        <v>30</v>
      </c>
      <c r="L97" s="5">
        <v>630</v>
      </c>
      <c r="M97" s="5">
        <v>630</v>
      </c>
      <c r="N97" s="5" t="s">
        <v>514</v>
      </c>
      <c r="O97" s="5" t="s">
        <v>32</v>
      </c>
      <c r="P97" s="5" t="s">
        <v>33</v>
      </c>
      <c r="Q97" s="5">
        <v>0</v>
      </c>
      <c r="R97" s="8">
        <v>45180.0000115741</v>
      </c>
      <c r="S97" s="7">
        <v>45185</v>
      </c>
      <c r="T97" s="5" t="s">
        <v>34</v>
      </c>
      <c r="U97" s="5">
        <v>630</v>
      </c>
      <c r="V97" s="5">
        <v>0</v>
      </c>
      <c r="W97" s="5">
        <v>0</v>
      </c>
      <c r="X97" s="5" t="s">
        <v>515</v>
      </c>
      <c r="Y97" s="5" t="s">
        <v>516</v>
      </c>
    </row>
    <row r="98" s="5" customFormat="1" spans="1:25">
      <c r="A98" s="5" t="s">
        <v>517</v>
      </c>
      <c r="B98" s="5" t="s">
        <v>26</v>
      </c>
      <c r="C98" s="5" t="s">
        <v>27</v>
      </c>
      <c r="D98" s="5" t="s">
        <v>518</v>
      </c>
      <c r="E98" s="5" t="s">
        <v>519</v>
      </c>
      <c r="F98" s="7">
        <v>45181</v>
      </c>
      <c r="G98" s="7">
        <v>45184</v>
      </c>
      <c r="H98" s="5">
        <v>1</v>
      </c>
      <c r="I98" s="5">
        <v>3</v>
      </c>
      <c r="J98" s="5">
        <v>3</v>
      </c>
      <c r="K98" s="5" t="s">
        <v>30</v>
      </c>
      <c r="L98" s="5">
        <v>1644</v>
      </c>
      <c r="M98" s="5">
        <v>1644</v>
      </c>
      <c r="N98" s="5" t="s">
        <v>520</v>
      </c>
      <c r="O98" s="5" t="s">
        <v>32</v>
      </c>
      <c r="P98" s="5" t="s">
        <v>33</v>
      </c>
      <c r="Q98" s="5">
        <v>0</v>
      </c>
      <c r="R98" s="8">
        <v>45180.0000115741</v>
      </c>
      <c r="S98" s="7">
        <v>45185</v>
      </c>
      <c r="T98" s="5" t="s">
        <v>34</v>
      </c>
      <c r="U98" s="5">
        <v>1644</v>
      </c>
      <c r="V98" s="5">
        <v>0</v>
      </c>
      <c r="W98" s="5">
        <v>0</v>
      </c>
      <c r="X98" s="5" t="s">
        <v>521</v>
      </c>
      <c r="Y98" s="5" t="s">
        <v>522</v>
      </c>
    </row>
    <row r="99" s="5" customFormat="1" spans="1:25">
      <c r="A99" s="5" t="s">
        <v>523</v>
      </c>
      <c r="B99" s="5" t="s">
        <v>26</v>
      </c>
      <c r="C99" s="5" t="s">
        <v>27</v>
      </c>
      <c r="D99" s="5" t="s">
        <v>524</v>
      </c>
      <c r="E99" s="5" t="s">
        <v>525</v>
      </c>
      <c r="F99" s="7">
        <v>45181</v>
      </c>
      <c r="G99" s="7">
        <v>45184</v>
      </c>
      <c r="H99" s="5">
        <v>1</v>
      </c>
      <c r="I99" s="5">
        <v>3</v>
      </c>
      <c r="J99" s="5">
        <v>3</v>
      </c>
      <c r="K99" s="5" t="s">
        <v>30</v>
      </c>
      <c r="L99" s="5">
        <v>2193</v>
      </c>
      <c r="M99" s="5">
        <v>2193</v>
      </c>
      <c r="N99" s="5" t="s">
        <v>526</v>
      </c>
      <c r="O99" s="5" t="s">
        <v>32</v>
      </c>
      <c r="P99" s="5" t="s">
        <v>33</v>
      </c>
      <c r="Q99" s="5">
        <v>0</v>
      </c>
      <c r="R99" s="8">
        <v>45180</v>
      </c>
      <c r="S99" s="7">
        <v>45185</v>
      </c>
      <c r="T99" s="5" t="s">
        <v>34</v>
      </c>
      <c r="U99" s="5">
        <v>2193</v>
      </c>
      <c r="V99" s="5">
        <v>0</v>
      </c>
      <c r="W99" s="5">
        <v>0</v>
      </c>
      <c r="X99" s="5" t="s">
        <v>527</v>
      </c>
      <c r="Y99" s="5" t="s">
        <v>528</v>
      </c>
    </row>
    <row r="100" s="5" customFormat="1" spans="1:25">
      <c r="A100" s="5" t="s">
        <v>529</v>
      </c>
      <c r="B100" s="5" t="s">
        <v>26</v>
      </c>
      <c r="C100" s="5" t="s">
        <v>27</v>
      </c>
      <c r="D100" s="5" t="s">
        <v>530</v>
      </c>
      <c r="E100" s="5" t="s">
        <v>531</v>
      </c>
      <c r="F100" s="7">
        <v>45181</v>
      </c>
      <c r="G100" s="7">
        <v>45184</v>
      </c>
      <c r="H100" s="5">
        <v>2</v>
      </c>
      <c r="I100" s="5">
        <v>3</v>
      </c>
      <c r="J100" s="5">
        <v>6</v>
      </c>
      <c r="K100" s="5" t="s">
        <v>30</v>
      </c>
      <c r="L100" s="5">
        <v>876</v>
      </c>
      <c r="M100" s="5">
        <v>876</v>
      </c>
      <c r="N100" s="5" t="s">
        <v>532</v>
      </c>
      <c r="O100" s="5" t="s">
        <v>32</v>
      </c>
      <c r="P100" s="5" t="s">
        <v>33</v>
      </c>
      <c r="Q100" s="5">
        <v>0</v>
      </c>
      <c r="R100" s="8">
        <v>45180.0000115741</v>
      </c>
      <c r="S100" s="7">
        <v>45185</v>
      </c>
      <c r="T100" s="5" t="s">
        <v>34</v>
      </c>
      <c r="U100" s="5">
        <v>876</v>
      </c>
      <c r="V100" s="5">
        <v>0</v>
      </c>
      <c r="W100" s="5">
        <v>0</v>
      </c>
      <c r="X100" s="5" t="s">
        <v>533</v>
      </c>
      <c r="Y100" s="5" t="s">
        <v>533</v>
      </c>
    </row>
    <row r="101" s="5" customFormat="1" spans="1:25">
      <c r="A101" s="5" t="s">
        <v>534</v>
      </c>
      <c r="B101" s="5" t="s">
        <v>26</v>
      </c>
      <c r="C101" s="5" t="s">
        <v>27</v>
      </c>
      <c r="D101" s="5" t="s">
        <v>535</v>
      </c>
      <c r="E101" s="5" t="s">
        <v>536</v>
      </c>
      <c r="F101" s="7">
        <v>45181</v>
      </c>
      <c r="G101" s="7">
        <v>45184</v>
      </c>
      <c r="H101" s="5">
        <v>1</v>
      </c>
      <c r="I101" s="5">
        <v>3</v>
      </c>
      <c r="J101" s="5">
        <v>3</v>
      </c>
      <c r="K101" s="5" t="s">
        <v>30</v>
      </c>
      <c r="L101" s="5">
        <v>1132</v>
      </c>
      <c r="M101" s="5">
        <v>1132</v>
      </c>
      <c r="N101" s="5" t="s">
        <v>537</v>
      </c>
      <c r="O101" s="5" t="s">
        <v>32</v>
      </c>
      <c r="P101" s="5" t="s">
        <v>33</v>
      </c>
      <c r="Q101" s="5">
        <v>0</v>
      </c>
      <c r="R101" s="8">
        <v>45180.0000115741</v>
      </c>
      <c r="S101" s="7">
        <v>45185</v>
      </c>
      <c r="T101" s="5" t="s">
        <v>34</v>
      </c>
      <c r="U101" s="5">
        <v>1132</v>
      </c>
      <c r="V101" s="5">
        <v>0</v>
      </c>
      <c r="W101" s="5">
        <v>0</v>
      </c>
      <c r="X101" s="5" t="s">
        <v>538</v>
      </c>
      <c r="Y101" s="5" t="s">
        <v>539</v>
      </c>
    </row>
    <row r="102" s="5" customFormat="1" spans="1:25">
      <c r="A102" s="5" t="s">
        <v>540</v>
      </c>
      <c r="B102" s="5" t="s">
        <v>26</v>
      </c>
      <c r="C102" s="5" t="s">
        <v>27</v>
      </c>
      <c r="D102" s="5" t="s">
        <v>541</v>
      </c>
      <c r="E102" s="5" t="s">
        <v>542</v>
      </c>
      <c r="F102" s="7">
        <v>45182</v>
      </c>
      <c r="G102" s="7">
        <v>45184</v>
      </c>
      <c r="H102" s="5">
        <v>1</v>
      </c>
      <c r="I102" s="5">
        <v>2</v>
      </c>
      <c r="J102" s="5">
        <v>2</v>
      </c>
      <c r="K102" s="5" t="s">
        <v>30</v>
      </c>
      <c r="L102" s="5">
        <v>1486</v>
      </c>
      <c r="M102" s="5">
        <v>1486</v>
      </c>
      <c r="N102" s="5" t="s">
        <v>543</v>
      </c>
      <c r="O102" s="5" t="s">
        <v>32</v>
      </c>
      <c r="P102" s="5" t="s">
        <v>33</v>
      </c>
      <c r="Q102" s="5">
        <v>0</v>
      </c>
      <c r="R102" s="8">
        <v>45181</v>
      </c>
      <c r="S102" s="7">
        <v>45185</v>
      </c>
      <c r="T102" s="5" t="s">
        <v>34</v>
      </c>
      <c r="U102" s="5">
        <v>1486</v>
      </c>
      <c r="V102" s="5">
        <v>0</v>
      </c>
      <c r="W102" s="5">
        <v>0</v>
      </c>
      <c r="X102" s="5" t="s">
        <v>544</v>
      </c>
      <c r="Y102" s="5" t="s">
        <v>545</v>
      </c>
    </row>
    <row r="103" s="5" customFormat="1" spans="1:25">
      <c r="A103" s="5" t="s">
        <v>546</v>
      </c>
      <c r="B103" s="5" t="s">
        <v>26</v>
      </c>
      <c r="C103" s="5" t="s">
        <v>27</v>
      </c>
      <c r="D103" s="5" t="s">
        <v>547</v>
      </c>
      <c r="E103" s="5" t="s">
        <v>548</v>
      </c>
      <c r="F103" s="7">
        <v>45182</v>
      </c>
      <c r="G103" s="7">
        <v>45184</v>
      </c>
      <c r="H103" s="5">
        <v>1</v>
      </c>
      <c r="I103" s="5">
        <v>2</v>
      </c>
      <c r="J103" s="5">
        <v>2</v>
      </c>
      <c r="K103" s="5" t="s">
        <v>30</v>
      </c>
      <c r="L103" s="5">
        <v>524</v>
      </c>
      <c r="M103" s="5">
        <v>524</v>
      </c>
      <c r="N103" s="5" t="s">
        <v>549</v>
      </c>
      <c r="O103" s="5" t="s">
        <v>32</v>
      </c>
      <c r="P103" s="5" t="s">
        <v>33</v>
      </c>
      <c r="Q103" s="5">
        <v>0</v>
      </c>
      <c r="R103" s="8">
        <v>45181</v>
      </c>
      <c r="S103" s="7">
        <v>45185</v>
      </c>
      <c r="T103" s="5" t="s">
        <v>34</v>
      </c>
      <c r="U103" s="5">
        <v>524</v>
      </c>
      <c r="V103" s="5">
        <v>0</v>
      </c>
      <c r="W103" s="5">
        <v>0</v>
      </c>
      <c r="X103" s="5" t="s">
        <v>550</v>
      </c>
      <c r="Y103" s="5" t="s">
        <v>551</v>
      </c>
    </row>
    <row r="104" s="5" customFormat="1" spans="1:25">
      <c r="A104" s="5" t="s">
        <v>552</v>
      </c>
      <c r="B104" s="5" t="s">
        <v>26</v>
      </c>
      <c r="C104" s="5" t="s">
        <v>27</v>
      </c>
      <c r="D104" s="5" t="s">
        <v>553</v>
      </c>
      <c r="E104" s="5" t="s">
        <v>554</v>
      </c>
      <c r="F104" s="7">
        <v>45182</v>
      </c>
      <c r="G104" s="7">
        <v>45184</v>
      </c>
      <c r="H104" s="5">
        <v>1</v>
      </c>
      <c r="I104" s="5">
        <v>2</v>
      </c>
      <c r="J104" s="5">
        <v>2</v>
      </c>
      <c r="K104" s="5" t="s">
        <v>30</v>
      </c>
      <c r="L104" s="5">
        <v>2438</v>
      </c>
      <c r="M104" s="5">
        <v>2438</v>
      </c>
      <c r="N104" s="5" t="s">
        <v>555</v>
      </c>
      <c r="O104" s="5" t="s">
        <v>32</v>
      </c>
      <c r="P104" s="5" t="s">
        <v>33</v>
      </c>
      <c r="Q104" s="5">
        <v>0</v>
      </c>
      <c r="R104" s="8">
        <v>45181</v>
      </c>
      <c r="S104" s="7">
        <v>45185</v>
      </c>
      <c r="T104" s="5" t="s">
        <v>34</v>
      </c>
      <c r="U104" s="5">
        <v>2438</v>
      </c>
      <c r="V104" s="5">
        <v>0</v>
      </c>
      <c r="W104" s="5">
        <v>0</v>
      </c>
      <c r="X104" s="5" t="s">
        <v>556</v>
      </c>
      <c r="Y104" s="5" t="s">
        <v>557</v>
      </c>
    </row>
    <row r="105" s="5" customFormat="1" spans="1:25">
      <c r="A105" s="5" t="s">
        <v>558</v>
      </c>
      <c r="B105" s="5" t="s">
        <v>26</v>
      </c>
      <c r="C105" s="5" t="s">
        <v>27</v>
      </c>
      <c r="D105" s="5" t="s">
        <v>559</v>
      </c>
      <c r="E105" s="5" t="s">
        <v>560</v>
      </c>
      <c r="F105" s="7">
        <v>45181</v>
      </c>
      <c r="G105" s="7">
        <v>45184</v>
      </c>
      <c r="H105" s="5">
        <v>2</v>
      </c>
      <c r="I105" s="5">
        <v>3</v>
      </c>
      <c r="J105" s="5">
        <v>6</v>
      </c>
      <c r="K105" s="5" t="s">
        <v>30</v>
      </c>
      <c r="L105" s="5">
        <v>3996</v>
      </c>
      <c r="M105" s="5">
        <v>3996</v>
      </c>
      <c r="N105" s="5" t="s">
        <v>561</v>
      </c>
      <c r="O105" s="5" t="s">
        <v>32</v>
      </c>
      <c r="P105" s="5" t="s">
        <v>33</v>
      </c>
      <c r="Q105" s="5">
        <v>0</v>
      </c>
      <c r="R105" s="8">
        <v>45181.0000115741</v>
      </c>
      <c r="S105" s="7">
        <v>45185</v>
      </c>
      <c r="T105" s="5" t="s">
        <v>34</v>
      </c>
      <c r="U105" s="5">
        <v>3996</v>
      </c>
      <c r="V105" s="5">
        <v>0</v>
      </c>
      <c r="W105" s="5">
        <v>0</v>
      </c>
      <c r="X105" s="5" t="s">
        <v>562</v>
      </c>
      <c r="Y105" s="5" t="s">
        <v>36</v>
      </c>
    </row>
    <row r="106" s="5" customFormat="1" spans="1:25">
      <c r="A106" s="5" t="s">
        <v>563</v>
      </c>
      <c r="B106" s="5" t="s">
        <v>26</v>
      </c>
      <c r="C106" s="5" t="s">
        <v>27</v>
      </c>
      <c r="D106" s="5" t="s">
        <v>473</v>
      </c>
      <c r="E106" s="5" t="s">
        <v>564</v>
      </c>
      <c r="F106" s="7">
        <v>45181</v>
      </c>
      <c r="G106" s="7">
        <v>45184</v>
      </c>
      <c r="H106" s="5">
        <v>1</v>
      </c>
      <c r="I106" s="5">
        <v>3</v>
      </c>
      <c r="J106" s="5">
        <v>3</v>
      </c>
      <c r="K106" s="5" t="s">
        <v>30</v>
      </c>
      <c r="L106" s="5">
        <v>5825</v>
      </c>
      <c r="M106" s="5">
        <v>5825</v>
      </c>
      <c r="N106" s="5" t="s">
        <v>565</v>
      </c>
      <c r="O106" s="5" t="s">
        <v>32</v>
      </c>
      <c r="P106" s="5" t="s">
        <v>33</v>
      </c>
      <c r="Q106" s="5">
        <v>0</v>
      </c>
      <c r="R106" s="8">
        <v>45181.0000115741</v>
      </c>
      <c r="S106" s="7">
        <v>45185</v>
      </c>
      <c r="T106" s="5" t="s">
        <v>34</v>
      </c>
      <c r="U106" s="5">
        <v>5825</v>
      </c>
      <c r="V106" s="5">
        <v>0</v>
      </c>
      <c r="W106" s="5">
        <v>0</v>
      </c>
      <c r="X106" s="5" t="s">
        <v>566</v>
      </c>
      <c r="Y106" s="5" t="s">
        <v>567</v>
      </c>
    </row>
    <row r="107" s="5" customFormat="1" spans="1:25">
      <c r="A107" s="5" t="s">
        <v>568</v>
      </c>
      <c r="B107" s="5" t="s">
        <v>26</v>
      </c>
      <c r="C107" s="5" t="s">
        <v>27</v>
      </c>
      <c r="D107" s="5" t="s">
        <v>569</v>
      </c>
      <c r="E107" s="5" t="s">
        <v>570</v>
      </c>
      <c r="F107" s="7">
        <v>45182</v>
      </c>
      <c r="G107" s="7">
        <v>45184</v>
      </c>
      <c r="H107" s="5">
        <v>1</v>
      </c>
      <c r="I107" s="5">
        <v>2</v>
      </c>
      <c r="J107" s="5">
        <v>2</v>
      </c>
      <c r="K107" s="5" t="s">
        <v>30</v>
      </c>
      <c r="L107" s="5">
        <v>582</v>
      </c>
      <c r="M107" s="5">
        <v>582</v>
      </c>
      <c r="N107" s="5" t="s">
        <v>571</v>
      </c>
      <c r="O107" s="5" t="s">
        <v>32</v>
      </c>
      <c r="P107" s="5" t="s">
        <v>33</v>
      </c>
      <c r="Q107" s="5">
        <v>0</v>
      </c>
      <c r="R107" s="8">
        <v>45181.0000115741</v>
      </c>
      <c r="S107" s="7">
        <v>45185</v>
      </c>
      <c r="T107" s="5" t="s">
        <v>34</v>
      </c>
      <c r="U107" s="5">
        <v>582</v>
      </c>
      <c r="V107" s="5">
        <v>0</v>
      </c>
      <c r="W107" s="5">
        <v>0</v>
      </c>
      <c r="X107" s="5" t="s">
        <v>572</v>
      </c>
      <c r="Y107" s="5" t="s">
        <v>573</v>
      </c>
    </row>
    <row r="108" s="5" customFormat="1" spans="1:25">
      <c r="A108" s="5" t="s">
        <v>574</v>
      </c>
      <c r="B108" s="5" t="s">
        <v>26</v>
      </c>
      <c r="C108" s="5" t="s">
        <v>27</v>
      </c>
      <c r="D108" s="5" t="s">
        <v>259</v>
      </c>
      <c r="E108" s="5" t="s">
        <v>575</v>
      </c>
      <c r="F108" s="7">
        <v>45182</v>
      </c>
      <c r="G108" s="7">
        <v>45184</v>
      </c>
      <c r="H108" s="5">
        <v>1</v>
      </c>
      <c r="I108" s="5">
        <v>2</v>
      </c>
      <c r="J108" s="5">
        <v>2</v>
      </c>
      <c r="K108" s="5" t="s">
        <v>30</v>
      </c>
      <c r="L108" s="5">
        <v>1054</v>
      </c>
      <c r="M108" s="5">
        <v>1054</v>
      </c>
      <c r="N108" s="5" t="s">
        <v>576</v>
      </c>
      <c r="O108" s="5" t="s">
        <v>32</v>
      </c>
      <c r="P108" s="5" t="s">
        <v>33</v>
      </c>
      <c r="Q108" s="5">
        <v>0</v>
      </c>
      <c r="R108" s="8">
        <v>45181</v>
      </c>
      <c r="S108" s="7">
        <v>45185</v>
      </c>
      <c r="T108" s="5" t="s">
        <v>34</v>
      </c>
      <c r="U108" s="5">
        <v>1054</v>
      </c>
      <c r="V108" s="5">
        <v>0</v>
      </c>
      <c r="W108" s="5">
        <v>0</v>
      </c>
      <c r="X108" s="5" t="s">
        <v>577</v>
      </c>
      <c r="Y108" s="5" t="s">
        <v>578</v>
      </c>
    </row>
    <row r="109" s="5" customFormat="1" spans="1:25">
      <c r="A109" s="5" t="s">
        <v>579</v>
      </c>
      <c r="B109" s="5" t="s">
        <v>26</v>
      </c>
      <c r="C109" s="5" t="s">
        <v>27</v>
      </c>
      <c r="D109" s="5" t="s">
        <v>54</v>
      </c>
      <c r="E109" s="5" t="s">
        <v>580</v>
      </c>
      <c r="F109" s="7">
        <v>45183</v>
      </c>
      <c r="G109" s="7">
        <v>45184</v>
      </c>
      <c r="H109" s="5">
        <v>1</v>
      </c>
      <c r="I109" s="5">
        <v>1</v>
      </c>
      <c r="J109" s="5">
        <v>1</v>
      </c>
      <c r="K109" s="5" t="s">
        <v>30</v>
      </c>
      <c r="L109" s="5">
        <v>1250</v>
      </c>
      <c r="M109" s="5">
        <v>1250</v>
      </c>
      <c r="N109" s="5" t="s">
        <v>581</v>
      </c>
      <c r="O109" s="5" t="s">
        <v>32</v>
      </c>
      <c r="P109" s="5" t="s">
        <v>33</v>
      </c>
      <c r="Q109" s="5">
        <v>0</v>
      </c>
      <c r="R109" s="8">
        <v>45181</v>
      </c>
      <c r="S109" s="7">
        <v>45185</v>
      </c>
      <c r="T109" s="5" t="s">
        <v>34</v>
      </c>
      <c r="U109" s="5">
        <v>1250</v>
      </c>
      <c r="V109" s="5">
        <v>0</v>
      </c>
      <c r="W109" s="5">
        <v>0</v>
      </c>
      <c r="X109" s="5" t="s">
        <v>582</v>
      </c>
      <c r="Y109" s="5" t="s">
        <v>583</v>
      </c>
    </row>
    <row r="110" s="5" customFormat="1" spans="1:25">
      <c r="A110" s="5" t="s">
        <v>584</v>
      </c>
      <c r="B110" s="5" t="s">
        <v>26</v>
      </c>
      <c r="C110" s="5" t="s">
        <v>27</v>
      </c>
      <c r="D110" s="5" t="s">
        <v>585</v>
      </c>
      <c r="E110" s="5" t="s">
        <v>586</v>
      </c>
      <c r="F110" s="7">
        <v>45183</v>
      </c>
      <c r="G110" s="7">
        <v>45184</v>
      </c>
      <c r="H110" s="5">
        <v>1</v>
      </c>
      <c r="I110" s="5">
        <v>1</v>
      </c>
      <c r="J110" s="5">
        <v>1</v>
      </c>
      <c r="K110" s="5" t="s">
        <v>30</v>
      </c>
      <c r="L110" s="5">
        <v>582</v>
      </c>
      <c r="M110" s="5">
        <v>582</v>
      </c>
      <c r="N110" s="5" t="s">
        <v>587</v>
      </c>
      <c r="O110" s="5" t="s">
        <v>32</v>
      </c>
      <c r="P110" s="5" t="s">
        <v>33</v>
      </c>
      <c r="Q110" s="5">
        <v>0</v>
      </c>
      <c r="R110" s="8">
        <v>45181</v>
      </c>
      <c r="S110" s="7">
        <v>45185</v>
      </c>
      <c r="T110" s="5" t="s">
        <v>34</v>
      </c>
      <c r="U110" s="5">
        <v>582</v>
      </c>
      <c r="V110" s="5">
        <v>0</v>
      </c>
      <c r="W110" s="5">
        <v>0</v>
      </c>
      <c r="X110" s="5" t="s">
        <v>588</v>
      </c>
      <c r="Y110" s="5" t="s">
        <v>589</v>
      </c>
    </row>
    <row r="111" s="5" customFormat="1" spans="1:25">
      <c r="A111" s="5" t="s">
        <v>590</v>
      </c>
      <c r="B111" s="5" t="s">
        <v>26</v>
      </c>
      <c r="C111" s="5" t="s">
        <v>27</v>
      </c>
      <c r="D111" s="5" t="s">
        <v>591</v>
      </c>
      <c r="E111" s="5" t="s">
        <v>592</v>
      </c>
      <c r="F111" s="7">
        <v>45182</v>
      </c>
      <c r="G111" s="7">
        <v>45184</v>
      </c>
      <c r="H111" s="5">
        <v>1</v>
      </c>
      <c r="I111" s="5">
        <v>2</v>
      </c>
      <c r="J111" s="5">
        <v>2</v>
      </c>
      <c r="K111" s="5" t="s">
        <v>30</v>
      </c>
      <c r="L111" s="5">
        <v>1226</v>
      </c>
      <c r="M111" s="5">
        <v>1226</v>
      </c>
      <c r="N111" s="5" t="s">
        <v>593</v>
      </c>
      <c r="O111" s="5" t="s">
        <v>32</v>
      </c>
      <c r="P111" s="5" t="s">
        <v>33</v>
      </c>
      <c r="Q111" s="5">
        <v>0</v>
      </c>
      <c r="R111" s="8">
        <v>45182</v>
      </c>
      <c r="S111" s="7">
        <v>45185</v>
      </c>
      <c r="T111" s="5" t="s">
        <v>34</v>
      </c>
      <c r="U111" s="5">
        <v>1226</v>
      </c>
      <c r="V111" s="5">
        <v>0</v>
      </c>
      <c r="W111" s="5">
        <v>0</v>
      </c>
      <c r="X111" s="5" t="s">
        <v>594</v>
      </c>
      <c r="Y111" s="5" t="s">
        <v>595</v>
      </c>
    </row>
    <row r="112" s="5" customFormat="1" spans="1:25">
      <c r="A112" s="5" t="s">
        <v>596</v>
      </c>
      <c r="B112" s="5" t="s">
        <v>26</v>
      </c>
      <c r="C112" s="5" t="s">
        <v>27</v>
      </c>
      <c r="D112" s="5" t="s">
        <v>597</v>
      </c>
      <c r="E112" s="5" t="s">
        <v>598</v>
      </c>
      <c r="F112" s="7">
        <v>45182</v>
      </c>
      <c r="G112" s="7">
        <v>45184</v>
      </c>
      <c r="H112" s="5">
        <v>1</v>
      </c>
      <c r="I112" s="5">
        <v>2</v>
      </c>
      <c r="J112" s="5">
        <v>2</v>
      </c>
      <c r="K112" s="5" t="s">
        <v>30</v>
      </c>
      <c r="L112" s="5">
        <v>2802</v>
      </c>
      <c r="M112" s="5">
        <v>2802</v>
      </c>
      <c r="N112" s="5" t="s">
        <v>599</v>
      </c>
      <c r="O112" s="5" t="s">
        <v>32</v>
      </c>
      <c r="P112" s="5" t="s">
        <v>33</v>
      </c>
      <c r="Q112" s="5">
        <v>0</v>
      </c>
      <c r="R112" s="8">
        <v>45182.0000115741</v>
      </c>
      <c r="S112" s="7">
        <v>45185</v>
      </c>
      <c r="T112" s="5" t="s">
        <v>34</v>
      </c>
      <c r="U112" s="5">
        <v>2802</v>
      </c>
      <c r="V112" s="5">
        <v>0</v>
      </c>
      <c r="W112" s="5">
        <v>0</v>
      </c>
      <c r="X112" s="5" t="s">
        <v>600</v>
      </c>
      <c r="Y112" s="5" t="s">
        <v>601</v>
      </c>
    </row>
    <row r="113" s="5" customFormat="1" spans="1:25">
      <c r="A113" s="5" t="s">
        <v>602</v>
      </c>
      <c r="B113" s="5" t="s">
        <v>26</v>
      </c>
      <c r="C113" s="5" t="s">
        <v>27</v>
      </c>
      <c r="D113" s="5" t="s">
        <v>603</v>
      </c>
      <c r="E113" s="5" t="s">
        <v>604</v>
      </c>
      <c r="F113" s="7">
        <v>45182</v>
      </c>
      <c r="G113" s="7">
        <v>45184</v>
      </c>
      <c r="H113" s="5">
        <v>1</v>
      </c>
      <c r="I113" s="5">
        <v>2</v>
      </c>
      <c r="J113" s="5">
        <v>2</v>
      </c>
      <c r="K113" s="5" t="s">
        <v>30</v>
      </c>
      <c r="L113" s="5">
        <v>2006</v>
      </c>
      <c r="M113" s="5">
        <v>2006</v>
      </c>
      <c r="N113" s="5" t="s">
        <v>605</v>
      </c>
      <c r="O113" s="5" t="s">
        <v>32</v>
      </c>
      <c r="P113" s="5" t="s">
        <v>33</v>
      </c>
      <c r="Q113" s="5">
        <v>0</v>
      </c>
      <c r="R113" s="8">
        <v>45181</v>
      </c>
      <c r="S113" s="7">
        <v>45185</v>
      </c>
      <c r="T113" s="5" t="s">
        <v>34</v>
      </c>
      <c r="U113" s="5">
        <v>2006</v>
      </c>
      <c r="V113" s="5">
        <v>0</v>
      </c>
      <c r="W113" s="5">
        <v>0</v>
      </c>
      <c r="X113" s="5" t="s">
        <v>606</v>
      </c>
      <c r="Y113" s="5" t="s">
        <v>607</v>
      </c>
    </row>
    <row r="114" s="5" customFormat="1" spans="1:25">
      <c r="A114" s="5" t="s">
        <v>298</v>
      </c>
      <c r="B114" s="5" t="s">
        <v>26</v>
      </c>
      <c r="C114" s="5" t="s">
        <v>52</v>
      </c>
      <c r="D114" s="5" t="s">
        <v>253</v>
      </c>
      <c r="E114" s="5" t="s">
        <v>254</v>
      </c>
      <c r="F114" s="7">
        <v>45180</v>
      </c>
      <c r="G114" s="7">
        <v>45184</v>
      </c>
      <c r="H114" s="5">
        <v>1</v>
      </c>
      <c r="I114" s="5">
        <v>4</v>
      </c>
      <c r="J114" s="5">
        <v>4</v>
      </c>
      <c r="K114" s="5" t="s">
        <v>30</v>
      </c>
      <c r="L114" s="5">
        <v>-3875</v>
      </c>
      <c r="M114" s="5">
        <v>-3875</v>
      </c>
      <c r="N114" s="5" t="s">
        <v>299</v>
      </c>
      <c r="O114" s="5" t="s">
        <v>32</v>
      </c>
      <c r="P114" s="5" t="s">
        <v>33</v>
      </c>
      <c r="Q114" s="5">
        <v>0</v>
      </c>
      <c r="R114" s="8">
        <v>45170</v>
      </c>
      <c r="S114" s="7">
        <v>45185</v>
      </c>
      <c r="T114" s="5" t="s">
        <v>34</v>
      </c>
      <c r="U114" s="5">
        <v>-3875</v>
      </c>
      <c r="V114" s="5">
        <v>0</v>
      </c>
      <c r="W114" s="5">
        <v>0</v>
      </c>
      <c r="X114" s="5" t="s">
        <v>300</v>
      </c>
      <c r="Y114" s="5" t="s">
        <v>301</v>
      </c>
    </row>
    <row r="115" s="5" customFormat="1" spans="1:25">
      <c r="A115" s="5" t="s">
        <v>298</v>
      </c>
      <c r="B115" s="5" t="s">
        <v>26</v>
      </c>
      <c r="C115" s="5" t="s">
        <v>608</v>
      </c>
      <c r="D115" s="5" t="s">
        <v>253</v>
      </c>
      <c r="E115" s="5" t="s">
        <v>254</v>
      </c>
      <c r="F115" s="7">
        <v>45180</v>
      </c>
      <c r="G115" s="7">
        <v>45184</v>
      </c>
      <c r="H115" s="5">
        <v>1</v>
      </c>
      <c r="I115" s="5">
        <v>4</v>
      </c>
      <c r="J115" s="5">
        <v>4</v>
      </c>
      <c r="K115" s="5" t="s">
        <v>30</v>
      </c>
      <c r="L115" s="5">
        <v>888</v>
      </c>
      <c r="M115" s="5">
        <v>888</v>
      </c>
      <c r="N115" s="5" t="s">
        <v>299</v>
      </c>
      <c r="O115" s="5" t="s">
        <v>32</v>
      </c>
      <c r="P115" s="5" t="s">
        <v>33</v>
      </c>
      <c r="Q115" s="5">
        <v>0</v>
      </c>
      <c r="R115" s="8">
        <v>45170.6875231481</v>
      </c>
      <c r="S115" s="7">
        <v>45185</v>
      </c>
      <c r="T115" s="5" t="s">
        <v>34</v>
      </c>
      <c r="U115" s="5">
        <v>888</v>
      </c>
      <c r="V115" s="5">
        <v>0</v>
      </c>
      <c r="W115" s="5">
        <v>0</v>
      </c>
      <c r="X115" s="5" t="s">
        <v>300</v>
      </c>
      <c r="Y115" s="5" t="s">
        <v>301</v>
      </c>
    </row>
    <row r="116" s="5" customFormat="1" spans="1:25">
      <c r="A116" s="5" t="s">
        <v>609</v>
      </c>
      <c r="B116" s="5" t="s">
        <v>26</v>
      </c>
      <c r="C116" s="5" t="s">
        <v>27</v>
      </c>
      <c r="D116" s="5" t="s">
        <v>610</v>
      </c>
      <c r="E116" s="5" t="s">
        <v>611</v>
      </c>
      <c r="F116" s="7">
        <v>45182</v>
      </c>
      <c r="G116" s="7">
        <v>45184</v>
      </c>
      <c r="H116" s="5">
        <v>1</v>
      </c>
      <c r="I116" s="5">
        <v>2</v>
      </c>
      <c r="J116" s="5">
        <v>2</v>
      </c>
      <c r="K116" s="5" t="s">
        <v>30</v>
      </c>
      <c r="L116" s="5">
        <v>618</v>
      </c>
      <c r="M116" s="5">
        <v>618</v>
      </c>
      <c r="N116" s="5" t="s">
        <v>612</v>
      </c>
      <c r="O116" s="5" t="s">
        <v>32</v>
      </c>
      <c r="P116" s="5" t="s">
        <v>33</v>
      </c>
      <c r="Q116" s="5">
        <v>0</v>
      </c>
      <c r="R116" s="8">
        <v>45182</v>
      </c>
      <c r="S116" s="7">
        <v>45185</v>
      </c>
      <c r="T116" s="5" t="s">
        <v>34</v>
      </c>
      <c r="U116" s="5">
        <v>618</v>
      </c>
      <c r="V116" s="5">
        <v>0</v>
      </c>
      <c r="W116" s="5">
        <v>0</v>
      </c>
      <c r="X116" s="5" t="s">
        <v>613</v>
      </c>
      <c r="Y116" s="5" t="s">
        <v>614</v>
      </c>
    </row>
    <row r="117" s="5" customFormat="1" spans="1:25">
      <c r="A117" s="5" t="s">
        <v>615</v>
      </c>
      <c r="B117" s="5" t="s">
        <v>26</v>
      </c>
      <c r="C117" s="5" t="s">
        <v>27</v>
      </c>
      <c r="D117" s="5" t="s">
        <v>616</v>
      </c>
      <c r="E117" s="5" t="s">
        <v>617</v>
      </c>
      <c r="F117" s="7">
        <v>45182</v>
      </c>
      <c r="G117" s="7">
        <v>45184</v>
      </c>
      <c r="H117" s="5">
        <v>1</v>
      </c>
      <c r="I117" s="5">
        <v>2</v>
      </c>
      <c r="J117" s="5">
        <v>2</v>
      </c>
      <c r="K117" s="5" t="s">
        <v>30</v>
      </c>
      <c r="L117" s="5">
        <v>746</v>
      </c>
      <c r="M117" s="5">
        <v>746</v>
      </c>
      <c r="N117" s="5" t="s">
        <v>618</v>
      </c>
      <c r="O117" s="5" t="s">
        <v>32</v>
      </c>
      <c r="P117" s="5" t="s">
        <v>33</v>
      </c>
      <c r="Q117" s="5">
        <v>0</v>
      </c>
      <c r="R117" s="8">
        <v>45182.0000115741</v>
      </c>
      <c r="S117" s="7">
        <v>45185</v>
      </c>
      <c r="T117" s="5" t="s">
        <v>34</v>
      </c>
      <c r="U117" s="5">
        <v>746</v>
      </c>
      <c r="V117" s="5">
        <v>0</v>
      </c>
      <c r="W117" s="5">
        <v>0</v>
      </c>
      <c r="X117" s="5" t="s">
        <v>619</v>
      </c>
      <c r="Y117" s="5" t="s">
        <v>620</v>
      </c>
    </row>
    <row r="118" s="5" customFormat="1" spans="1:25">
      <c r="A118" s="5" t="s">
        <v>621</v>
      </c>
      <c r="B118" s="5" t="s">
        <v>26</v>
      </c>
      <c r="C118" s="5" t="s">
        <v>27</v>
      </c>
      <c r="D118" s="5" t="s">
        <v>622</v>
      </c>
      <c r="E118" s="5" t="s">
        <v>623</v>
      </c>
      <c r="F118" s="7">
        <v>45182</v>
      </c>
      <c r="G118" s="7">
        <v>45184</v>
      </c>
      <c r="H118" s="5">
        <v>1</v>
      </c>
      <c r="I118" s="5">
        <v>2</v>
      </c>
      <c r="J118" s="5">
        <v>2</v>
      </c>
      <c r="K118" s="5" t="s">
        <v>30</v>
      </c>
      <c r="L118" s="5">
        <v>2400</v>
      </c>
      <c r="M118" s="5">
        <v>2400</v>
      </c>
      <c r="N118" s="5" t="s">
        <v>624</v>
      </c>
      <c r="O118" s="5" t="s">
        <v>32</v>
      </c>
      <c r="P118" s="5" t="s">
        <v>33</v>
      </c>
      <c r="Q118" s="5">
        <v>0</v>
      </c>
      <c r="R118" s="8">
        <v>45182.0000115741</v>
      </c>
      <c r="S118" s="7">
        <v>45185</v>
      </c>
      <c r="T118" s="5" t="s">
        <v>34</v>
      </c>
      <c r="U118" s="5">
        <v>2400</v>
      </c>
      <c r="V118" s="5">
        <v>0</v>
      </c>
      <c r="W118" s="5">
        <v>0</v>
      </c>
      <c r="X118" s="5" t="s">
        <v>625</v>
      </c>
      <c r="Y118" s="5" t="s">
        <v>626</v>
      </c>
    </row>
    <row r="119" s="5" customFormat="1" spans="1:25">
      <c r="A119" s="5" t="s">
        <v>627</v>
      </c>
      <c r="B119" s="5" t="s">
        <v>26</v>
      </c>
      <c r="C119" s="5" t="s">
        <v>27</v>
      </c>
      <c r="D119" s="5" t="s">
        <v>628</v>
      </c>
      <c r="E119" s="5" t="s">
        <v>629</v>
      </c>
      <c r="F119" s="7">
        <v>45183</v>
      </c>
      <c r="G119" s="7">
        <v>45184</v>
      </c>
      <c r="H119" s="5">
        <v>1</v>
      </c>
      <c r="I119" s="5">
        <v>1</v>
      </c>
      <c r="J119" s="5">
        <v>1</v>
      </c>
      <c r="K119" s="5" t="s">
        <v>30</v>
      </c>
      <c r="L119" s="5">
        <v>1616</v>
      </c>
      <c r="M119" s="5">
        <v>1616</v>
      </c>
      <c r="N119" s="5" t="s">
        <v>630</v>
      </c>
      <c r="O119" s="5" t="s">
        <v>32</v>
      </c>
      <c r="P119" s="5" t="s">
        <v>33</v>
      </c>
      <c r="Q119" s="5">
        <v>0</v>
      </c>
      <c r="R119" s="8">
        <v>45182</v>
      </c>
      <c r="S119" s="7">
        <v>45185</v>
      </c>
      <c r="T119" s="5" t="s">
        <v>34</v>
      </c>
      <c r="U119" s="5">
        <v>1616</v>
      </c>
      <c r="V119" s="5">
        <v>0</v>
      </c>
      <c r="W119" s="5">
        <v>0</v>
      </c>
      <c r="X119" s="5" t="s">
        <v>631</v>
      </c>
      <c r="Y119" s="5" t="s">
        <v>632</v>
      </c>
    </row>
    <row r="120" s="5" customFormat="1" spans="1:25">
      <c r="A120" s="5" t="s">
        <v>633</v>
      </c>
      <c r="B120" s="5" t="s">
        <v>26</v>
      </c>
      <c r="C120" s="5" t="s">
        <v>27</v>
      </c>
      <c r="D120" s="5" t="s">
        <v>60</v>
      </c>
      <c r="E120" s="5" t="s">
        <v>634</v>
      </c>
      <c r="F120" s="7">
        <v>45183</v>
      </c>
      <c r="G120" s="7">
        <v>45184</v>
      </c>
      <c r="H120" s="5">
        <v>3</v>
      </c>
      <c r="I120" s="5">
        <v>1</v>
      </c>
      <c r="J120" s="5">
        <v>3</v>
      </c>
      <c r="K120" s="5" t="s">
        <v>30</v>
      </c>
      <c r="L120" s="5">
        <v>3315</v>
      </c>
      <c r="M120" s="5">
        <v>3315</v>
      </c>
      <c r="N120" s="5" t="s">
        <v>635</v>
      </c>
      <c r="O120" s="5" t="s">
        <v>32</v>
      </c>
      <c r="P120" s="5" t="s">
        <v>33</v>
      </c>
      <c r="Q120" s="5">
        <v>0</v>
      </c>
      <c r="R120" s="8">
        <v>45182.0000115741</v>
      </c>
      <c r="S120" s="7">
        <v>45185</v>
      </c>
      <c r="T120" s="5" t="s">
        <v>34</v>
      </c>
      <c r="U120" s="5">
        <v>3315</v>
      </c>
      <c r="V120" s="5">
        <v>0</v>
      </c>
      <c r="W120" s="5">
        <v>0</v>
      </c>
      <c r="X120" s="5" t="s">
        <v>636</v>
      </c>
      <c r="Y120" s="5" t="s">
        <v>637</v>
      </c>
    </row>
    <row r="121" s="5" customFormat="1" spans="1:25">
      <c r="A121" s="5" t="s">
        <v>638</v>
      </c>
      <c r="B121" s="5" t="s">
        <v>26</v>
      </c>
      <c r="C121" s="5" t="s">
        <v>27</v>
      </c>
      <c r="D121" s="5" t="s">
        <v>60</v>
      </c>
      <c r="E121" s="5" t="s">
        <v>634</v>
      </c>
      <c r="F121" s="7">
        <v>45183</v>
      </c>
      <c r="G121" s="7">
        <v>45184</v>
      </c>
      <c r="H121" s="5">
        <v>1</v>
      </c>
      <c r="I121" s="5">
        <v>1</v>
      </c>
      <c r="J121" s="5">
        <v>1</v>
      </c>
      <c r="K121" s="5" t="s">
        <v>30</v>
      </c>
      <c r="L121" s="5">
        <v>1172</v>
      </c>
      <c r="M121" s="5">
        <v>1172</v>
      </c>
      <c r="N121" s="5" t="s">
        <v>639</v>
      </c>
      <c r="O121" s="5" t="s">
        <v>32</v>
      </c>
      <c r="P121" s="5" t="s">
        <v>33</v>
      </c>
      <c r="Q121" s="5">
        <v>0</v>
      </c>
      <c r="R121" s="8">
        <v>45182.0000115741</v>
      </c>
      <c r="S121" s="7">
        <v>45185</v>
      </c>
      <c r="T121" s="5" t="s">
        <v>34</v>
      </c>
      <c r="U121" s="5">
        <v>1172</v>
      </c>
      <c r="V121" s="5">
        <v>0</v>
      </c>
      <c r="W121" s="5">
        <v>0</v>
      </c>
      <c r="X121" s="5" t="s">
        <v>640</v>
      </c>
      <c r="Y121" s="5" t="s">
        <v>641</v>
      </c>
    </row>
    <row r="122" s="5" customFormat="1" spans="1:25">
      <c r="A122" s="5" t="s">
        <v>642</v>
      </c>
      <c r="B122" s="5" t="s">
        <v>26</v>
      </c>
      <c r="C122" s="5" t="s">
        <v>27</v>
      </c>
      <c r="D122" s="5" t="s">
        <v>643</v>
      </c>
      <c r="E122" s="5" t="s">
        <v>644</v>
      </c>
      <c r="F122" s="7">
        <v>45183</v>
      </c>
      <c r="G122" s="7">
        <v>45184</v>
      </c>
      <c r="H122" s="5">
        <v>1</v>
      </c>
      <c r="I122" s="5">
        <v>1</v>
      </c>
      <c r="J122" s="5">
        <v>1</v>
      </c>
      <c r="K122" s="5" t="s">
        <v>30</v>
      </c>
      <c r="L122" s="5">
        <v>587</v>
      </c>
      <c r="M122" s="5">
        <v>587</v>
      </c>
      <c r="N122" s="5" t="s">
        <v>645</v>
      </c>
      <c r="O122" s="5" t="s">
        <v>32</v>
      </c>
      <c r="P122" s="5" t="s">
        <v>33</v>
      </c>
      <c r="Q122" s="5">
        <v>0</v>
      </c>
      <c r="R122" s="8">
        <v>45182</v>
      </c>
      <c r="S122" s="7">
        <v>45185</v>
      </c>
      <c r="T122" s="5" t="s">
        <v>34</v>
      </c>
      <c r="U122" s="5">
        <v>587</v>
      </c>
      <c r="V122" s="5">
        <v>0</v>
      </c>
      <c r="W122" s="5">
        <v>0</v>
      </c>
      <c r="X122" s="5" t="s">
        <v>646</v>
      </c>
      <c r="Y122" s="5" t="s">
        <v>647</v>
      </c>
    </row>
    <row r="123" s="5" customFormat="1" spans="1:25">
      <c r="A123" s="5" t="s">
        <v>648</v>
      </c>
      <c r="B123" s="5" t="s">
        <v>26</v>
      </c>
      <c r="C123" s="5" t="s">
        <v>27</v>
      </c>
      <c r="D123" s="5" t="s">
        <v>60</v>
      </c>
      <c r="E123" s="5" t="s">
        <v>649</v>
      </c>
      <c r="F123" s="7">
        <v>45183</v>
      </c>
      <c r="G123" s="7">
        <v>45184</v>
      </c>
      <c r="H123" s="5">
        <v>1</v>
      </c>
      <c r="I123" s="5">
        <v>1</v>
      </c>
      <c r="J123" s="5">
        <v>1</v>
      </c>
      <c r="K123" s="5" t="s">
        <v>30</v>
      </c>
      <c r="L123" s="5">
        <v>1262</v>
      </c>
      <c r="M123" s="5">
        <v>1262</v>
      </c>
      <c r="N123" s="5" t="s">
        <v>650</v>
      </c>
      <c r="O123" s="5" t="s">
        <v>32</v>
      </c>
      <c r="P123" s="5" t="s">
        <v>33</v>
      </c>
      <c r="Q123" s="5">
        <v>0</v>
      </c>
      <c r="R123" s="8">
        <v>45182</v>
      </c>
      <c r="S123" s="7">
        <v>45185</v>
      </c>
      <c r="T123" s="5" t="s">
        <v>34</v>
      </c>
      <c r="U123" s="5">
        <v>1262</v>
      </c>
      <c r="V123" s="5">
        <v>0</v>
      </c>
      <c r="W123" s="5">
        <v>0</v>
      </c>
      <c r="X123" s="5" t="s">
        <v>651</v>
      </c>
      <c r="Y123" s="5" t="s">
        <v>652</v>
      </c>
    </row>
    <row r="124" s="5" customFormat="1" spans="1:25">
      <c r="A124" s="5" t="s">
        <v>653</v>
      </c>
      <c r="B124" s="5" t="s">
        <v>26</v>
      </c>
      <c r="C124" s="5" t="s">
        <v>27</v>
      </c>
      <c r="D124" s="5" t="s">
        <v>654</v>
      </c>
      <c r="E124" s="5" t="s">
        <v>655</v>
      </c>
      <c r="F124" s="7">
        <v>45183</v>
      </c>
      <c r="G124" s="7">
        <v>45184</v>
      </c>
      <c r="H124" s="5">
        <v>1</v>
      </c>
      <c r="I124" s="5">
        <v>1</v>
      </c>
      <c r="J124" s="5">
        <v>1</v>
      </c>
      <c r="K124" s="5" t="s">
        <v>30</v>
      </c>
      <c r="L124" s="5">
        <v>324</v>
      </c>
      <c r="M124" s="5">
        <v>324</v>
      </c>
      <c r="N124" s="5" t="s">
        <v>656</v>
      </c>
      <c r="O124" s="5" t="s">
        <v>32</v>
      </c>
      <c r="P124" s="5" t="s">
        <v>33</v>
      </c>
      <c r="Q124" s="5">
        <v>0</v>
      </c>
      <c r="R124" s="8">
        <v>45182.0000115741</v>
      </c>
      <c r="S124" s="7">
        <v>45185</v>
      </c>
      <c r="T124" s="5" t="s">
        <v>34</v>
      </c>
      <c r="U124" s="5">
        <v>324</v>
      </c>
      <c r="V124" s="5">
        <v>0</v>
      </c>
      <c r="W124" s="5">
        <v>0</v>
      </c>
      <c r="X124" s="5" t="s">
        <v>657</v>
      </c>
      <c r="Y124" s="5" t="s">
        <v>658</v>
      </c>
    </row>
    <row r="125" s="5" customFormat="1" spans="1:26">
      <c r="A125" s="5" t="s">
        <v>659</v>
      </c>
      <c r="B125" s="5" t="s">
        <v>26</v>
      </c>
      <c r="C125" s="5" t="s">
        <v>27</v>
      </c>
      <c r="D125" s="5" t="s">
        <v>448</v>
      </c>
      <c r="E125" s="5" t="s">
        <v>660</v>
      </c>
      <c r="F125" s="7">
        <v>45183</v>
      </c>
      <c r="G125" s="7">
        <v>45184</v>
      </c>
      <c r="H125" s="5">
        <v>2</v>
      </c>
      <c r="I125" s="5">
        <v>1</v>
      </c>
      <c r="J125" s="5">
        <v>2</v>
      </c>
      <c r="K125" s="5" t="s">
        <v>30</v>
      </c>
      <c r="L125" s="5">
        <v>2260</v>
      </c>
      <c r="M125" s="5">
        <v>2260</v>
      </c>
      <c r="N125" s="5" t="s">
        <v>661</v>
      </c>
      <c r="O125" s="5" t="s">
        <v>32</v>
      </c>
      <c r="P125" s="5" t="s">
        <v>33</v>
      </c>
      <c r="Q125" s="5">
        <v>0</v>
      </c>
      <c r="R125" s="8">
        <v>45182.0000115741</v>
      </c>
      <c r="S125" s="7">
        <v>45185</v>
      </c>
      <c r="T125" s="5" t="s">
        <v>34</v>
      </c>
      <c r="U125" s="5">
        <v>2260</v>
      </c>
      <c r="V125" s="5">
        <v>0</v>
      </c>
      <c r="W125" s="5">
        <v>0</v>
      </c>
      <c r="X125" s="5" t="s">
        <v>662</v>
      </c>
      <c r="Y125" s="5">
        <v>26045979</v>
      </c>
      <c r="Z125" s="5" t="s">
        <v>663</v>
      </c>
    </row>
    <row r="126" s="5" customFormat="1" spans="1:25">
      <c r="A126" s="5" t="s">
        <v>664</v>
      </c>
      <c r="B126" s="5" t="s">
        <v>26</v>
      </c>
      <c r="C126" s="5" t="s">
        <v>27</v>
      </c>
      <c r="D126" s="5" t="s">
        <v>665</v>
      </c>
      <c r="E126" s="5" t="s">
        <v>666</v>
      </c>
      <c r="F126" s="7">
        <v>45183</v>
      </c>
      <c r="G126" s="7">
        <v>45184</v>
      </c>
      <c r="H126" s="5">
        <v>1</v>
      </c>
      <c r="I126" s="5">
        <v>1</v>
      </c>
      <c r="J126" s="5">
        <v>1</v>
      </c>
      <c r="K126" s="5" t="s">
        <v>30</v>
      </c>
      <c r="L126" s="5">
        <v>386</v>
      </c>
      <c r="M126" s="5">
        <v>386</v>
      </c>
      <c r="N126" s="5" t="s">
        <v>667</v>
      </c>
      <c r="O126" s="5" t="s">
        <v>32</v>
      </c>
      <c r="P126" s="5" t="s">
        <v>33</v>
      </c>
      <c r="Q126" s="5">
        <v>0</v>
      </c>
      <c r="R126" s="8">
        <v>45183.0000115741</v>
      </c>
      <c r="S126" s="7">
        <v>45185</v>
      </c>
      <c r="T126" s="5" t="s">
        <v>34</v>
      </c>
      <c r="U126" s="5">
        <v>386</v>
      </c>
      <c r="V126" s="5">
        <v>0</v>
      </c>
      <c r="W126" s="5">
        <v>0</v>
      </c>
      <c r="X126" s="5" t="s">
        <v>668</v>
      </c>
      <c r="Y126" s="5" t="s">
        <v>669</v>
      </c>
    </row>
    <row r="127" s="5" customFormat="1" spans="1:25">
      <c r="A127" s="5" t="s">
        <v>670</v>
      </c>
      <c r="B127" s="5" t="s">
        <v>26</v>
      </c>
      <c r="C127" s="5" t="s">
        <v>27</v>
      </c>
      <c r="D127" s="5" t="s">
        <v>671</v>
      </c>
      <c r="E127" s="5" t="s">
        <v>672</v>
      </c>
      <c r="F127" s="7">
        <v>45183</v>
      </c>
      <c r="G127" s="7">
        <v>45184</v>
      </c>
      <c r="H127" s="5">
        <v>2</v>
      </c>
      <c r="I127" s="5">
        <v>1</v>
      </c>
      <c r="J127" s="5">
        <v>2</v>
      </c>
      <c r="K127" s="5" t="s">
        <v>30</v>
      </c>
      <c r="L127" s="5">
        <v>510</v>
      </c>
      <c r="M127" s="5">
        <v>510</v>
      </c>
      <c r="N127" s="5" t="s">
        <v>673</v>
      </c>
      <c r="O127" s="5" t="s">
        <v>32</v>
      </c>
      <c r="P127" s="5" t="s">
        <v>33</v>
      </c>
      <c r="Q127" s="5">
        <v>0</v>
      </c>
      <c r="R127" s="8">
        <v>45183</v>
      </c>
      <c r="S127" s="7">
        <v>45185</v>
      </c>
      <c r="T127" s="5" t="s">
        <v>34</v>
      </c>
      <c r="U127" s="5">
        <v>510</v>
      </c>
      <c r="V127" s="5">
        <v>0</v>
      </c>
      <c r="W127" s="5">
        <v>0</v>
      </c>
      <c r="X127" s="5" t="s">
        <v>674</v>
      </c>
      <c r="Y127" s="5" t="s">
        <v>675</v>
      </c>
    </row>
    <row r="128" s="5" customFormat="1" spans="1:25">
      <c r="A128" s="5" t="s">
        <v>676</v>
      </c>
      <c r="B128" s="5" t="s">
        <v>26</v>
      </c>
      <c r="C128" s="5" t="s">
        <v>27</v>
      </c>
      <c r="D128" s="5" t="s">
        <v>677</v>
      </c>
      <c r="E128" s="5" t="s">
        <v>678</v>
      </c>
      <c r="F128" s="7">
        <v>45183</v>
      </c>
      <c r="G128" s="7">
        <v>45184</v>
      </c>
      <c r="H128" s="5">
        <v>1</v>
      </c>
      <c r="I128" s="5">
        <v>1</v>
      </c>
      <c r="J128" s="5">
        <v>1</v>
      </c>
      <c r="K128" s="5" t="s">
        <v>30</v>
      </c>
      <c r="L128" s="5">
        <v>931</v>
      </c>
      <c r="M128" s="5">
        <v>931</v>
      </c>
      <c r="N128" s="5" t="s">
        <v>679</v>
      </c>
      <c r="O128" s="5" t="s">
        <v>32</v>
      </c>
      <c r="P128" s="5" t="s">
        <v>33</v>
      </c>
      <c r="Q128" s="5">
        <v>0</v>
      </c>
      <c r="R128" s="8">
        <v>45183</v>
      </c>
      <c r="S128" s="7">
        <v>45185</v>
      </c>
      <c r="T128" s="5" t="s">
        <v>34</v>
      </c>
      <c r="U128" s="5">
        <v>931</v>
      </c>
      <c r="V128" s="5">
        <v>0</v>
      </c>
      <c r="W128" s="5">
        <v>0</v>
      </c>
      <c r="X128" s="5" t="s">
        <v>680</v>
      </c>
      <c r="Y128" s="5" t="s">
        <v>681</v>
      </c>
    </row>
    <row r="129" s="5" customFormat="1" spans="1:25">
      <c r="A129" s="5" t="s">
        <v>682</v>
      </c>
      <c r="B129" s="5" t="s">
        <v>26</v>
      </c>
      <c r="C129" s="5" t="s">
        <v>27</v>
      </c>
      <c r="D129" s="5" t="s">
        <v>683</v>
      </c>
      <c r="E129" s="5" t="s">
        <v>684</v>
      </c>
      <c r="F129" s="7">
        <v>45183</v>
      </c>
      <c r="G129" s="7">
        <v>45184</v>
      </c>
      <c r="H129" s="5">
        <v>1</v>
      </c>
      <c r="I129" s="5">
        <v>1</v>
      </c>
      <c r="J129" s="5">
        <v>1</v>
      </c>
      <c r="K129" s="5" t="s">
        <v>30</v>
      </c>
      <c r="L129" s="5">
        <v>70.5</v>
      </c>
      <c r="M129" s="5">
        <v>70.5</v>
      </c>
      <c r="N129" s="5" t="s">
        <v>685</v>
      </c>
      <c r="O129" s="5" t="s">
        <v>32</v>
      </c>
      <c r="P129" s="5" t="s">
        <v>33</v>
      </c>
      <c r="Q129" s="5">
        <v>0</v>
      </c>
      <c r="R129" s="8">
        <v>45183</v>
      </c>
      <c r="S129" s="7">
        <v>45185</v>
      </c>
      <c r="T129" s="5" t="s">
        <v>34</v>
      </c>
      <c r="U129" s="5">
        <v>70.5</v>
      </c>
      <c r="V129" s="5">
        <v>0</v>
      </c>
      <c r="W129" s="5">
        <v>0</v>
      </c>
      <c r="X129" s="5" t="s">
        <v>36</v>
      </c>
      <c r="Y129" s="5" t="s">
        <v>36</v>
      </c>
    </row>
    <row r="130" s="5" customFormat="1" spans="1:25">
      <c r="A130" s="5" t="s">
        <v>686</v>
      </c>
      <c r="B130" s="5" t="s">
        <v>26</v>
      </c>
      <c r="C130" s="5" t="s">
        <v>27</v>
      </c>
      <c r="D130" s="5" t="s">
        <v>665</v>
      </c>
      <c r="E130" s="5" t="s">
        <v>687</v>
      </c>
      <c r="F130" s="7">
        <v>45183</v>
      </c>
      <c r="G130" s="7">
        <v>45184</v>
      </c>
      <c r="H130" s="5">
        <v>1</v>
      </c>
      <c r="I130" s="5">
        <v>1</v>
      </c>
      <c r="J130" s="5">
        <v>1</v>
      </c>
      <c r="K130" s="5" t="s">
        <v>30</v>
      </c>
      <c r="L130" s="5">
        <v>386</v>
      </c>
      <c r="M130" s="5">
        <v>386</v>
      </c>
      <c r="N130" s="5" t="s">
        <v>688</v>
      </c>
      <c r="O130" s="5" t="s">
        <v>32</v>
      </c>
      <c r="P130" s="5" t="s">
        <v>33</v>
      </c>
      <c r="Q130" s="5">
        <v>0</v>
      </c>
      <c r="R130" s="8">
        <v>45183.0000115741</v>
      </c>
      <c r="S130" s="7">
        <v>45185</v>
      </c>
      <c r="T130" s="5" t="s">
        <v>34</v>
      </c>
      <c r="U130" s="5">
        <v>386</v>
      </c>
      <c r="V130" s="5">
        <v>0</v>
      </c>
      <c r="W130" s="5">
        <v>0</v>
      </c>
      <c r="X130" s="5" t="s">
        <v>689</v>
      </c>
      <c r="Y130" s="5" t="s">
        <v>690</v>
      </c>
    </row>
    <row r="131" s="5" customFormat="1" spans="1:25">
      <c r="A131" s="5" t="s">
        <v>691</v>
      </c>
      <c r="B131" s="5" t="s">
        <v>26</v>
      </c>
      <c r="C131" s="5" t="s">
        <v>27</v>
      </c>
      <c r="D131" s="5" t="s">
        <v>692</v>
      </c>
      <c r="E131" s="5" t="s">
        <v>693</v>
      </c>
      <c r="F131" s="7">
        <v>45183</v>
      </c>
      <c r="G131" s="7">
        <v>45184</v>
      </c>
      <c r="H131" s="5">
        <v>1</v>
      </c>
      <c r="I131" s="5">
        <v>1</v>
      </c>
      <c r="J131" s="5">
        <v>1</v>
      </c>
      <c r="K131" s="5" t="s">
        <v>30</v>
      </c>
      <c r="L131" s="5">
        <v>188</v>
      </c>
      <c r="M131" s="5">
        <v>188</v>
      </c>
      <c r="N131" s="5" t="s">
        <v>694</v>
      </c>
      <c r="O131" s="5" t="s">
        <v>32</v>
      </c>
      <c r="P131" s="5" t="s">
        <v>33</v>
      </c>
      <c r="Q131" s="5">
        <v>0</v>
      </c>
      <c r="R131" s="8">
        <v>45183.0000115741</v>
      </c>
      <c r="S131" s="7">
        <v>45185</v>
      </c>
      <c r="T131" s="5" t="s">
        <v>34</v>
      </c>
      <c r="U131" s="5">
        <v>188</v>
      </c>
      <c r="V131" s="5">
        <v>0</v>
      </c>
      <c r="W131" s="5">
        <v>0</v>
      </c>
      <c r="X131" s="5" t="s">
        <v>695</v>
      </c>
      <c r="Y131" s="5" t="s">
        <v>696</v>
      </c>
    </row>
    <row r="132" s="5" customFormat="1" spans="1:25">
      <c r="A132" s="5" t="s">
        <v>697</v>
      </c>
      <c r="B132" s="5" t="s">
        <v>26</v>
      </c>
      <c r="C132" s="5" t="s">
        <v>27</v>
      </c>
      <c r="D132" s="5" t="s">
        <v>54</v>
      </c>
      <c r="E132" s="5" t="s">
        <v>698</v>
      </c>
      <c r="F132" s="7">
        <v>45183</v>
      </c>
      <c r="G132" s="7">
        <v>45184</v>
      </c>
      <c r="H132" s="5">
        <v>1</v>
      </c>
      <c r="I132" s="5">
        <v>1</v>
      </c>
      <c r="J132" s="5">
        <v>1</v>
      </c>
      <c r="K132" s="5" t="s">
        <v>30</v>
      </c>
      <c r="L132" s="5">
        <v>1339</v>
      </c>
      <c r="M132" s="5">
        <v>1339</v>
      </c>
      <c r="N132" s="5" t="s">
        <v>699</v>
      </c>
      <c r="O132" s="5" t="s">
        <v>32</v>
      </c>
      <c r="P132" s="5" t="s">
        <v>33</v>
      </c>
      <c r="Q132" s="5">
        <v>0</v>
      </c>
      <c r="R132" s="8">
        <v>45183</v>
      </c>
      <c r="S132" s="7">
        <v>45185</v>
      </c>
      <c r="T132" s="5" t="s">
        <v>34</v>
      </c>
      <c r="U132" s="5">
        <v>1339</v>
      </c>
      <c r="V132" s="5">
        <v>0</v>
      </c>
      <c r="W132" s="5">
        <v>0</v>
      </c>
      <c r="X132" s="5" t="s">
        <v>700</v>
      </c>
      <c r="Y132" s="5" t="s">
        <v>701</v>
      </c>
    </row>
    <row r="133" s="5" customFormat="1" spans="1:25">
      <c r="A133" s="5" t="s">
        <v>702</v>
      </c>
      <c r="B133" s="5" t="s">
        <v>26</v>
      </c>
      <c r="C133" s="5" t="s">
        <v>27</v>
      </c>
      <c r="D133" s="5" t="s">
        <v>703</v>
      </c>
      <c r="E133" s="5" t="s">
        <v>704</v>
      </c>
      <c r="F133" s="7">
        <v>45183</v>
      </c>
      <c r="G133" s="7">
        <v>45184</v>
      </c>
      <c r="H133" s="5">
        <v>1</v>
      </c>
      <c r="I133" s="5">
        <v>1</v>
      </c>
      <c r="J133" s="5">
        <v>1</v>
      </c>
      <c r="K133" s="5" t="s">
        <v>30</v>
      </c>
      <c r="L133" s="5">
        <v>371</v>
      </c>
      <c r="M133" s="5">
        <v>371</v>
      </c>
      <c r="N133" s="5" t="s">
        <v>705</v>
      </c>
      <c r="O133" s="5" t="s">
        <v>32</v>
      </c>
      <c r="P133" s="5" t="s">
        <v>33</v>
      </c>
      <c r="Q133" s="5">
        <v>0</v>
      </c>
      <c r="R133" s="8">
        <v>45183</v>
      </c>
      <c r="S133" s="7">
        <v>45185</v>
      </c>
      <c r="T133" s="5" t="s">
        <v>34</v>
      </c>
      <c r="U133" s="5">
        <v>371</v>
      </c>
      <c r="V133" s="5">
        <v>0</v>
      </c>
      <c r="W133" s="5">
        <v>0</v>
      </c>
      <c r="X133" s="5" t="s">
        <v>706</v>
      </c>
      <c r="Y133" s="5" t="s">
        <v>707</v>
      </c>
    </row>
    <row r="134" s="5" customFormat="1" spans="1:25">
      <c r="A134" s="5" t="s">
        <v>708</v>
      </c>
      <c r="B134" s="5" t="s">
        <v>26</v>
      </c>
      <c r="C134" s="5" t="s">
        <v>27</v>
      </c>
      <c r="D134" s="5" t="s">
        <v>709</v>
      </c>
      <c r="E134" s="5" t="s">
        <v>710</v>
      </c>
      <c r="F134" s="7">
        <v>45183</v>
      </c>
      <c r="G134" s="7">
        <v>45184</v>
      </c>
      <c r="H134" s="5">
        <v>1</v>
      </c>
      <c r="I134" s="5">
        <v>1</v>
      </c>
      <c r="J134" s="5">
        <v>1</v>
      </c>
      <c r="K134" s="5" t="s">
        <v>30</v>
      </c>
      <c r="L134" s="5">
        <v>537</v>
      </c>
      <c r="M134" s="5">
        <v>537</v>
      </c>
      <c r="N134" s="5" t="s">
        <v>711</v>
      </c>
      <c r="O134" s="5" t="s">
        <v>32</v>
      </c>
      <c r="P134" s="5" t="s">
        <v>33</v>
      </c>
      <c r="Q134" s="5">
        <v>0</v>
      </c>
      <c r="R134" s="8">
        <v>45183.0000115741</v>
      </c>
      <c r="S134" s="7">
        <v>45185</v>
      </c>
      <c r="T134" s="5" t="s">
        <v>34</v>
      </c>
      <c r="U134" s="5">
        <v>537</v>
      </c>
      <c r="V134" s="5">
        <v>0</v>
      </c>
      <c r="W134" s="5">
        <v>0</v>
      </c>
      <c r="X134" s="5" t="s">
        <v>36</v>
      </c>
      <c r="Y134" s="5" t="s">
        <v>36</v>
      </c>
    </row>
    <row r="135" s="5" customFormat="1" spans="1:25">
      <c r="A135" s="5" t="s">
        <v>708</v>
      </c>
      <c r="B135" s="5" t="s">
        <v>26</v>
      </c>
      <c r="C135" s="5" t="s">
        <v>52</v>
      </c>
      <c r="D135" s="5" t="s">
        <v>709</v>
      </c>
      <c r="E135" s="5" t="s">
        <v>710</v>
      </c>
      <c r="F135" s="7">
        <v>45183</v>
      </c>
      <c r="G135" s="7">
        <v>45184</v>
      </c>
      <c r="H135" s="5">
        <v>1</v>
      </c>
      <c r="I135" s="5">
        <v>1</v>
      </c>
      <c r="J135" s="5">
        <v>1</v>
      </c>
      <c r="K135" s="5" t="s">
        <v>30</v>
      </c>
      <c r="L135" s="5">
        <v>-537</v>
      </c>
      <c r="M135" s="5">
        <v>-537</v>
      </c>
      <c r="N135" s="5" t="s">
        <v>711</v>
      </c>
      <c r="O135" s="5" t="s">
        <v>32</v>
      </c>
      <c r="P135" s="5" t="s">
        <v>33</v>
      </c>
      <c r="Q135" s="5">
        <v>0</v>
      </c>
      <c r="R135" s="8">
        <v>45183.0000115741</v>
      </c>
      <c r="S135" s="7">
        <v>45185</v>
      </c>
      <c r="T135" s="5" t="s">
        <v>34</v>
      </c>
      <c r="U135" s="5">
        <v>-537</v>
      </c>
      <c r="V135" s="5">
        <v>0</v>
      </c>
      <c r="W135" s="5">
        <v>0</v>
      </c>
      <c r="X135" s="5" t="s">
        <v>36</v>
      </c>
      <c r="Y135" s="5" t="s">
        <v>36</v>
      </c>
    </row>
    <row r="136" s="5" customFormat="1" spans="1:25">
      <c r="A136" s="5" t="s">
        <v>712</v>
      </c>
      <c r="B136" s="5" t="s">
        <v>26</v>
      </c>
      <c r="C136" s="5" t="s">
        <v>27</v>
      </c>
      <c r="D136" s="5" t="s">
        <v>713</v>
      </c>
      <c r="E136" s="5" t="s">
        <v>714</v>
      </c>
      <c r="F136" s="7">
        <v>45183</v>
      </c>
      <c r="G136" s="7">
        <v>45184</v>
      </c>
      <c r="H136" s="5">
        <v>1</v>
      </c>
      <c r="I136" s="5">
        <v>1</v>
      </c>
      <c r="J136" s="5">
        <v>1</v>
      </c>
      <c r="K136" s="5" t="s">
        <v>30</v>
      </c>
      <c r="L136" s="5">
        <v>548</v>
      </c>
      <c r="M136" s="5">
        <v>548</v>
      </c>
      <c r="N136" s="5" t="s">
        <v>715</v>
      </c>
      <c r="O136" s="5" t="s">
        <v>32</v>
      </c>
      <c r="P136" s="5" t="s">
        <v>33</v>
      </c>
      <c r="Q136" s="5">
        <v>0</v>
      </c>
      <c r="R136" s="8">
        <v>45183</v>
      </c>
      <c r="S136" s="7">
        <v>45185</v>
      </c>
      <c r="T136" s="5" t="s">
        <v>34</v>
      </c>
      <c r="U136" s="5">
        <v>548</v>
      </c>
      <c r="V136" s="5">
        <v>0</v>
      </c>
      <c r="W136" s="5">
        <v>0</v>
      </c>
      <c r="X136" s="5" t="s">
        <v>716</v>
      </c>
      <c r="Y136" s="5" t="s">
        <v>717</v>
      </c>
    </row>
    <row r="137" s="5" customFormat="1" spans="1:25">
      <c r="A137" s="5" t="s">
        <v>718</v>
      </c>
      <c r="B137" s="5" t="s">
        <v>26</v>
      </c>
      <c r="C137" s="5" t="s">
        <v>27</v>
      </c>
      <c r="D137" s="5" t="s">
        <v>38</v>
      </c>
      <c r="E137" s="5" t="s">
        <v>39</v>
      </c>
      <c r="F137" s="7">
        <v>45182</v>
      </c>
      <c r="G137" s="7">
        <v>45183</v>
      </c>
      <c r="H137" s="5">
        <v>1</v>
      </c>
      <c r="I137" s="5">
        <v>1</v>
      </c>
      <c r="J137" s="5">
        <v>1</v>
      </c>
      <c r="K137" s="5" t="s">
        <v>30</v>
      </c>
      <c r="L137" s="5">
        <v>1353</v>
      </c>
      <c r="M137" s="5">
        <v>1353</v>
      </c>
      <c r="N137" s="5" t="s">
        <v>40</v>
      </c>
      <c r="O137" s="5" t="s">
        <v>719</v>
      </c>
      <c r="P137" s="5" t="s">
        <v>33</v>
      </c>
      <c r="Q137" s="5">
        <v>0</v>
      </c>
      <c r="R137" s="8">
        <v>45096</v>
      </c>
      <c r="S137" s="7">
        <v>45186</v>
      </c>
      <c r="T137" s="5" t="s">
        <v>34</v>
      </c>
      <c r="U137" s="5">
        <v>1353</v>
      </c>
      <c r="V137" s="5">
        <v>0</v>
      </c>
      <c r="W137" s="5">
        <v>0</v>
      </c>
      <c r="X137" s="5" t="s">
        <v>720</v>
      </c>
      <c r="Y137" s="5" t="s">
        <v>36</v>
      </c>
    </row>
    <row r="138" s="5" customFormat="1" spans="1:25">
      <c r="A138" s="5" t="s">
        <v>721</v>
      </c>
      <c r="B138" s="5" t="s">
        <v>26</v>
      </c>
      <c r="C138" s="5" t="s">
        <v>27</v>
      </c>
      <c r="D138" s="5" t="s">
        <v>722</v>
      </c>
      <c r="E138" s="5" t="s">
        <v>723</v>
      </c>
      <c r="F138" s="7">
        <v>45180</v>
      </c>
      <c r="G138" s="7">
        <v>45183</v>
      </c>
      <c r="H138" s="5">
        <v>1</v>
      </c>
      <c r="I138" s="5">
        <v>3</v>
      </c>
      <c r="J138" s="5">
        <v>3</v>
      </c>
      <c r="K138" s="5" t="s">
        <v>30</v>
      </c>
      <c r="L138" s="5">
        <v>4185</v>
      </c>
      <c r="M138" s="5">
        <v>4185</v>
      </c>
      <c r="N138" s="5" t="s">
        <v>724</v>
      </c>
      <c r="O138" s="5" t="s">
        <v>719</v>
      </c>
      <c r="P138" s="5" t="s">
        <v>33</v>
      </c>
      <c r="Q138" s="5">
        <v>0</v>
      </c>
      <c r="R138" s="8">
        <v>45121</v>
      </c>
      <c r="S138" s="7">
        <v>45186</v>
      </c>
      <c r="T138" s="5" t="s">
        <v>34</v>
      </c>
      <c r="U138" s="5">
        <v>4185</v>
      </c>
      <c r="V138" s="5">
        <v>0</v>
      </c>
      <c r="W138" s="5">
        <v>0</v>
      </c>
      <c r="X138" s="5" t="s">
        <v>725</v>
      </c>
      <c r="Y138" s="5" t="s">
        <v>726</v>
      </c>
    </row>
    <row r="139" s="5" customFormat="1" spans="1:25">
      <c r="A139" s="5" t="s">
        <v>727</v>
      </c>
      <c r="B139" s="5" t="s">
        <v>26</v>
      </c>
      <c r="C139" s="5" t="s">
        <v>27</v>
      </c>
      <c r="D139" s="5" t="s">
        <v>728</v>
      </c>
      <c r="E139" s="5" t="s">
        <v>729</v>
      </c>
      <c r="F139" s="7">
        <v>45177</v>
      </c>
      <c r="G139" s="7">
        <v>45183</v>
      </c>
      <c r="H139" s="5">
        <v>1</v>
      </c>
      <c r="I139" s="5">
        <v>6</v>
      </c>
      <c r="J139" s="5">
        <v>6</v>
      </c>
      <c r="K139" s="5" t="s">
        <v>30</v>
      </c>
      <c r="L139" s="5">
        <v>6520</v>
      </c>
      <c r="M139" s="5">
        <v>6520</v>
      </c>
      <c r="N139" s="5" t="s">
        <v>730</v>
      </c>
      <c r="O139" s="5" t="s">
        <v>719</v>
      </c>
      <c r="P139" s="5" t="s">
        <v>33</v>
      </c>
      <c r="Q139" s="5">
        <v>0</v>
      </c>
      <c r="R139" s="8">
        <v>45123.0000115741</v>
      </c>
      <c r="S139" s="7">
        <v>45186</v>
      </c>
      <c r="T139" s="5" t="s">
        <v>34</v>
      </c>
      <c r="U139" s="5">
        <v>6520</v>
      </c>
      <c r="V139" s="5">
        <v>0</v>
      </c>
      <c r="W139" s="5">
        <v>0</v>
      </c>
      <c r="X139" s="5" t="s">
        <v>731</v>
      </c>
      <c r="Y139" s="5" t="s">
        <v>732</v>
      </c>
    </row>
    <row r="140" s="5" customFormat="1" spans="1:25">
      <c r="A140" s="5" t="s">
        <v>721</v>
      </c>
      <c r="B140" s="5" t="s">
        <v>26</v>
      </c>
      <c r="C140" s="5" t="s">
        <v>52</v>
      </c>
      <c r="D140" s="5" t="s">
        <v>722</v>
      </c>
      <c r="E140" s="5" t="s">
        <v>723</v>
      </c>
      <c r="F140" s="7">
        <v>45180</v>
      </c>
      <c r="G140" s="7">
        <v>45183</v>
      </c>
      <c r="H140" s="5">
        <v>1</v>
      </c>
      <c r="I140" s="5">
        <v>3</v>
      </c>
      <c r="J140" s="5">
        <v>3</v>
      </c>
      <c r="K140" s="5" t="s">
        <v>30</v>
      </c>
      <c r="L140" s="5">
        <v>-4185</v>
      </c>
      <c r="M140" s="5">
        <v>-4185</v>
      </c>
      <c r="N140" s="5" t="s">
        <v>724</v>
      </c>
      <c r="O140" s="5" t="s">
        <v>719</v>
      </c>
      <c r="P140" s="5" t="s">
        <v>33</v>
      </c>
      <c r="Q140" s="5">
        <v>0</v>
      </c>
      <c r="R140" s="8">
        <v>45121</v>
      </c>
      <c r="S140" s="7">
        <v>45186</v>
      </c>
      <c r="T140" s="5" t="s">
        <v>34</v>
      </c>
      <c r="U140" s="5">
        <v>-4185</v>
      </c>
      <c r="V140" s="5">
        <v>0</v>
      </c>
      <c r="W140" s="5">
        <v>0</v>
      </c>
      <c r="X140" s="5" t="s">
        <v>725</v>
      </c>
      <c r="Y140" s="5" t="s">
        <v>726</v>
      </c>
    </row>
    <row r="141" s="5" customFormat="1" spans="1:25">
      <c r="A141" s="5" t="s">
        <v>733</v>
      </c>
      <c r="B141" s="5" t="s">
        <v>26</v>
      </c>
      <c r="C141" s="5" t="s">
        <v>27</v>
      </c>
      <c r="D141" s="5" t="s">
        <v>734</v>
      </c>
      <c r="E141" s="5" t="s">
        <v>735</v>
      </c>
      <c r="F141" s="7">
        <v>45181</v>
      </c>
      <c r="G141" s="7">
        <v>45183</v>
      </c>
      <c r="H141" s="5">
        <v>1</v>
      </c>
      <c r="I141" s="5">
        <v>2</v>
      </c>
      <c r="J141" s="5">
        <v>2</v>
      </c>
      <c r="K141" s="5" t="s">
        <v>30</v>
      </c>
      <c r="L141" s="5">
        <v>1270</v>
      </c>
      <c r="M141" s="5">
        <v>1270</v>
      </c>
      <c r="N141" s="5" t="s">
        <v>736</v>
      </c>
      <c r="O141" s="5" t="s">
        <v>719</v>
      </c>
      <c r="P141" s="5" t="s">
        <v>33</v>
      </c>
      <c r="Q141" s="5">
        <v>0</v>
      </c>
      <c r="R141" s="8">
        <v>45125</v>
      </c>
      <c r="S141" s="7">
        <v>45186</v>
      </c>
      <c r="T141" s="5" t="s">
        <v>34</v>
      </c>
      <c r="U141" s="5">
        <v>1270</v>
      </c>
      <c r="V141" s="5">
        <v>0</v>
      </c>
      <c r="W141" s="5">
        <v>0</v>
      </c>
      <c r="X141" s="5" t="s">
        <v>737</v>
      </c>
      <c r="Y141" s="5" t="s">
        <v>738</v>
      </c>
    </row>
    <row r="142" s="5" customFormat="1" spans="1:25">
      <c r="A142" s="5" t="s">
        <v>739</v>
      </c>
      <c r="B142" s="5" t="s">
        <v>26</v>
      </c>
      <c r="C142" s="5" t="s">
        <v>27</v>
      </c>
      <c r="D142" s="5" t="s">
        <v>60</v>
      </c>
      <c r="E142" s="5" t="s">
        <v>78</v>
      </c>
      <c r="F142" s="7">
        <v>45179</v>
      </c>
      <c r="G142" s="7">
        <v>45183</v>
      </c>
      <c r="H142" s="5">
        <v>1</v>
      </c>
      <c r="I142" s="5">
        <v>4</v>
      </c>
      <c r="J142" s="5">
        <v>4</v>
      </c>
      <c r="K142" s="5" t="s">
        <v>30</v>
      </c>
      <c r="L142" s="5">
        <v>5864</v>
      </c>
      <c r="M142" s="5">
        <v>5864</v>
      </c>
      <c r="N142" s="5" t="s">
        <v>740</v>
      </c>
      <c r="O142" s="5" t="s">
        <v>719</v>
      </c>
      <c r="P142" s="5" t="s">
        <v>33</v>
      </c>
      <c r="Q142" s="5">
        <v>0</v>
      </c>
      <c r="R142" s="8">
        <v>45127.0000115741</v>
      </c>
      <c r="S142" s="7">
        <v>45186</v>
      </c>
      <c r="T142" s="5" t="s">
        <v>34</v>
      </c>
      <c r="U142" s="5">
        <v>5864</v>
      </c>
      <c r="V142" s="5">
        <v>0</v>
      </c>
      <c r="W142" s="5">
        <v>0</v>
      </c>
      <c r="X142" s="5" t="s">
        <v>741</v>
      </c>
      <c r="Y142" s="5" t="s">
        <v>742</v>
      </c>
    </row>
    <row r="143" s="5" customFormat="1" spans="1:25">
      <c r="A143" s="5" t="s">
        <v>743</v>
      </c>
      <c r="B143" s="5" t="s">
        <v>26</v>
      </c>
      <c r="C143" s="5" t="s">
        <v>27</v>
      </c>
      <c r="D143" s="5" t="s">
        <v>60</v>
      </c>
      <c r="E143" s="5" t="s">
        <v>744</v>
      </c>
      <c r="F143" s="7">
        <v>45180</v>
      </c>
      <c r="G143" s="7">
        <v>45183</v>
      </c>
      <c r="H143" s="5">
        <v>1</v>
      </c>
      <c r="I143" s="5">
        <v>3</v>
      </c>
      <c r="J143" s="5">
        <v>3</v>
      </c>
      <c r="K143" s="5" t="s">
        <v>30</v>
      </c>
      <c r="L143" s="5">
        <v>3315</v>
      </c>
      <c r="M143" s="5">
        <v>3315</v>
      </c>
      <c r="N143" s="5" t="s">
        <v>745</v>
      </c>
      <c r="O143" s="5" t="s">
        <v>719</v>
      </c>
      <c r="P143" s="5" t="s">
        <v>33</v>
      </c>
      <c r="Q143" s="5">
        <v>0</v>
      </c>
      <c r="R143" s="8">
        <v>45138</v>
      </c>
      <c r="S143" s="7">
        <v>45186</v>
      </c>
      <c r="T143" s="5" t="s">
        <v>34</v>
      </c>
      <c r="U143" s="5">
        <v>3315</v>
      </c>
      <c r="V143" s="5">
        <v>0</v>
      </c>
      <c r="W143" s="5">
        <v>0</v>
      </c>
      <c r="X143" s="5" t="s">
        <v>746</v>
      </c>
      <c r="Y143" s="5" t="s">
        <v>747</v>
      </c>
    </row>
    <row r="144" s="5" customFormat="1" spans="1:25">
      <c r="A144" s="5" t="s">
        <v>748</v>
      </c>
      <c r="B144" s="5" t="s">
        <v>26</v>
      </c>
      <c r="C144" s="5" t="s">
        <v>27</v>
      </c>
      <c r="D144" s="5" t="s">
        <v>60</v>
      </c>
      <c r="E144" s="5" t="s">
        <v>749</v>
      </c>
      <c r="F144" s="7">
        <v>45180</v>
      </c>
      <c r="G144" s="7">
        <v>45183</v>
      </c>
      <c r="H144" s="5">
        <v>1</v>
      </c>
      <c r="I144" s="5">
        <v>3</v>
      </c>
      <c r="J144" s="5">
        <v>3</v>
      </c>
      <c r="K144" s="5" t="s">
        <v>30</v>
      </c>
      <c r="L144" s="5">
        <v>3567</v>
      </c>
      <c r="M144" s="5">
        <v>3567</v>
      </c>
      <c r="N144" s="5" t="s">
        <v>750</v>
      </c>
      <c r="O144" s="5" t="s">
        <v>719</v>
      </c>
      <c r="P144" s="5" t="s">
        <v>33</v>
      </c>
      <c r="Q144" s="5">
        <v>0</v>
      </c>
      <c r="R144" s="8">
        <v>45139</v>
      </c>
      <c r="S144" s="7">
        <v>45186</v>
      </c>
      <c r="T144" s="5" t="s">
        <v>34</v>
      </c>
      <c r="U144" s="5">
        <v>3567</v>
      </c>
      <c r="V144" s="5">
        <v>0</v>
      </c>
      <c r="W144" s="5">
        <v>0</v>
      </c>
      <c r="X144" s="5" t="s">
        <v>751</v>
      </c>
      <c r="Y144" s="5" t="s">
        <v>752</v>
      </c>
    </row>
    <row r="145" s="5" customFormat="1" spans="1:25">
      <c r="A145" s="5" t="s">
        <v>753</v>
      </c>
      <c r="B145" s="5" t="s">
        <v>26</v>
      </c>
      <c r="C145" s="5" t="s">
        <v>27</v>
      </c>
      <c r="D145" s="5" t="s">
        <v>408</v>
      </c>
      <c r="E145" s="5" t="s">
        <v>754</v>
      </c>
      <c r="F145" s="7">
        <v>45182</v>
      </c>
      <c r="G145" s="7">
        <v>45183</v>
      </c>
      <c r="H145" s="5">
        <v>1</v>
      </c>
      <c r="I145" s="5">
        <v>1</v>
      </c>
      <c r="J145" s="5">
        <v>1</v>
      </c>
      <c r="K145" s="5" t="s">
        <v>30</v>
      </c>
      <c r="L145" s="5">
        <v>1293</v>
      </c>
      <c r="M145" s="5">
        <v>1293</v>
      </c>
      <c r="N145" s="5" t="s">
        <v>755</v>
      </c>
      <c r="O145" s="5" t="s">
        <v>719</v>
      </c>
      <c r="P145" s="5" t="s">
        <v>33</v>
      </c>
      <c r="Q145" s="5">
        <v>0</v>
      </c>
      <c r="R145" s="8">
        <v>45140</v>
      </c>
      <c r="S145" s="7">
        <v>45186</v>
      </c>
      <c r="T145" s="5" t="s">
        <v>34</v>
      </c>
      <c r="U145" s="5">
        <v>1293</v>
      </c>
      <c r="V145" s="5">
        <v>0</v>
      </c>
      <c r="W145" s="5">
        <v>0</v>
      </c>
      <c r="X145" s="5" t="s">
        <v>756</v>
      </c>
      <c r="Y145" s="5" t="s">
        <v>757</v>
      </c>
    </row>
    <row r="146" s="5" customFormat="1" spans="1:25">
      <c r="A146" s="5" t="s">
        <v>758</v>
      </c>
      <c r="B146" s="5" t="s">
        <v>26</v>
      </c>
      <c r="C146" s="5" t="s">
        <v>27</v>
      </c>
      <c r="D146" s="5" t="s">
        <v>759</v>
      </c>
      <c r="E146" s="5" t="s">
        <v>760</v>
      </c>
      <c r="F146" s="7">
        <v>45180</v>
      </c>
      <c r="G146" s="7">
        <v>45183</v>
      </c>
      <c r="H146" s="5">
        <v>2</v>
      </c>
      <c r="I146" s="5">
        <v>3</v>
      </c>
      <c r="J146" s="5">
        <v>6</v>
      </c>
      <c r="K146" s="5" t="s">
        <v>30</v>
      </c>
      <c r="L146" s="5">
        <v>2634</v>
      </c>
      <c r="M146" s="5">
        <v>2634</v>
      </c>
      <c r="N146" s="5" t="s">
        <v>761</v>
      </c>
      <c r="O146" s="5" t="s">
        <v>719</v>
      </c>
      <c r="P146" s="5" t="s">
        <v>33</v>
      </c>
      <c r="Q146" s="5">
        <v>0</v>
      </c>
      <c r="R146" s="8">
        <v>45141</v>
      </c>
      <c r="S146" s="7">
        <v>45186</v>
      </c>
      <c r="T146" s="5" t="s">
        <v>34</v>
      </c>
      <c r="U146" s="5">
        <v>2634</v>
      </c>
      <c r="V146" s="5">
        <v>0</v>
      </c>
      <c r="W146" s="5">
        <v>0</v>
      </c>
      <c r="X146" s="5" t="s">
        <v>762</v>
      </c>
      <c r="Y146" s="5" t="s">
        <v>763</v>
      </c>
    </row>
    <row r="147" s="5" customFormat="1" spans="1:25">
      <c r="A147" s="5" t="s">
        <v>764</v>
      </c>
      <c r="B147" s="5" t="s">
        <v>26</v>
      </c>
      <c r="C147" s="5" t="s">
        <v>27</v>
      </c>
      <c r="D147" s="5" t="s">
        <v>408</v>
      </c>
      <c r="E147" s="5" t="s">
        <v>754</v>
      </c>
      <c r="F147" s="7">
        <v>45181</v>
      </c>
      <c r="G147" s="7">
        <v>45183</v>
      </c>
      <c r="H147" s="5">
        <v>1</v>
      </c>
      <c r="I147" s="5">
        <v>2</v>
      </c>
      <c r="J147" s="5">
        <v>2</v>
      </c>
      <c r="K147" s="5" t="s">
        <v>30</v>
      </c>
      <c r="L147" s="5">
        <v>2760</v>
      </c>
      <c r="M147" s="5">
        <v>2760</v>
      </c>
      <c r="N147" s="5" t="s">
        <v>765</v>
      </c>
      <c r="O147" s="5" t="s">
        <v>719</v>
      </c>
      <c r="P147" s="5" t="s">
        <v>33</v>
      </c>
      <c r="Q147" s="5">
        <v>0</v>
      </c>
      <c r="R147" s="8">
        <v>45143</v>
      </c>
      <c r="S147" s="7">
        <v>45186</v>
      </c>
      <c r="T147" s="5" t="s">
        <v>34</v>
      </c>
      <c r="U147" s="5">
        <v>2760</v>
      </c>
      <c r="V147" s="5">
        <v>0</v>
      </c>
      <c r="W147" s="5">
        <v>0</v>
      </c>
      <c r="X147" s="5" t="s">
        <v>766</v>
      </c>
      <c r="Y147" s="5" t="s">
        <v>767</v>
      </c>
    </row>
    <row r="148" s="5" customFormat="1" spans="1:25">
      <c r="A148" s="5" t="s">
        <v>768</v>
      </c>
      <c r="B148" s="5" t="s">
        <v>26</v>
      </c>
      <c r="C148" s="5" t="s">
        <v>27</v>
      </c>
      <c r="D148" s="5" t="s">
        <v>734</v>
      </c>
      <c r="E148" s="5" t="s">
        <v>769</v>
      </c>
      <c r="F148" s="7">
        <v>45181</v>
      </c>
      <c r="G148" s="7">
        <v>45183</v>
      </c>
      <c r="H148" s="5">
        <v>1</v>
      </c>
      <c r="I148" s="5">
        <v>2</v>
      </c>
      <c r="J148" s="5">
        <v>2</v>
      </c>
      <c r="K148" s="5" t="s">
        <v>30</v>
      </c>
      <c r="L148" s="5">
        <v>2124</v>
      </c>
      <c r="M148" s="5">
        <v>2124</v>
      </c>
      <c r="N148" s="5" t="s">
        <v>770</v>
      </c>
      <c r="O148" s="5" t="s">
        <v>719</v>
      </c>
      <c r="P148" s="5" t="s">
        <v>33</v>
      </c>
      <c r="Q148" s="5">
        <v>0</v>
      </c>
      <c r="R148" s="8">
        <v>45145</v>
      </c>
      <c r="S148" s="7">
        <v>45186</v>
      </c>
      <c r="T148" s="5" t="s">
        <v>34</v>
      </c>
      <c r="U148" s="5">
        <v>2124</v>
      </c>
      <c r="V148" s="5">
        <v>0</v>
      </c>
      <c r="W148" s="5">
        <v>0</v>
      </c>
      <c r="X148" s="5" t="s">
        <v>771</v>
      </c>
      <c r="Y148" s="5" t="s">
        <v>772</v>
      </c>
    </row>
    <row r="149" s="5" customFormat="1" spans="1:26">
      <c r="A149" s="5" t="s">
        <v>773</v>
      </c>
      <c r="B149" s="5" t="s">
        <v>26</v>
      </c>
      <c r="C149" s="5" t="s">
        <v>27</v>
      </c>
      <c r="D149" s="5" t="s">
        <v>774</v>
      </c>
      <c r="E149" s="5" t="s">
        <v>775</v>
      </c>
      <c r="F149" s="7">
        <v>45179</v>
      </c>
      <c r="G149" s="7">
        <v>45183</v>
      </c>
      <c r="H149" s="5">
        <v>2</v>
      </c>
      <c r="I149" s="5">
        <v>4</v>
      </c>
      <c r="J149" s="5">
        <v>8</v>
      </c>
      <c r="K149" s="5" t="s">
        <v>30</v>
      </c>
      <c r="L149" s="5">
        <v>4128</v>
      </c>
      <c r="M149" s="5">
        <v>4128</v>
      </c>
      <c r="N149" s="5" t="s">
        <v>776</v>
      </c>
      <c r="O149" s="5" t="s">
        <v>719</v>
      </c>
      <c r="P149" s="5" t="s">
        <v>33</v>
      </c>
      <c r="Q149" s="5">
        <v>0</v>
      </c>
      <c r="R149" s="8">
        <v>45145</v>
      </c>
      <c r="S149" s="7">
        <v>45186</v>
      </c>
      <c r="T149" s="5" t="s">
        <v>34</v>
      </c>
      <c r="U149" s="5">
        <v>4128</v>
      </c>
      <c r="V149" s="5">
        <v>0</v>
      </c>
      <c r="W149" s="5">
        <v>0</v>
      </c>
      <c r="X149" s="5" t="s">
        <v>777</v>
      </c>
      <c r="Y149" s="5">
        <v>294982841</v>
      </c>
      <c r="Z149" s="5" t="s">
        <v>778</v>
      </c>
    </row>
    <row r="150" s="5" customFormat="1" spans="1:25">
      <c r="A150" s="5" t="s">
        <v>779</v>
      </c>
      <c r="B150" s="5" t="s">
        <v>26</v>
      </c>
      <c r="C150" s="5" t="s">
        <v>27</v>
      </c>
      <c r="D150" s="5" t="s">
        <v>373</v>
      </c>
      <c r="E150" s="5" t="s">
        <v>374</v>
      </c>
      <c r="F150" s="7">
        <v>45183</v>
      </c>
      <c r="G150" s="7">
        <v>45185</v>
      </c>
      <c r="H150" s="5">
        <v>1</v>
      </c>
      <c r="I150" s="5">
        <v>2</v>
      </c>
      <c r="J150" s="5">
        <v>2</v>
      </c>
      <c r="K150" s="5" t="s">
        <v>30</v>
      </c>
      <c r="L150" s="5">
        <v>727</v>
      </c>
      <c r="M150" s="5">
        <v>727</v>
      </c>
      <c r="N150" s="5" t="s">
        <v>780</v>
      </c>
      <c r="O150" s="5" t="s">
        <v>719</v>
      </c>
      <c r="P150" s="5" t="s">
        <v>33</v>
      </c>
      <c r="Q150" s="5">
        <v>0</v>
      </c>
      <c r="R150" s="8">
        <v>45147.0000115741</v>
      </c>
      <c r="S150" s="7">
        <v>45186</v>
      </c>
      <c r="T150" s="5" t="s">
        <v>34</v>
      </c>
      <c r="U150" s="5">
        <v>727</v>
      </c>
      <c r="V150" s="5">
        <v>0</v>
      </c>
      <c r="W150" s="5">
        <v>0</v>
      </c>
      <c r="X150" s="5" t="s">
        <v>781</v>
      </c>
      <c r="Y150" s="5" t="s">
        <v>782</v>
      </c>
    </row>
    <row r="151" s="5" customFormat="1" spans="1:25">
      <c r="A151" s="5" t="s">
        <v>783</v>
      </c>
      <c r="B151" s="5" t="s">
        <v>26</v>
      </c>
      <c r="C151" s="5" t="s">
        <v>27</v>
      </c>
      <c r="D151" s="5" t="s">
        <v>117</v>
      </c>
      <c r="E151" s="5" t="s">
        <v>118</v>
      </c>
      <c r="F151" s="7">
        <v>45181</v>
      </c>
      <c r="G151" s="7">
        <v>45185</v>
      </c>
      <c r="H151" s="5">
        <v>1</v>
      </c>
      <c r="I151" s="5">
        <v>4</v>
      </c>
      <c r="J151" s="5">
        <v>4</v>
      </c>
      <c r="K151" s="5" t="s">
        <v>30</v>
      </c>
      <c r="L151" s="5">
        <v>4324</v>
      </c>
      <c r="M151" s="5">
        <v>4324</v>
      </c>
      <c r="N151" s="5" t="s">
        <v>784</v>
      </c>
      <c r="O151" s="5" t="s">
        <v>719</v>
      </c>
      <c r="P151" s="5" t="s">
        <v>33</v>
      </c>
      <c r="Q151" s="5">
        <v>0</v>
      </c>
      <c r="R151" s="8">
        <v>45147.0000115741</v>
      </c>
      <c r="S151" s="7">
        <v>45186</v>
      </c>
      <c r="T151" s="5" t="s">
        <v>34</v>
      </c>
      <c r="U151" s="5">
        <v>4324</v>
      </c>
      <c r="V151" s="5">
        <v>0</v>
      </c>
      <c r="W151" s="5">
        <v>0</v>
      </c>
      <c r="X151" s="5" t="s">
        <v>785</v>
      </c>
      <c r="Y151" s="5" t="s">
        <v>786</v>
      </c>
    </row>
    <row r="152" s="5" customFormat="1" spans="1:25">
      <c r="A152" s="5" t="s">
        <v>787</v>
      </c>
      <c r="B152" s="5" t="s">
        <v>26</v>
      </c>
      <c r="C152" s="5" t="s">
        <v>27</v>
      </c>
      <c r="D152" s="5" t="s">
        <v>117</v>
      </c>
      <c r="E152" s="5" t="s">
        <v>788</v>
      </c>
      <c r="F152" s="7">
        <v>45181</v>
      </c>
      <c r="G152" s="7">
        <v>45185</v>
      </c>
      <c r="H152" s="5">
        <v>1</v>
      </c>
      <c r="I152" s="5">
        <v>4</v>
      </c>
      <c r="J152" s="5">
        <v>4</v>
      </c>
      <c r="K152" s="5" t="s">
        <v>30</v>
      </c>
      <c r="L152" s="5">
        <v>4756</v>
      </c>
      <c r="M152" s="5">
        <v>4756</v>
      </c>
      <c r="N152" s="5" t="s">
        <v>789</v>
      </c>
      <c r="O152" s="5" t="s">
        <v>719</v>
      </c>
      <c r="P152" s="5" t="s">
        <v>33</v>
      </c>
      <c r="Q152" s="5">
        <v>0</v>
      </c>
      <c r="R152" s="8">
        <v>45147</v>
      </c>
      <c r="S152" s="7">
        <v>45186</v>
      </c>
      <c r="T152" s="5" t="s">
        <v>34</v>
      </c>
      <c r="U152" s="5">
        <v>4756</v>
      </c>
      <c r="V152" s="5">
        <v>0</v>
      </c>
      <c r="W152" s="5">
        <v>0</v>
      </c>
      <c r="X152" s="5" t="s">
        <v>790</v>
      </c>
      <c r="Y152" s="5" t="s">
        <v>791</v>
      </c>
    </row>
    <row r="153" s="5" customFormat="1" spans="1:25">
      <c r="A153" s="5" t="s">
        <v>792</v>
      </c>
      <c r="B153" s="5" t="s">
        <v>26</v>
      </c>
      <c r="C153" s="5" t="s">
        <v>27</v>
      </c>
      <c r="D153" s="5" t="s">
        <v>793</v>
      </c>
      <c r="E153" s="5" t="s">
        <v>794</v>
      </c>
      <c r="F153" s="7">
        <v>45181</v>
      </c>
      <c r="G153" s="7">
        <v>45185</v>
      </c>
      <c r="H153" s="5">
        <v>1</v>
      </c>
      <c r="I153" s="5">
        <v>4</v>
      </c>
      <c r="J153" s="5">
        <v>4</v>
      </c>
      <c r="K153" s="5" t="s">
        <v>30</v>
      </c>
      <c r="L153" s="5">
        <v>10268</v>
      </c>
      <c r="M153" s="5">
        <v>10268</v>
      </c>
      <c r="N153" s="5" t="s">
        <v>795</v>
      </c>
      <c r="O153" s="5" t="s">
        <v>719</v>
      </c>
      <c r="P153" s="5" t="s">
        <v>33</v>
      </c>
      <c r="Q153" s="5">
        <v>0</v>
      </c>
      <c r="R153" s="8">
        <v>45149.0000115741</v>
      </c>
      <c r="S153" s="7">
        <v>45186</v>
      </c>
      <c r="T153" s="5" t="s">
        <v>34</v>
      </c>
      <c r="U153" s="5">
        <v>10268</v>
      </c>
      <c r="V153" s="5">
        <v>0</v>
      </c>
      <c r="W153" s="5">
        <v>0</v>
      </c>
      <c r="X153" s="5" t="s">
        <v>796</v>
      </c>
      <c r="Y153" s="5" t="s">
        <v>797</v>
      </c>
    </row>
    <row r="154" s="5" customFormat="1" spans="1:25">
      <c r="A154" s="5" t="s">
        <v>798</v>
      </c>
      <c r="B154" s="5" t="s">
        <v>26</v>
      </c>
      <c r="C154" s="5" t="s">
        <v>27</v>
      </c>
      <c r="D154" s="5" t="s">
        <v>799</v>
      </c>
      <c r="E154" s="5" t="s">
        <v>800</v>
      </c>
      <c r="F154" s="7">
        <v>45181</v>
      </c>
      <c r="G154" s="7">
        <v>45185</v>
      </c>
      <c r="H154" s="5">
        <v>1</v>
      </c>
      <c r="I154" s="5">
        <v>4</v>
      </c>
      <c r="J154" s="5">
        <v>4</v>
      </c>
      <c r="K154" s="5" t="s">
        <v>30</v>
      </c>
      <c r="L154" s="5">
        <v>4600</v>
      </c>
      <c r="M154" s="5">
        <v>4600</v>
      </c>
      <c r="N154" s="5" t="s">
        <v>801</v>
      </c>
      <c r="O154" s="5" t="s">
        <v>719</v>
      </c>
      <c r="P154" s="5" t="s">
        <v>33</v>
      </c>
      <c r="Q154" s="5">
        <v>0</v>
      </c>
      <c r="R154" s="8">
        <v>45153</v>
      </c>
      <c r="S154" s="7">
        <v>45186</v>
      </c>
      <c r="T154" s="5" t="s">
        <v>34</v>
      </c>
      <c r="U154" s="5">
        <v>4600</v>
      </c>
      <c r="V154" s="5">
        <v>0</v>
      </c>
      <c r="W154" s="5">
        <v>0</v>
      </c>
      <c r="X154" s="5" t="s">
        <v>802</v>
      </c>
      <c r="Y154" s="5" t="s">
        <v>803</v>
      </c>
    </row>
    <row r="155" s="5" customFormat="1" spans="1:25">
      <c r="A155" s="5" t="s">
        <v>804</v>
      </c>
      <c r="B155" s="5" t="s">
        <v>26</v>
      </c>
      <c r="C155" s="5" t="s">
        <v>27</v>
      </c>
      <c r="D155" s="5" t="s">
        <v>805</v>
      </c>
      <c r="E155" s="5" t="s">
        <v>806</v>
      </c>
      <c r="F155" s="7">
        <v>45183</v>
      </c>
      <c r="G155" s="7">
        <v>45185</v>
      </c>
      <c r="H155" s="5">
        <v>1</v>
      </c>
      <c r="I155" s="5">
        <v>2</v>
      </c>
      <c r="J155" s="5">
        <v>2</v>
      </c>
      <c r="K155" s="5" t="s">
        <v>30</v>
      </c>
      <c r="L155" s="5">
        <v>5040</v>
      </c>
      <c r="M155" s="5">
        <v>5040</v>
      </c>
      <c r="N155" s="5" t="s">
        <v>807</v>
      </c>
      <c r="O155" s="5" t="s">
        <v>719</v>
      </c>
      <c r="P155" s="5" t="s">
        <v>33</v>
      </c>
      <c r="Q155" s="5">
        <v>0</v>
      </c>
      <c r="R155" s="8">
        <v>45153</v>
      </c>
      <c r="S155" s="7">
        <v>45186</v>
      </c>
      <c r="T155" s="5" t="s">
        <v>34</v>
      </c>
      <c r="U155" s="5">
        <v>5040</v>
      </c>
      <c r="V155" s="5">
        <v>0</v>
      </c>
      <c r="W155" s="5">
        <v>0</v>
      </c>
      <c r="X155" s="5" t="s">
        <v>808</v>
      </c>
      <c r="Y155" s="5" t="s">
        <v>36</v>
      </c>
    </row>
    <row r="156" s="5" customFormat="1" spans="1:25">
      <c r="A156" s="5" t="s">
        <v>809</v>
      </c>
      <c r="B156" s="5" t="s">
        <v>26</v>
      </c>
      <c r="C156" s="5" t="s">
        <v>27</v>
      </c>
      <c r="D156" s="5" t="s">
        <v>810</v>
      </c>
      <c r="E156" s="5" t="s">
        <v>811</v>
      </c>
      <c r="F156" s="7">
        <v>45180</v>
      </c>
      <c r="G156" s="7">
        <v>45185</v>
      </c>
      <c r="H156" s="5">
        <v>1</v>
      </c>
      <c r="I156" s="5">
        <v>5</v>
      </c>
      <c r="J156" s="5">
        <v>5</v>
      </c>
      <c r="K156" s="5" t="s">
        <v>30</v>
      </c>
      <c r="L156" s="5">
        <v>3490</v>
      </c>
      <c r="M156" s="5">
        <v>3490</v>
      </c>
      <c r="N156" s="5" t="s">
        <v>812</v>
      </c>
      <c r="O156" s="5" t="s">
        <v>719</v>
      </c>
      <c r="P156" s="5" t="s">
        <v>33</v>
      </c>
      <c r="Q156" s="5">
        <v>0</v>
      </c>
      <c r="R156" s="8">
        <v>45153</v>
      </c>
      <c r="S156" s="7">
        <v>45186</v>
      </c>
      <c r="T156" s="5" t="s">
        <v>34</v>
      </c>
      <c r="U156" s="5">
        <v>3490</v>
      </c>
      <c r="V156" s="5">
        <v>0</v>
      </c>
      <c r="W156" s="5">
        <v>0</v>
      </c>
      <c r="X156" s="5" t="s">
        <v>813</v>
      </c>
      <c r="Y156" s="5" t="s">
        <v>36</v>
      </c>
    </row>
    <row r="157" s="5" customFormat="1" spans="1:25">
      <c r="A157" s="5" t="s">
        <v>809</v>
      </c>
      <c r="B157" s="5" t="s">
        <v>26</v>
      </c>
      <c r="C157" s="5" t="s">
        <v>52</v>
      </c>
      <c r="D157" s="5" t="s">
        <v>810</v>
      </c>
      <c r="E157" s="5" t="s">
        <v>811</v>
      </c>
      <c r="F157" s="7">
        <v>45180</v>
      </c>
      <c r="G157" s="7">
        <v>45185</v>
      </c>
      <c r="H157" s="5">
        <v>1</v>
      </c>
      <c r="I157" s="5">
        <v>5</v>
      </c>
      <c r="J157" s="5">
        <v>5</v>
      </c>
      <c r="K157" s="5" t="s">
        <v>30</v>
      </c>
      <c r="L157" s="5">
        <v>-3490</v>
      </c>
      <c r="M157" s="5">
        <v>-3490</v>
      </c>
      <c r="N157" s="5" t="s">
        <v>812</v>
      </c>
      <c r="O157" s="5" t="s">
        <v>719</v>
      </c>
      <c r="P157" s="5" t="s">
        <v>33</v>
      </c>
      <c r="Q157" s="5">
        <v>0</v>
      </c>
      <c r="R157" s="8">
        <v>45153</v>
      </c>
      <c r="S157" s="7">
        <v>45186</v>
      </c>
      <c r="T157" s="5" t="s">
        <v>34</v>
      </c>
      <c r="U157" s="5">
        <v>-3490</v>
      </c>
      <c r="V157" s="5">
        <v>0</v>
      </c>
      <c r="W157" s="5">
        <v>0</v>
      </c>
      <c r="X157" s="5" t="s">
        <v>813</v>
      </c>
      <c r="Y157" s="5" t="s">
        <v>36</v>
      </c>
    </row>
    <row r="158" s="5" customFormat="1" spans="1:25">
      <c r="A158" s="5" t="s">
        <v>814</v>
      </c>
      <c r="B158" s="5" t="s">
        <v>26</v>
      </c>
      <c r="C158" s="5" t="s">
        <v>27</v>
      </c>
      <c r="D158" s="5" t="s">
        <v>810</v>
      </c>
      <c r="E158" s="5" t="s">
        <v>811</v>
      </c>
      <c r="F158" s="7">
        <v>45179</v>
      </c>
      <c r="G158" s="7">
        <v>45185</v>
      </c>
      <c r="H158" s="5">
        <v>1</v>
      </c>
      <c r="I158" s="5">
        <v>6</v>
      </c>
      <c r="J158" s="5">
        <v>6</v>
      </c>
      <c r="K158" s="5" t="s">
        <v>30</v>
      </c>
      <c r="L158" s="5">
        <v>4188</v>
      </c>
      <c r="M158" s="5">
        <v>4188</v>
      </c>
      <c r="N158" s="5" t="s">
        <v>812</v>
      </c>
      <c r="O158" s="5" t="s">
        <v>719</v>
      </c>
      <c r="P158" s="5" t="s">
        <v>33</v>
      </c>
      <c r="Q158" s="5">
        <v>0</v>
      </c>
      <c r="R158" s="8">
        <v>45153</v>
      </c>
      <c r="S158" s="7">
        <v>45186</v>
      </c>
      <c r="T158" s="5" t="s">
        <v>34</v>
      </c>
      <c r="U158" s="5">
        <v>4188</v>
      </c>
      <c r="V158" s="5">
        <v>0</v>
      </c>
      <c r="W158" s="5">
        <v>0</v>
      </c>
      <c r="X158" s="5" t="s">
        <v>815</v>
      </c>
      <c r="Y158" s="5" t="s">
        <v>816</v>
      </c>
    </row>
    <row r="159" s="5" customFormat="1" spans="1:25">
      <c r="A159" s="5" t="s">
        <v>817</v>
      </c>
      <c r="B159" s="5" t="s">
        <v>26</v>
      </c>
      <c r="C159" s="5" t="s">
        <v>27</v>
      </c>
      <c r="D159" s="5" t="s">
        <v>117</v>
      </c>
      <c r="E159" s="5" t="s">
        <v>818</v>
      </c>
      <c r="F159" s="7">
        <v>45183</v>
      </c>
      <c r="G159" s="7">
        <v>45185</v>
      </c>
      <c r="H159" s="5">
        <v>1</v>
      </c>
      <c r="I159" s="5">
        <v>2</v>
      </c>
      <c r="J159" s="5">
        <v>2</v>
      </c>
      <c r="K159" s="5" t="s">
        <v>30</v>
      </c>
      <c r="L159" s="5">
        <v>2810</v>
      </c>
      <c r="M159" s="5">
        <v>2810</v>
      </c>
      <c r="N159" s="5" t="s">
        <v>819</v>
      </c>
      <c r="O159" s="5" t="s">
        <v>719</v>
      </c>
      <c r="P159" s="5" t="s">
        <v>33</v>
      </c>
      <c r="Q159" s="5">
        <v>0</v>
      </c>
      <c r="R159" s="8">
        <v>45154</v>
      </c>
      <c r="S159" s="7">
        <v>45186</v>
      </c>
      <c r="T159" s="5" t="s">
        <v>34</v>
      </c>
      <c r="U159" s="5">
        <v>2810</v>
      </c>
      <c r="V159" s="5">
        <v>0</v>
      </c>
      <c r="W159" s="5">
        <v>0</v>
      </c>
      <c r="X159" s="5" t="s">
        <v>820</v>
      </c>
      <c r="Y159" s="5" t="s">
        <v>821</v>
      </c>
    </row>
    <row r="160" s="5" customFormat="1" spans="1:25">
      <c r="A160" s="5" t="s">
        <v>822</v>
      </c>
      <c r="B160" s="5" t="s">
        <v>26</v>
      </c>
      <c r="C160" s="5" t="s">
        <v>27</v>
      </c>
      <c r="D160" s="5" t="s">
        <v>823</v>
      </c>
      <c r="E160" s="5" t="s">
        <v>824</v>
      </c>
      <c r="F160" s="7">
        <v>45182</v>
      </c>
      <c r="G160" s="7">
        <v>45185</v>
      </c>
      <c r="H160" s="5">
        <v>1</v>
      </c>
      <c r="I160" s="5">
        <v>3</v>
      </c>
      <c r="J160" s="5">
        <v>3</v>
      </c>
      <c r="K160" s="5" t="s">
        <v>30</v>
      </c>
      <c r="L160" s="5">
        <v>2529</v>
      </c>
      <c r="M160" s="5">
        <v>2529</v>
      </c>
      <c r="N160" s="5" t="s">
        <v>825</v>
      </c>
      <c r="O160" s="5" t="s">
        <v>719</v>
      </c>
      <c r="P160" s="5" t="s">
        <v>33</v>
      </c>
      <c r="Q160" s="5">
        <v>0</v>
      </c>
      <c r="R160" s="8">
        <v>45154</v>
      </c>
      <c r="S160" s="7">
        <v>45186</v>
      </c>
      <c r="T160" s="5" t="s">
        <v>34</v>
      </c>
      <c r="U160" s="5">
        <v>2529</v>
      </c>
      <c r="V160" s="5">
        <v>0</v>
      </c>
      <c r="W160" s="5">
        <v>0</v>
      </c>
      <c r="X160" s="5" t="s">
        <v>826</v>
      </c>
      <c r="Y160" s="5" t="s">
        <v>36</v>
      </c>
    </row>
    <row r="161" s="5" customFormat="1" spans="1:25">
      <c r="A161" s="5" t="s">
        <v>822</v>
      </c>
      <c r="B161" s="5" t="s">
        <v>26</v>
      </c>
      <c r="C161" s="5" t="s">
        <v>52</v>
      </c>
      <c r="D161" s="5" t="s">
        <v>823</v>
      </c>
      <c r="E161" s="5" t="s">
        <v>824</v>
      </c>
      <c r="F161" s="7">
        <v>45182</v>
      </c>
      <c r="G161" s="7">
        <v>45185</v>
      </c>
      <c r="H161" s="5">
        <v>1</v>
      </c>
      <c r="I161" s="5">
        <v>3</v>
      </c>
      <c r="J161" s="5">
        <v>3</v>
      </c>
      <c r="K161" s="5" t="s">
        <v>30</v>
      </c>
      <c r="L161" s="5">
        <v>-2529</v>
      </c>
      <c r="M161" s="5">
        <v>-2529</v>
      </c>
      <c r="N161" s="5" t="s">
        <v>825</v>
      </c>
      <c r="O161" s="5" t="s">
        <v>719</v>
      </c>
      <c r="P161" s="5" t="s">
        <v>33</v>
      </c>
      <c r="Q161" s="5">
        <v>0</v>
      </c>
      <c r="R161" s="8">
        <v>45154</v>
      </c>
      <c r="S161" s="7">
        <v>45186</v>
      </c>
      <c r="T161" s="5" t="s">
        <v>34</v>
      </c>
      <c r="U161" s="5">
        <v>-2529</v>
      </c>
      <c r="V161" s="5">
        <v>0</v>
      </c>
      <c r="W161" s="5">
        <v>0</v>
      </c>
      <c r="X161" s="5" t="s">
        <v>826</v>
      </c>
      <c r="Y161" s="5" t="s">
        <v>36</v>
      </c>
    </row>
    <row r="162" s="5" customFormat="1" spans="1:25">
      <c r="A162" s="5" t="s">
        <v>827</v>
      </c>
      <c r="B162" s="5" t="s">
        <v>26</v>
      </c>
      <c r="C162" s="5" t="s">
        <v>27</v>
      </c>
      <c r="D162" s="5" t="s">
        <v>408</v>
      </c>
      <c r="E162" s="5" t="s">
        <v>828</v>
      </c>
      <c r="F162" s="7">
        <v>45181</v>
      </c>
      <c r="G162" s="7">
        <v>45185</v>
      </c>
      <c r="H162" s="5">
        <v>1</v>
      </c>
      <c r="I162" s="5">
        <v>4</v>
      </c>
      <c r="J162" s="5">
        <v>4</v>
      </c>
      <c r="K162" s="5" t="s">
        <v>30</v>
      </c>
      <c r="L162" s="5">
        <v>10008</v>
      </c>
      <c r="M162" s="5">
        <v>10008</v>
      </c>
      <c r="N162" s="5" t="s">
        <v>829</v>
      </c>
      <c r="O162" s="5" t="s">
        <v>719</v>
      </c>
      <c r="P162" s="5" t="s">
        <v>33</v>
      </c>
      <c r="Q162" s="5">
        <v>0</v>
      </c>
      <c r="R162" s="8">
        <v>45154.0000115741</v>
      </c>
      <c r="S162" s="7">
        <v>45186</v>
      </c>
      <c r="T162" s="5" t="s">
        <v>34</v>
      </c>
      <c r="U162" s="5">
        <v>10008</v>
      </c>
      <c r="V162" s="5">
        <v>0</v>
      </c>
      <c r="W162" s="5">
        <v>0</v>
      </c>
      <c r="X162" s="5" t="s">
        <v>830</v>
      </c>
      <c r="Y162" s="5" t="s">
        <v>36</v>
      </c>
    </row>
    <row r="163" s="5" customFormat="1" spans="1:25">
      <c r="A163" s="5" t="s">
        <v>814</v>
      </c>
      <c r="B163" s="5" t="s">
        <v>26</v>
      </c>
      <c r="C163" s="5" t="s">
        <v>52</v>
      </c>
      <c r="D163" s="5" t="s">
        <v>810</v>
      </c>
      <c r="E163" s="5" t="s">
        <v>811</v>
      </c>
      <c r="F163" s="7">
        <v>45179</v>
      </c>
      <c r="G163" s="7">
        <v>45185</v>
      </c>
      <c r="H163" s="5">
        <v>1</v>
      </c>
      <c r="I163" s="5">
        <v>6</v>
      </c>
      <c r="J163" s="5">
        <v>6</v>
      </c>
      <c r="K163" s="5" t="s">
        <v>30</v>
      </c>
      <c r="L163" s="5">
        <v>-4188</v>
      </c>
      <c r="M163" s="5">
        <v>-4188</v>
      </c>
      <c r="N163" s="5" t="s">
        <v>812</v>
      </c>
      <c r="O163" s="5" t="s">
        <v>719</v>
      </c>
      <c r="P163" s="5" t="s">
        <v>33</v>
      </c>
      <c r="Q163" s="5">
        <v>0</v>
      </c>
      <c r="R163" s="8">
        <v>45153</v>
      </c>
      <c r="S163" s="7">
        <v>45186</v>
      </c>
      <c r="T163" s="5" t="s">
        <v>34</v>
      </c>
      <c r="U163" s="5">
        <v>-4188</v>
      </c>
      <c r="V163" s="5">
        <v>0</v>
      </c>
      <c r="W163" s="5">
        <v>0</v>
      </c>
      <c r="X163" s="5" t="s">
        <v>815</v>
      </c>
      <c r="Y163" s="5" t="s">
        <v>816</v>
      </c>
    </row>
    <row r="164" s="5" customFormat="1" spans="1:25">
      <c r="A164" s="5" t="s">
        <v>831</v>
      </c>
      <c r="B164" s="5" t="s">
        <v>26</v>
      </c>
      <c r="C164" s="5" t="s">
        <v>27</v>
      </c>
      <c r="D164" s="5" t="s">
        <v>60</v>
      </c>
      <c r="E164" s="5" t="s">
        <v>634</v>
      </c>
      <c r="F164" s="7">
        <v>45181</v>
      </c>
      <c r="G164" s="7">
        <v>45185</v>
      </c>
      <c r="H164" s="5">
        <v>1</v>
      </c>
      <c r="I164" s="5">
        <v>4</v>
      </c>
      <c r="J164" s="5">
        <v>4</v>
      </c>
      <c r="K164" s="5" t="s">
        <v>30</v>
      </c>
      <c r="L164" s="5">
        <v>4420</v>
      </c>
      <c r="M164" s="5">
        <v>4420</v>
      </c>
      <c r="N164" s="5" t="s">
        <v>832</v>
      </c>
      <c r="O164" s="5" t="s">
        <v>719</v>
      </c>
      <c r="P164" s="5" t="s">
        <v>33</v>
      </c>
      <c r="Q164" s="5">
        <v>0</v>
      </c>
      <c r="R164" s="8">
        <v>45155</v>
      </c>
      <c r="S164" s="7">
        <v>45186</v>
      </c>
      <c r="T164" s="5" t="s">
        <v>34</v>
      </c>
      <c r="U164" s="5">
        <v>4420</v>
      </c>
      <c r="V164" s="5">
        <v>0</v>
      </c>
      <c r="W164" s="5">
        <v>0</v>
      </c>
      <c r="X164" s="5" t="s">
        <v>833</v>
      </c>
      <c r="Y164" s="5" t="s">
        <v>36</v>
      </c>
    </row>
    <row r="165" s="5" customFormat="1" spans="1:25">
      <c r="A165" s="5" t="s">
        <v>834</v>
      </c>
      <c r="B165" s="5" t="s">
        <v>26</v>
      </c>
      <c r="C165" s="5" t="s">
        <v>27</v>
      </c>
      <c r="D165" s="5" t="s">
        <v>293</v>
      </c>
      <c r="E165" s="5" t="s">
        <v>294</v>
      </c>
      <c r="F165" s="7">
        <v>45178</v>
      </c>
      <c r="G165" s="7">
        <v>45185</v>
      </c>
      <c r="H165" s="5">
        <v>1</v>
      </c>
      <c r="I165" s="5">
        <v>7</v>
      </c>
      <c r="J165" s="5">
        <v>7</v>
      </c>
      <c r="K165" s="5" t="s">
        <v>30</v>
      </c>
      <c r="L165" s="5">
        <v>4346</v>
      </c>
      <c r="M165" s="5">
        <v>4346</v>
      </c>
      <c r="N165" s="5" t="s">
        <v>835</v>
      </c>
      <c r="O165" s="5" t="s">
        <v>719</v>
      </c>
      <c r="P165" s="5" t="s">
        <v>33</v>
      </c>
      <c r="Q165" s="5">
        <v>0</v>
      </c>
      <c r="R165" s="8">
        <v>45155.0000115741</v>
      </c>
      <c r="S165" s="7">
        <v>45186</v>
      </c>
      <c r="T165" s="5" t="s">
        <v>34</v>
      </c>
      <c r="U165" s="5">
        <v>4346</v>
      </c>
      <c r="V165" s="5">
        <v>0</v>
      </c>
      <c r="W165" s="5">
        <v>0</v>
      </c>
      <c r="X165" s="5" t="s">
        <v>836</v>
      </c>
      <c r="Y165" s="5" t="s">
        <v>837</v>
      </c>
    </row>
    <row r="166" s="5" customFormat="1" spans="1:25">
      <c r="A166" s="5" t="s">
        <v>838</v>
      </c>
      <c r="B166" s="5" t="s">
        <v>26</v>
      </c>
      <c r="C166" s="5" t="s">
        <v>27</v>
      </c>
      <c r="D166" s="5" t="s">
        <v>347</v>
      </c>
      <c r="E166" s="5" t="s">
        <v>348</v>
      </c>
      <c r="F166" s="7">
        <v>45180</v>
      </c>
      <c r="G166" s="7">
        <v>45185</v>
      </c>
      <c r="H166" s="5">
        <v>1</v>
      </c>
      <c r="I166" s="5">
        <v>5</v>
      </c>
      <c r="J166" s="5">
        <v>5</v>
      </c>
      <c r="K166" s="5" t="s">
        <v>30</v>
      </c>
      <c r="L166" s="5">
        <v>1865</v>
      </c>
      <c r="M166" s="5">
        <v>1865</v>
      </c>
      <c r="N166" s="5" t="s">
        <v>839</v>
      </c>
      <c r="O166" s="5" t="s">
        <v>719</v>
      </c>
      <c r="P166" s="5" t="s">
        <v>33</v>
      </c>
      <c r="Q166" s="5">
        <v>0</v>
      </c>
      <c r="R166" s="8">
        <v>45155.0000115741</v>
      </c>
      <c r="S166" s="7">
        <v>45186</v>
      </c>
      <c r="T166" s="5" t="s">
        <v>34</v>
      </c>
      <c r="U166" s="5">
        <v>1865</v>
      </c>
      <c r="V166" s="5">
        <v>0</v>
      </c>
      <c r="W166" s="5">
        <v>0</v>
      </c>
      <c r="X166" s="5" t="s">
        <v>840</v>
      </c>
      <c r="Y166" s="5" t="s">
        <v>351</v>
      </c>
    </row>
    <row r="167" s="5" customFormat="1" spans="1:25">
      <c r="A167" s="5" t="s">
        <v>841</v>
      </c>
      <c r="B167" s="5" t="s">
        <v>26</v>
      </c>
      <c r="C167" s="5" t="s">
        <v>27</v>
      </c>
      <c r="D167" s="5" t="s">
        <v>665</v>
      </c>
      <c r="E167" s="5" t="s">
        <v>842</v>
      </c>
      <c r="F167" s="7">
        <v>45181</v>
      </c>
      <c r="G167" s="7">
        <v>45185</v>
      </c>
      <c r="H167" s="5">
        <v>1</v>
      </c>
      <c r="I167" s="5">
        <v>4</v>
      </c>
      <c r="J167" s="5">
        <v>4</v>
      </c>
      <c r="K167" s="5" t="s">
        <v>30</v>
      </c>
      <c r="L167" s="5">
        <v>1788</v>
      </c>
      <c r="M167" s="5">
        <v>1788</v>
      </c>
      <c r="N167" s="5" t="s">
        <v>843</v>
      </c>
      <c r="O167" s="5" t="s">
        <v>719</v>
      </c>
      <c r="P167" s="5" t="s">
        <v>33</v>
      </c>
      <c r="Q167" s="5">
        <v>0</v>
      </c>
      <c r="R167" s="8">
        <v>45156.0000115741</v>
      </c>
      <c r="S167" s="7">
        <v>45186</v>
      </c>
      <c r="T167" s="5" t="s">
        <v>34</v>
      </c>
      <c r="U167" s="5">
        <v>1788</v>
      </c>
      <c r="V167" s="5">
        <v>0</v>
      </c>
      <c r="W167" s="5">
        <v>0</v>
      </c>
      <c r="X167" s="5" t="s">
        <v>844</v>
      </c>
      <c r="Y167" s="5" t="s">
        <v>36</v>
      </c>
    </row>
    <row r="168" s="5" customFormat="1" spans="1:25">
      <c r="A168" s="5" t="s">
        <v>845</v>
      </c>
      <c r="B168" s="5" t="s">
        <v>26</v>
      </c>
      <c r="C168" s="5" t="s">
        <v>27</v>
      </c>
      <c r="D168" s="5" t="s">
        <v>810</v>
      </c>
      <c r="E168" s="5" t="s">
        <v>846</v>
      </c>
      <c r="F168" s="7">
        <v>45184</v>
      </c>
      <c r="G168" s="7">
        <v>45185</v>
      </c>
      <c r="H168" s="5">
        <v>1</v>
      </c>
      <c r="I168" s="5">
        <v>1</v>
      </c>
      <c r="J168" s="5">
        <v>1</v>
      </c>
      <c r="K168" s="5" t="s">
        <v>30</v>
      </c>
      <c r="L168" s="5">
        <v>697</v>
      </c>
      <c r="M168" s="5">
        <v>697</v>
      </c>
      <c r="N168" s="5" t="s">
        <v>847</v>
      </c>
      <c r="O168" s="5" t="s">
        <v>719</v>
      </c>
      <c r="P168" s="5" t="s">
        <v>33</v>
      </c>
      <c r="Q168" s="5">
        <v>0</v>
      </c>
      <c r="R168" s="8">
        <v>45159</v>
      </c>
      <c r="S168" s="7">
        <v>45186</v>
      </c>
      <c r="T168" s="5" t="s">
        <v>34</v>
      </c>
      <c r="U168" s="5">
        <v>697</v>
      </c>
      <c r="V168" s="5">
        <v>0</v>
      </c>
      <c r="W168" s="5">
        <v>0</v>
      </c>
      <c r="X168" s="5" t="s">
        <v>848</v>
      </c>
      <c r="Y168" s="5" t="s">
        <v>849</v>
      </c>
    </row>
    <row r="169" s="5" customFormat="1" spans="1:25">
      <c r="A169" s="5" t="s">
        <v>850</v>
      </c>
      <c r="B169" s="5" t="s">
        <v>26</v>
      </c>
      <c r="C169" s="5" t="s">
        <v>27</v>
      </c>
      <c r="D169" s="5" t="s">
        <v>117</v>
      </c>
      <c r="E169" s="5" t="s">
        <v>818</v>
      </c>
      <c r="F169" s="7">
        <v>45178</v>
      </c>
      <c r="G169" s="7">
        <v>45185</v>
      </c>
      <c r="H169" s="5">
        <v>1</v>
      </c>
      <c r="I169" s="5">
        <v>7</v>
      </c>
      <c r="J169" s="5">
        <v>7</v>
      </c>
      <c r="K169" s="5" t="s">
        <v>30</v>
      </c>
      <c r="L169" s="5">
        <v>6595</v>
      </c>
      <c r="M169" s="5">
        <v>6595</v>
      </c>
      <c r="N169" s="5" t="s">
        <v>851</v>
      </c>
      <c r="O169" s="5" t="s">
        <v>719</v>
      </c>
      <c r="P169" s="5" t="s">
        <v>33</v>
      </c>
      <c r="Q169" s="5">
        <v>0</v>
      </c>
      <c r="R169" s="8">
        <v>45159</v>
      </c>
      <c r="S169" s="7">
        <v>45186</v>
      </c>
      <c r="T169" s="5" t="s">
        <v>34</v>
      </c>
      <c r="U169" s="5">
        <v>6595</v>
      </c>
      <c r="V169" s="5">
        <v>0</v>
      </c>
      <c r="W169" s="5">
        <v>0</v>
      </c>
      <c r="X169" s="5" t="s">
        <v>852</v>
      </c>
      <c r="Y169" s="5" t="s">
        <v>853</v>
      </c>
    </row>
    <row r="170" s="5" customFormat="1" spans="1:25">
      <c r="A170" s="5" t="s">
        <v>838</v>
      </c>
      <c r="B170" s="5" t="s">
        <v>26</v>
      </c>
      <c r="C170" s="5" t="s">
        <v>52</v>
      </c>
      <c r="D170" s="5" t="s">
        <v>347</v>
      </c>
      <c r="E170" s="5" t="s">
        <v>348</v>
      </c>
      <c r="F170" s="7">
        <v>45180</v>
      </c>
      <c r="G170" s="7">
        <v>45185</v>
      </c>
      <c r="H170" s="5">
        <v>1</v>
      </c>
      <c r="I170" s="5">
        <v>5</v>
      </c>
      <c r="J170" s="5">
        <v>5</v>
      </c>
      <c r="K170" s="5" t="s">
        <v>30</v>
      </c>
      <c r="L170" s="5">
        <v>-1865</v>
      </c>
      <c r="M170" s="5">
        <v>-1865</v>
      </c>
      <c r="N170" s="5" t="s">
        <v>839</v>
      </c>
      <c r="O170" s="5" t="s">
        <v>719</v>
      </c>
      <c r="P170" s="5" t="s">
        <v>33</v>
      </c>
      <c r="Q170" s="5">
        <v>0</v>
      </c>
      <c r="R170" s="8">
        <v>45155.0000115741</v>
      </c>
      <c r="S170" s="7">
        <v>45186</v>
      </c>
      <c r="T170" s="5" t="s">
        <v>34</v>
      </c>
      <c r="U170" s="5">
        <v>-1865</v>
      </c>
      <c r="V170" s="5">
        <v>0</v>
      </c>
      <c r="W170" s="5">
        <v>0</v>
      </c>
      <c r="X170" s="5" t="s">
        <v>840</v>
      </c>
      <c r="Y170" s="5" t="s">
        <v>351</v>
      </c>
    </row>
    <row r="171" s="5" customFormat="1" spans="1:25">
      <c r="A171" s="5" t="s">
        <v>838</v>
      </c>
      <c r="B171" s="5" t="s">
        <v>26</v>
      </c>
      <c r="C171" s="5" t="s">
        <v>608</v>
      </c>
      <c r="D171" s="5" t="s">
        <v>347</v>
      </c>
      <c r="E171" s="5" t="s">
        <v>348</v>
      </c>
      <c r="F171" s="7">
        <v>45180</v>
      </c>
      <c r="G171" s="7">
        <v>45185</v>
      </c>
      <c r="H171" s="5">
        <v>1</v>
      </c>
      <c r="I171" s="5">
        <v>5</v>
      </c>
      <c r="J171" s="5">
        <v>5</v>
      </c>
      <c r="K171" s="5" t="s">
        <v>30</v>
      </c>
      <c r="L171" s="5">
        <v>200</v>
      </c>
      <c r="M171" s="5">
        <v>200</v>
      </c>
      <c r="N171" s="5" t="s">
        <v>839</v>
      </c>
      <c r="O171" s="5" t="s">
        <v>719</v>
      </c>
      <c r="P171" s="5" t="s">
        <v>33</v>
      </c>
      <c r="Q171" s="5">
        <v>0</v>
      </c>
      <c r="R171" s="8">
        <v>45155.8033796296</v>
      </c>
      <c r="S171" s="7">
        <v>45186</v>
      </c>
      <c r="T171" s="5" t="s">
        <v>34</v>
      </c>
      <c r="U171" s="5">
        <v>200</v>
      </c>
      <c r="V171" s="5">
        <v>0</v>
      </c>
      <c r="W171" s="5">
        <v>0</v>
      </c>
      <c r="X171" s="5" t="s">
        <v>840</v>
      </c>
      <c r="Y171" s="5" t="s">
        <v>351</v>
      </c>
    </row>
    <row r="172" s="5" customFormat="1" spans="1:25">
      <c r="A172" s="5" t="s">
        <v>854</v>
      </c>
      <c r="B172" s="5" t="s">
        <v>26</v>
      </c>
      <c r="C172" s="5" t="s">
        <v>27</v>
      </c>
      <c r="D172" s="5" t="s">
        <v>117</v>
      </c>
      <c r="E172" s="5" t="s">
        <v>818</v>
      </c>
      <c r="F172" s="7">
        <v>45184</v>
      </c>
      <c r="G172" s="7">
        <v>45185</v>
      </c>
      <c r="H172" s="5">
        <v>1</v>
      </c>
      <c r="I172" s="5">
        <v>1</v>
      </c>
      <c r="J172" s="5">
        <v>1</v>
      </c>
      <c r="K172" s="5" t="s">
        <v>30</v>
      </c>
      <c r="L172" s="5">
        <v>1407</v>
      </c>
      <c r="M172" s="5">
        <v>1407</v>
      </c>
      <c r="N172" s="5" t="s">
        <v>855</v>
      </c>
      <c r="O172" s="5" t="s">
        <v>719</v>
      </c>
      <c r="P172" s="5" t="s">
        <v>33</v>
      </c>
      <c r="Q172" s="5">
        <v>0</v>
      </c>
      <c r="R172" s="8">
        <v>45160.0000115741</v>
      </c>
      <c r="S172" s="7">
        <v>45186</v>
      </c>
      <c r="T172" s="5" t="s">
        <v>34</v>
      </c>
      <c r="U172" s="5">
        <v>1407</v>
      </c>
      <c r="V172" s="5">
        <v>0</v>
      </c>
      <c r="W172" s="5">
        <v>0</v>
      </c>
      <c r="X172" s="5" t="s">
        <v>856</v>
      </c>
      <c r="Y172" s="5" t="s">
        <v>857</v>
      </c>
    </row>
    <row r="173" s="5" customFormat="1" spans="1:25">
      <c r="A173" s="5" t="s">
        <v>858</v>
      </c>
      <c r="B173" s="5" t="s">
        <v>26</v>
      </c>
      <c r="C173" s="5" t="s">
        <v>27</v>
      </c>
      <c r="D173" s="5" t="s">
        <v>117</v>
      </c>
      <c r="E173" s="5" t="s">
        <v>818</v>
      </c>
      <c r="F173" s="7">
        <v>45184</v>
      </c>
      <c r="G173" s="7">
        <v>45185</v>
      </c>
      <c r="H173" s="5">
        <v>1</v>
      </c>
      <c r="I173" s="5">
        <v>1</v>
      </c>
      <c r="J173" s="5">
        <v>1</v>
      </c>
      <c r="K173" s="5" t="s">
        <v>30</v>
      </c>
      <c r="L173" s="5">
        <v>1418</v>
      </c>
      <c r="M173" s="5">
        <v>1418</v>
      </c>
      <c r="N173" s="5" t="s">
        <v>859</v>
      </c>
      <c r="O173" s="5" t="s">
        <v>719</v>
      </c>
      <c r="P173" s="5" t="s">
        <v>33</v>
      </c>
      <c r="Q173" s="5">
        <v>0</v>
      </c>
      <c r="R173" s="8">
        <v>45161.0000115741</v>
      </c>
      <c r="S173" s="7">
        <v>45186</v>
      </c>
      <c r="T173" s="5" t="s">
        <v>34</v>
      </c>
      <c r="U173" s="5">
        <v>1418</v>
      </c>
      <c r="V173" s="5">
        <v>0</v>
      </c>
      <c r="W173" s="5">
        <v>0</v>
      </c>
      <c r="X173" s="5" t="s">
        <v>860</v>
      </c>
      <c r="Y173" s="5" t="s">
        <v>861</v>
      </c>
    </row>
    <row r="174" s="5" customFormat="1" spans="1:25">
      <c r="A174" s="5" t="s">
        <v>792</v>
      </c>
      <c r="B174" s="5" t="s">
        <v>26</v>
      </c>
      <c r="C174" s="5" t="s">
        <v>52</v>
      </c>
      <c r="D174" s="5" t="s">
        <v>793</v>
      </c>
      <c r="E174" s="5" t="s">
        <v>794</v>
      </c>
      <c r="F174" s="7">
        <v>45181</v>
      </c>
      <c r="G174" s="7">
        <v>45185</v>
      </c>
      <c r="H174" s="5">
        <v>1</v>
      </c>
      <c r="I174" s="5">
        <v>4</v>
      </c>
      <c r="J174" s="5">
        <v>4</v>
      </c>
      <c r="K174" s="5" t="s">
        <v>30</v>
      </c>
      <c r="L174" s="5">
        <v>-10268</v>
      </c>
      <c r="M174" s="5">
        <v>-10268</v>
      </c>
      <c r="N174" s="5" t="s">
        <v>795</v>
      </c>
      <c r="O174" s="5" t="s">
        <v>719</v>
      </c>
      <c r="P174" s="5" t="s">
        <v>33</v>
      </c>
      <c r="Q174" s="5">
        <v>0</v>
      </c>
      <c r="R174" s="8">
        <v>45149.0000115741</v>
      </c>
      <c r="S174" s="7">
        <v>45186</v>
      </c>
      <c r="T174" s="5" t="s">
        <v>34</v>
      </c>
      <c r="U174" s="5">
        <v>-10268</v>
      </c>
      <c r="V174" s="5">
        <v>0</v>
      </c>
      <c r="W174" s="5">
        <v>0</v>
      </c>
      <c r="X174" s="5" t="s">
        <v>796</v>
      </c>
      <c r="Y174" s="5" t="s">
        <v>797</v>
      </c>
    </row>
    <row r="175" s="5" customFormat="1" spans="1:25">
      <c r="A175" s="5" t="s">
        <v>862</v>
      </c>
      <c r="B175" s="5" t="s">
        <v>26</v>
      </c>
      <c r="C175" s="5" t="s">
        <v>27</v>
      </c>
      <c r="D175" s="5" t="s">
        <v>863</v>
      </c>
      <c r="E175" s="5" t="s">
        <v>864</v>
      </c>
      <c r="F175" s="7">
        <v>45182</v>
      </c>
      <c r="G175" s="7">
        <v>45185</v>
      </c>
      <c r="H175" s="5">
        <v>1</v>
      </c>
      <c r="I175" s="5">
        <v>3</v>
      </c>
      <c r="J175" s="5">
        <v>3</v>
      </c>
      <c r="K175" s="5" t="s">
        <v>30</v>
      </c>
      <c r="L175" s="5">
        <v>759</v>
      </c>
      <c r="M175" s="5">
        <v>759</v>
      </c>
      <c r="N175" s="5" t="s">
        <v>865</v>
      </c>
      <c r="O175" s="5" t="s">
        <v>719</v>
      </c>
      <c r="P175" s="5" t="s">
        <v>33</v>
      </c>
      <c r="Q175" s="5">
        <v>0</v>
      </c>
      <c r="R175" s="8">
        <v>45162</v>
      </c>
      <c r="S175" s="7">
        <v>45186</v>
      </c>
      <c r="T175" s="5" t="s">
        <v>34</v>
      </c>
      <c r="U175" s="5">
        <v>759</v>
      </c>
      <c r="V175" s="5">
        <v>0</v>
      </c>
      <c r="W175" s="5">
        <v>0</v>
      </c>
      <c r="X175" s="5" t="s">
        <v>866</v>
      </c>
      <c r="Y175" s="5" t="s">
        <v>867</v>
      </c>
    </row>
    <row r="176" s="5" customFormat="1" spans="1:25">
      <c r="A176" s="5" t="s">
        <v>868</v>
      </c>
      <c r="B176" s="5" t="s">
        <v>26</v>
      </c>
      <c r="C176" s="5" t="s">
        <v>27</v>
      </c>
      <c r="D176" s="5" t="s">
        <v>869</v>
      </c>
      <c r="E176" s="5" t="s">
        <v>870</v>
      </c>
      <c r="F176" s="7">
        <v>45184</v>
      </c>
      <c r="G176" s="7">
        <v>45185</v>
      </c>
      <c r="H176" s="5">
        <v>1</v>
      </c>
      <c r="I176" s="5">
        <v>1</v>
      </c>
      <c r="J176" s="5">
        <v>1</v>
      </c>
      <c r="K176" s="5" t="s">
        <v>30</v>
      </c>
      <c r="L176" s="5">
        <v>400</v>
      </c>
      <c r="M176" s="5">
        <v>400</v>
      </c>
      <c r="N176" s="5" t="s">
        <v>871</v>
      </c>
      <c r="O176" s="5" t="s">
        <v>719</v>
      </c>
      <c r="P176" s="5" t="s">
        <v>33</v>
      </c>
      <c r="Q176" s="5">
        <v>0</v>
      </c>
      <c r="R176" s="8">
        <v>45162.0000115741</v>
      </c>
      <c r="S176" s="7">
        <v>45186</v>
      </c>
      <c r="T176" s="5" t="s">
        <v>34</v>
      </c>
      <c r="U176" s="5">
        <v>400</v>
      </c>
      <c r="V176" s="5">
        <v>0</v>
      </c>
      <c r="W176" s="5">
        <v>0</v>
      </c>
      <c r="X176" s="5" t="s">
        <v>872</v>
      </c>
      <c r="Y176" s="5" t="s">
        <v>873</v>
      </c>
    </row>
    <row r="177" s="5" customFormat="1" spans="1:25">
      <c r="A177" s="5" t="s">
        <v>874</v>
      </c>
      <c r="B177" s="5" t="s">
        <v>26</v>
      </c>
      <c r="C177" s="5" t="s">
        <v>27</v>
      </c>
      <c r="D177" s="5" t="s">
        <v>112</v>
      </c>
      <c r="E177" s="5" t="s">
        <v>875</v>
      </c>
      <c r="F177" s="7">
        <v>45183</v>
      </c>
      <c r="G177" s="7">
        <v>45185</v>
      </c>
      <c r="H177" s="5">
        <v>1</v>
      </c>
      <c r="I177" s="5">
        <v>2</v>
      </c>
      <c r="J177" s="5">
        <v>2</v>
      </c>
      <c r="K177" s="5" t="s">
        <v>30</v>
      </c>
      <c r="L177" s="5">
        <v>1164</v>
      </c>
      <c r="M177" s="5">
        <v>1164</v>
      </c>
      <c r="N177" s="5" t="s">
        <v>876</v>
      </c>
      <c r="O177" s="5" t="s">
        <v>719</v>
      </c>
      <c r="P177" s="5" t="s">
        <v>33</v>
      </c>
      <c r="Q177" s="5">
        <v>0</v>
      </c>
      <c r="R177" s="8">
        <v>45163.0000115741</v>
      </c>
      <c r="S177" s="7">
        <v>45186</v>
      </c>
      <c r="T177" s="5" t="s">
        <v>34</v>
      </c>
      <c r="U177" s="5">
        <v>1164</v>
      </c>
      <c r="V177" s="5">
        <v>0</v>
      </c>
      <c r="W177" s="5">
        <v>0</v>
      </c>
      <c r="X177" s="5" t="s">
        <v>877</v>
      </c>
      <c r="Y177" s="5" t="s">
        <v>878</v>
      </c>
    </row>
    <row r="178" s="5" customFormat="1" spans="1:25">
      <c r="A178" s="5" t="s">
        <v>879</v>
      </c>
      <c r="B178" s="5" t="s">
        <v>26</v>
      </c>
      <c r="C178" s="5" t="s">
        <v>27</v>
      </c>
      <c r="D178" s="5" t="s">
        <v>880</v>
      </c>
      <c r="E178" s="5" t="s">
        <v>881</v>
      </c>
      <c r="F178" s="7">
        <v>45179</v>
      </c>
      <c r="G178" s="7">
        <v>45185</v>
      </c>
      <c r="H178" s="5">
        <v>1</v>
      </c>
      <c r="I178" s="5">
        <v>6</v>
      </c>
      <c r="J178" s="5">
        <v>6</v>
      </c>
      <c r="K178" s="5" t="s">
        <v>30</v>
      </c>
      <c r="L178" s="5">
        <v>1306</v>
      </c>
      <c r="M178" s="5">
        <v>1306</v>
      </c>
      <c r="N178" s="5" t="s">
        <v>882</v>
      </c>
      <c r="O178" s="5" t="s">
        <v>719</v>
      </c>
      <c r="P178" s="5" t="s">
        <v>33</v>
      </c>
      <c r="Q178" s="5">
        <v>0</v>
      </c>
      <c r="R178" s="8">
        <v>45163</v>
      </c>
      <c r="S178" s="7">
        <v>45186</v>
      </c>
      <c r="T178" s="5" t="s">
        <v>34</v>
      </c>
      <c r="U178" s="5">
        <v>1306</v>
      </c>
      <c r="V178" s="5">
        <v>0</v>
      </c>
      <c r="W178" s="5">
        <v>0</v>
      </c>
      <c r="X178" s="5" t="s">
        <v>883</v>
      </c>
      <c r="Y178" s="5" t="s">
        <v>883</v>
      </c>
    </row>
    <row r="179" s="5" customFormat="1" spans="1:25">
      <c r="A179" s="5" t="s">
        <v>884</v>
      </c>
      <c r="B179" s="5" t="s">
        <v>26</v>
      </c>
      <c r="C179" s="5" t="s">
        <v>27</v>
      </c>
      <c r="D179" s="5" t="s">
        <v>885</v>
      </c>
      <c r="E179" s="5" t="s">
        <v>886</v>
      </c>
      <c r="F179" s="7">
        <v>45183</v>
      </c>
      <c r="G179" s="7">
        <v>45185</v>
      </c>
      <c r="H179" s="5">
        <v>1</v>
      </c>
      <c r="I179" s="5">
        <v>2</v>
      </c>
      <c r="J179" s="5">
        <v>2</v>
      </c>
      <c r="K179" s="5" t="s">
        <v>30</v>
      </c>
      <c r="L179" s="5">
        <v>1684</v>
      </c>
      <c r="M179" s="5">
        <v>1684</v>
      </c>
      <c r="N179" s="5" t="s">
        <v>887</v>
      </c>
      <c r="O179" s="5" t="s">
        <v>719</v>
      </c>
      <c r="P179" s="5" t="s">
        <v>33</v>
      </c>
      <c r="Q179" s="5">
        <v>0</v>
      </c>
      <c r="R179" s="8">
        <v>45164</v>
      </c>
      <c r="S179" s="7">
        <v>45186</v>
      </c>
      <c r="T179" s="5" t="s">
        <v>34</v>
      </c>
      <c r="U179" s="5">
        <v>1684</v>
      </c>
      <c r="V179" s="5">
        <v>0</v>
      </c>
      <c r="W179" s="5">
        <v>0</v>
      </c>
      <c r="X179" s="5" t="s">
        <v>888</v>
      </c>
      <c r="Y179" s="5" t="s">
        <v>889</v>
      </c>
    </row>
    <row r="180" s="5" customFormat="1" spans="1:25">
      <c r="A180" s="5" t="s">
        <v>890</v>
      </c>
      <c r="B180" s="5" t="s">
        <v>26</v>
      </c>
      <c r="C180" s="5" t="s">
        <v>27</v>
      </c>
      <c r="D180" s="5" t="s">
        <v>891</v>
      </c>
      <c r="E180" s="5" t="s">
        <v>892</v>
      </c>
      <c r="F180" s="7">
        <v>45184</v>
      </c>
      <c r="G180" s="7">
        <v>45185</v>
      </c>
      <c r="H180" s="5">
        <v>1</v>
      </c>
      <c r="I180" s="5">
        <v>1</v>
      </c>
      <c r="J180" s="5">
        <v>1</v>
      </c>
      <c r="K180" s="5" t="s">
        <v>30</v>
      </c>
      <c r="L180" s="5">
        <v>389</v>
      </c>
      <c r="M180" s="5">
        <v>389</v>
      </c>
      <c r="N180" s="5" t="s">
        <v>893</v>
      </c>
      <c r="O180" s="5" t="s">
        <v>719</v>
      </c>
      <c r="P180" s="5" t="s">
        <v>33</v>
      </c>
      <c r="Q180" s="5">
        <v>0</v>
      </c>
      <c r="R180" s="8">
        <v>45164</v>
      </c>
      <c r="S180" s="7">
        <v>45186</v>
      </c>
      <c r="T180" s="5" t="s">
        <v>34</v>
      </c>
      <c r="U180" s="5">
        <v>389</v>
      </c>
      <c r="V180" s="5">
        <v>0</v>
      </c>
      <c r="W180" s="5">
        <v>0</v>
      </c>
      <c r="X180" s="5" t="s">
        <v>894</v>
      </c>
      <c r="Y180" s="5" t="s">
        <v>895</v>
      </c>
    </row>
    <row r="181" s="5" customFormat="1" spans="1:25">
      <c r="A181" s="5" t="s">
        <v>896</v>
      </c>
      <c r="B181" s="5" t="s">
        <v>26</v>
      </c>
      <c r="C181" s="5" t="s">
        <v>27</v>
      </c>
      <c r="D181" s="5" t="s">
        <v>728</v>
      </c>
      <c r="E181" s="5" t="s">
        <v>897</v>
      </c>
      <c r="F181" s="7">
        <v>45182</v>
      </c>
      <c r="G181" s="7">
        <v>45185</v>
      </c>
      <c r="H181" s="5">
        <v>1</v>
      </c>
      <c r="I181" s="5">
        <v>3</v>
      </c>
      <c r="J181" s="5">
        <v>3</v>
      </c>
      <c r="K181" s="5" t="s">
        <v>30</v>
      </c>
      <c r="L181" s="5">
        <v>3445</v>
      </c>
      <c r="M181" s="5">
        <v>3445</v>
      </c>
      <c r="N181" s="5" t="s">
        <v>898</v>
      </c>
      <c r="O181" s="5" t="s">
        <v>719</v>
      </c>
      <c r="P181" s="5" t="s">
        <v>33</v>
      </c>
      <c r="Q181" s="5">
        <v>0</v>
      </c>
      <c r="R181" s="8">
        <v>45164</v>
      </c>
      <c r="S181" s="7">
        <v>45186</v>
      </c>
      <c r="T181" s="5" t="s">
        <v>34</v>
      </c>
      <c r="U181" s="5">
        <v>3445</v>
      </c>
      <c r="V181" s="5">
        <v>0</v>
      </c>
      <c r="W181" s="5">
        <v>0</v>
      </c>
      <c r="X181" s="5" t="s">
        <v>899</v>
      </c>
      <c r="Y181" s="5" t="s">
        <v>900</v>
      </c>
    </row>
    <row r="182" s="5" customFormat="1" spans="1:25">
      <c r="A182" s="5" t="s">
        <v>901</v>
      </c>
      <c r="B182" s="5" t="s">
        <v>26</v>
      </c>
      <c r="C182" s="5" t="s">
        <v>27</v>
      </c>
      <c r="D182" s="5" t="s">
        <v>902</v>
      </c>
      <c r="E182" s="5" t="s">
        <v>903</v>
      </c>
      <c r="F182" s="7">
        <v>45183</v>
      </c>
      <c r="G182" s="7">
        <v>45185</v>
      </c>
      <c r="H182" s="5">
        <v>1</v>
      </c>
      <c r="I182" s="5">
        <v>2</v>
      </c>
      <c r="J182" s="5">
        <v>2</v>
      </c>
      <c r="K182" s="5" t="s">
        <v>30</v>
      </c>
      <c r="L182" s="5">
        <v>8570</v>
      </c>
      <c r="M182" s="5">
        <v>8570</v>
      </c>
      <c r="N182" s="5" t="s">
        <v>904</v>
      </c>
      <c r="O182" s="5" t="s">
        <v>719</v>
      </c>
      <c r="P182" s="5" t="s">
        <v>33</v>
      </c>
      <c r="Q182" s="5">
        <v>0</v>
      </c>
      <c r="R182" s="8">
        <v>45164.0000115741</v>
      </c>
      <c r="S182" s="7">
        <v>45186</v>
      </c>
      <c r="T182" s="5" t="s">
        <v>34</v>
      </c>
      <c r="U182" s="5">
        <v>8570</v>
      </c>
      <c r="V182" s="5">
        <v>0</v>
      </c>
      <c r="W182" s="5">
        <v>0</v>
      </c>
      <c r="X182" s="5" t="s">
        <v>905</v>
      </c>
      <c r="Y182" s="5" t="s">
        <v>906</v>
      </c>
    </row>
    <row r="183" s="5" customFormat="1" spans="1:25">
      <c r="A183" s="5" t="s">
        <v>907</v>
      </c>
      <c r="B183" s="5" t="s">
        <v>26</v>
      </c>
      <c r="C183" s="5" t="s">
        <v>27</v>
      </c>
      <c r="D183" s="5" t="s">
        <v>908</v>
      </c>
      <c r="E183" s="5" t="s">
        <v>909</v>
      </c>
      <c r="F183" s="7">
        <v>45183</v>
      </c>
      <c r="G183" s="7">
        <v>45185</v>
      </c>
      <c r="H183" s="5">
        <v>1</v>
      </c>
      <c r="I183" s="5">
        <v>2</v>
      </c>
      <c r="J183" s="5">
        <v>2</v>
      </c>
      <c r="K183" s="5" t="s">
        <v>30</v>
      </c>
      <c r="L183" s="5">
        <v>1301</v>
      </c>
      <c r="M183" s="5">
        <v>1301</v>
      </c>
      <c r="N183" s="5" t="s">
        <v>910</v>
      </c>
      <c r="O183" s="5" t="s">
        <v>719</v>
      </c>
      <c r="P183" s="5" t="s">
        <v>33</v>
      </c>
      <c r="Q183" s="5">
        <v>0</v>
      </c>
      <c r="R183" s="8">
        <v>45164</v>
      </c>
      <c r="S183" s="7">
        <v>45186</v>
      </c>
      <c r="T183" s="5" t="s">
        <v>34</v>
      </c>
      <c r="U183" s="5">
        <v>1301</v>
      </c>
      <c r="V183" s="5">
        <v>0</v>
      </c>
      <c r="W183" s="5">
        <v>0</v>
      </c>
      <c r="X183" s="5" t="s">
        <v>911</v>
      </c>
      <c r="Y183" s="5" t="s">
        <v>912</v>
      </c>
    </row>
    <row r="184" s="5" customFormat="1" spans="1:25">
      <c r="A184" s="5" t="s">
        <v>913</v>
      </c>
      <c r="B184" s="5" t="s">
        <v>26</v>
      </c>
      <c r="C184" s="5" t="s">
        <v>27</v>
      </c>
      <c r="D184" s="5" t="s">
        <v>914</v>
      </c>
      <c r="E184" s="5" t="s">
        <v>915</v>
      </c>
      <c r="F184" s="7">
        <v>45184</v>
      </c>
      <c r="G184" s="7">
        <v>45185</v>
      </c>
      <c r="H184" s="5">
        <v>1</v>
      </c>
      <c r="I184" s="5">
        <v>1</v>
      </c>
      <c r="J184" s="5">
        <v>1</v>
      </c>
      <c r="K184" s="5" t="s">
        <v>30</v>
      </c>
      <c r="L184" s="5">
        <v>1800</v>
      </c>
      <c r="M184" s="5">
        <v>1800</v>
      </c>
      <c r="N184" s="5" t="s">
        <v>916</v>
      </c>
      <c r="O184" s="5" t="s">
        <v>719</v>
      </c>
      <c r="P184" s="5" t="s">
        <v>33</v>
      </c>
      <c r="Q184" s="5">
        <v>0</v>
      </c>
      <c r="R184" s="8">
        <v>45165</v>
      </c>
      <c r="S184" s="7">
        <v>45186</v>
      </c>
      <c r="T184" s="5" t="s">
        <v>34</v>
      </c>
      <c r="U184" s="5">
        <v>1800</v>
      </c>
      <c r="V184" s="5">
        <v>0</v>
      </c>
      <c r="W184" s="5">
        <v>0</v>
      </c>
      <c r="X184" s="5" t="s">
        <v>917</v>
      </c>
      <c r="Y184" s="5" t="s">
        <v>918</v>
      </c>
    </row>
    <row r="185" s="5" customFormat="1" spans="1:25">
      <c r="A185" s="5" t="s">
        <v>919</v>
      </c>
      <c r="B185" s="5" t="s">
        <v>26</v>
      </c>
      <c r="C185" s="5" t="s">
        <v>27</v>
      </c>
      <c r="D185" s="5" t="s">
        <v>495</v>
      </c>
      <c r="E185" s="5" t="s">
        <v>496</v>
      </c>
      <c r="F185" s="7">
        <v>45183</v>
      </c>
      <c r="G185" s="7">
        <v>45185</v>
      </c>
      <c r="H185" s="5">
        <v>1</v>
      </c>
      <c r="I185" s="5">
        <v>2</v>
      </c>
      <c r="J185" s="5">
        <v>2</v>
      </c>
      <c r="K185" s="5" t="s">
        <v>30</v>
      </c>
      <c r="L185" s="5">
        <v>512</v>
      </c>
      <c r="M185" s="5">
        <v>512</v>
      </c>
      <c r="N185" s="5" t="s">
        <v>920</v>
      </c>
      <c r="O185" s="5" t="s">
        <v>719</v>
      </c>
      <c r="P185" s="5" t="s">
        <v>33</v>
      </c>
      <c r="Q185" s="5">
        <v>0</v>
      </c>
      <c r="R185" s="8">
        <v>45166.0000115741</v>
      </c>
      <c r="S185" s="7">
        <v>45186</v>
      </c>
      <c r="T185" s="5" t="s">
        <v>34</v>
      </c>
      <c r="U185" s="5">
        <v>512</v>
      </c>
      <c r="V185" s="5">
        <v>0</v>
      </c>
      <c r="W185" s="5">
        <v>0</v>
      </c>
      <c r="X185" s="5" t="s">
        <v>921</v>
      </c>
      <c r="Y185" s="5" t="s">
        <v>922</v>
      </c>
    </row>
    <row r="186" s="5" customFormat="1" spans="1:25">
      <c r="A186" s="5" t="s">
        <v>923</v>
      </c>
      <c r="B186" s="5" t="s">
        <v>26</v>
      </c>
      <c r="C186" s="5" t="s">
        <v>27</v>
      </c>
      <c r="D186" s="5" t="s">
        <v>341</v>
      </c>
      <c r="E186" s="5" t="s">
        <v>924</v>
      </c>
      <c r="F186" s="7">
        <v>45183</v>
      </c>
      <c r="G186" s="7">
        <v>45185</v>
      </c>
      <c r="H186" s="5">
        <v>1</v>
      </c>
      <c r="I186" s="5">
        <v>2</v>
      </c>
      <c r="J186" s="5">
        <v>2</v>
      </c>
      <c r="K186" s="5" t="s">
        <v>30</v>
      </c>
      <c r="L186" s="5">
        <v>1758</v>
      </c>
      <c r="M186" s="5">
        <v>1758</v>
      </c>
      <c r="N186" s="5" t="s">
        <v>925</v>
      </c>
      <c r="O186" s="5" t="s">
        <v>719</v>
      </c>
      <c r="P186" s="5" t="s">
        <v>33</v>
      </c>
      <c r="Q186" s="5">
        <v>0</v>
      </c>
      <c r="R186" s="8">
        <v>45167</v>
      </c>
      <c r="S186" s="7">
        <v>45186</v>
      </c>
      <c r="T186" s="5" t="s">
        <v>34</v>
      </c>
      <c r="U186" s="5">
        <v>1758</v>
      </c>
      <c r="V186" s="5">
        <v>0</v>
      </c>
      <c r="W186" s="5">
        <v>0</v>
      </c>
      <c r="X186" s="5" t="s">
        <v>926</v>
      </c>
      <c r="Y186" s="5" t="s">
        <v>927</v>
      </c>
    </row>
    <row r="187" s="5" customFormat="1" spans="1:25">
      <c r="A187" s="5" t="s">
        <v>928</v>
      </c>
      <c r="B187" s="5" t="s">
        <v>26</v>
      </c>
      <c r="C187" s="5" t="s">
        <v>27</v>
      </c>
      <c r="D187" s="5" t="s">
        <v>929</v>
      </c>
      <c r="E187" s="5" t="s">
        <v>930</v>
      </c>
      <c r="F187" s="7">
        <v>45183</v>
      </c>
      <c r="G187" s="7">
        <v>45185</v>
      </c>
      <c r="H187" s="5">
        <v>1</v>
      </c>
      <c r="I187" s="5">
        <v>2</v>
      </c>
      <c r="J187" s="5">
        <v>2</v>
      </c>
      <c r="K187" s="5" t="s">
        <v>30</v>
      </c>
      <c r="L187" s="5">
        <v>2658</v>
      </c>
      <c r="M187" s="5">
        <v>2658</v>
      </c>
      <c r="N187" s="5" t="s">
        <v>931</v>
      </c>
      <c r="O187" s="5" t="s">
        <v>719</v>
      </c>
      <c r="P187" s="5" t="s">
        <v>33</v>
      </c>
      <c r="Q187" s="5">
        <v>0</v>
      </c>
      <c r="R187" s="8">
        <v>45167</v>
      </c>
      <c r="S187" s="7">
        <v>45186</v>
      </c>
      <c r="T187" s="5" t="s">
        <v>34</v>
      </c>
      <c r="U187" s="5">
        <v>2658</v>
      </c>
      <c r="V187" s="5">
        <v>0</v>
      </c>
      <c r="W187" s="5">
        <v>0</v>
      </c>
      <c r="X187" s="5" t="s">
        <v>932</v>
      </c>
      <c r="Y187" s="5" t="s">
        <v>933</v>
      </c>
    </row>
    <row r="188" s="5" customFormat="1" spans="1:25">
      <c r="A188" s="5" t="s">
        <v>934</v>
      </c>
      <c r="B188" s="5" t="s">
        <v>26</v>
      </c>
      <c r="C188" s="5" t="s">
        <v>27</v>
      </c>
      <c r="D188" s="5" t="s">
        <v>805</v>
      </c>
      <c r="E188" s="5" t="s">
        <v>935</v>
      </c>
      <c r="F188" s="7">
        <v>45183</v>
      </c>
      <c r="G188" s="7">
        <v>45185</v>
      </c>
      <c r="H188" s="5">
        <v>1</v>
      </c>
      <c r="I188" s="5">
        <v>2</v>
      </c>
      <c r="J188" s="5">
        <v>2</v>
      </c>
      <c r="K188" s="5" t="s">
        <v>30</v>
      </c>
      <c r="L188" s="5">
        <v>4274</v>
      </c>
      <c r="M188" s="5">
        <v>4274</v>
      </c>
      <c r="N188" s="5" t="s">
        <v>936</v>
      </c>
      <c r="O188" s="5" t="s">
        <v>719</v>
      </c>
      <c r="P188" s="5" t="s">
        <v>33</v>
      </c>
      <c r="Q188" s="5">
        <v>0</v>
      </c>
      <c r="R188" s="8">
        <v>45167</v>
      </c>
      <c r="S188" s="7">
        <v>45186</v>
      </c>
      <c r="T188" s="5" t="s">
        <v>34</v>
      </c>
      <c r="U188" s="5">
        <v>4274</v>
      </c>
      <c r="V188" s="5">
        <v>0</v>
      </c>
      <c r="W188" s="5">
        <v>0</v>
      </c>
      <c r="X188" s="5" t="s">
        <v>937</v>
      </c>
      <c r="Y188" s="5" t="s">
        <v>938</v>
      </c>
    </row>
    <row r="189" s="5" customFormat="1" spans="1:25">
      <c r="A189" s="5" t="s">
        <v>939</v>
      </c>
      <c r="B189" s="5" t="s">
        <v>26</v>
      </c>
      <c r="C189" s="5" t="s">
        <v>27</v>
      </c>
      <c r="D189" s="5" t="s">
        <v>547</v>
      </c>
      <c r="E189" s="5" t="s">
        <v>548</v>
      </c>
      <c r="F189" s="7">
        <v>45183</v>
      </c>
      <c r="G189" s="7">
        <v>45185</v>
      </c>
      <c r="H189" s="5">
        <v>1</v>
      </c>
      <c r="I189" s="5">
        <v>2</v>
      </c>
      <c r="J189" s="5">
        <v>2</v>
      </c>
      <c r="K189" s="5" t="s">
        <v>30</v>
      </c>
      <c r="L189" s="5">
        <v>524</v>
      </c>
      <c r="M189" s="5">
        <v>524</v>
      </c>
      <c r="N189" s="5" t="s">
        <v>940</v>
      </c>
      <c r="O189" s="5" t="s">
        <v>719</v>
      </c>
      <c r="P189" s="5" t="s">
        <v>33</v>
      </c>
      <c r="Q189" s="5">
        <v>0</v>
      </c>
      <c r="R189" s="8">
        <v>45167</v>
      </c>
      <c r="S189" s="7">
        <v>45186</v>
      </c>
      <c r="T189" s="5" t="s">
        <v>34</v>
      </c>
      <c r="U189" s="5">
        <v>524</v>
      </c>
      <c r="V189" s="5">
        <v>0</v>
      </c>
      <c r="W189" s="5">
        <v>0</v>
      </c>
      <c r="X189" s="5" t="s">
        <v>941</v>
      </c>
      <c r="Y189" s="5" t="s">
        <v>942</v>
      </c>
    </row>
    <row r="190" s="5" customFormat="1" spans="1:25">
      <c r="A190" s="5" t="s">
        <v>943</v>
      </c>
      <c r="B190" s="5" t="s">
        <v>26</v>
      </c>
      <c r="C190" s="5" t="s">
        <v>27</v>
      </c>
      <c r="D190" s="5" t="s">
        <v>347</v>
      </c>
      <c r="E190" s="5" t="s">
        <v>348</v>
      </c>
      <c r="F190" s="7">
        <v>45182</v>
      </c>
      <c r="G190" s="7">
        <v>45185</v>
      </c>
      <c r="H190" s="5">
        <v>1</v>
      </c>
      <c r="I190" s="5">
        <v>3</v>
      </c>
      <c r="J190" s="5">
        <v>3</v>
      </c>
      <c r="K190" s="5" t="s">
        <v>30</v>
      </c>
      <c r="L190" s="5">
        <v>1119</v>
      </c>
      <c r="M190" s="5">
        <v>1119</v>
      </c>
      <c r="N190" s="5" t="s">
        <v>944</v>
      </c>
      <c r="O190" s="5" t="s">
        <v>719</v>
      </c>
      <c r="P190" s="5" t="s">
        <v>33</v>
      </c>
      <c r="Q190" s="5">
        <v>0</v>
      </c>
      <c r="R190" s="8">
        <v>45167.0000115741</v>
      </c>
      <c r="S190" s="7">
        <v>45186</v>
      </c>
      <c r="T190" s="5" t="s">
        <v>34</v>
      </c>
      <c r="U190" s="5">
        <v>1119</v>
      </c>
      <c r="V190" s="5">
        <v>0</v>
      </c>
      <c r="W190" s="5">
        <v>0</v>
      </c>
      <c r="X190" s="5" t="s">
        <v>945</v>
      </c>
      <c r="Y190" s="5" t="s">
        <v>351</v>
      </c>
    </row>
    <row r="191" s="5" customFormat="1" spans="1:25">
      <c r="A191" s="5" t="s">
        <v>946</v>
      </c>
      <c r="B191" s="5" t="s">
        <v>26</v>
      </c>
      <c r="C191" s="5" t="s">
        <v>27</v>
      </c>
      <c r="D191" s="5" t="s">
        <v>947</v>
      </c>
      <c r="E191" s="5" t="s">
        <v>948</v>
      </c>
      <c r="F191" s="7">
        <v>45182</v>
      </c>
      <c r="G191" s="7">
        <v>45185</v>
      </c>
      <c r="H191" s="5">
        <v>2</v>
      </c>
      <c r="I191" s="5">
        <v>3</v>
      </c>
      <c r="J191" s="5">
        <v>6</v>
      </c>
      <c r="K191" s="5" t="s">
        <v>30</v>
      </c>
      <c r="L191" s="5">
        <v>996</v>
      </c>
      <c r="M191" s="5">
        <v>996</v>
      </c>
      <c r="N191" s="5" t="s">
        <v>949</v>
      </c>
      <c r="O191" s="5" t="s">
        <v>719</v>
      </c>
      <c r="P191" s="5" t="s">
        <v>33</v>
      </c>
      <c r="Q191" s="5">
        <v>0</v>
      </c>
      <c r="R191" s="8">
        <v>45167.0000115741</v>
      </c>
      <c r="S191" s="7">
        <v>45186</v>
      </c>
      <c r="T191" s="5" t="s">
        <v>34</v>
      </c>
      <c r="U191" s="5">
        <v>996</v>
      </c>
      <c r="V191" s="5">
        <v>0</v>
      </c>
      <c r="W191" s="5">
        <v>0</v>
      </c>
      <c r="X191" s="5" t="s">
        <v>950</v>
      </c>
      <c r="Y191" s="5" t="s">
        <v>951</v>
      </c>
    </row>
    <row r="192" s="5" customFormat="1" spans="1:25">
      <c r="A192" s="5" t="s">
        <v>952</v>
      </c>
      <c r="B192" s="5" t="s">
        <v>26</v>
      </c>
      <c r="C192" s="5" t="s">
        <v>27</v>
      </c>
      <c r="D192" s="5" t="s">
        <v>953</v>
      </c>
      <c r="E192" s="5" t="s">
        <v>954</v>
      </c>
      <c r="F192" s="7">
        <v>45184</v>
      </c>
      <c r="G192" s="7">
        <v>45185</v>
      </c>
      <c r="H192" s="5">
        <v>1</v>
      </c>
      <c r="I192" s="5">
        <v>1</v>
      </c>
      <c r="J192" s="5">
        <v>1</v>
      </c>
      <c r="K192" s="5" t="s">
        <v>30</v>
      </c>
      <c r="L192" s="5">
        <v>343</v>
      </c>
      <c r="M192" s="5">
        <v>343</v>
      </c>
      <c r="N192" s="5" t="s">
        <v>955</v>
      </c>
      <c r="O192" s="5" t="s">
        <v>719</v>
      </c>
      <c r="P192" s="5" t="s">
        <v>33</v>
      </c>
      <c r="Q192" s="5">
        <v>0</v>
      </c>
      <c r="R192" s="8">
        <v>45167</v>
      </c>
      <c r="S192" s="7">
        <v>45186</v>
      </c>
      <c r="T192" s="5" t="s">
        <v>34</v>
      </c>
      <c r="U192" s="5">
        <v>343</v>
      </c>
      <c r="V192" s="5">
        <v>0</v>
      </c>
      <c r="W192" s="5">
        <v>0</v>
      </c>
      <c r="X192" s="5" t="s">
        <v>956</v>
      </c>
      <c r="Y192" s="5" t="s">
        <v>957</v>
      </c>
    </row>
    <row r="193" s="5" customFormat="1" spans="1:25">
      <c r="A193" s="5" t="s">
        <v>958</v>
      </c>
      <c r="B193" s="5" t="s">
        <v>26</v>
      </c>
      <c r="C193" s="5" t="s">
        <v>27</v>
      </c>
      <c r="D193" s="5" t="s">
        <v>183</v>
      </c>
      <c r="E193" s="5" t="s">
        <v>184</v>
      </c>
      <c r="F193" s="7">
        <v>45184</v>
      </c>
      <c r="G193" s="7">
        <v>45185</v>
      </c>
      <c r="H193" s="5">
        <v>1</v>
      </c>
      <c r="I193" s="5">
        <v>1</v>
      </c>
      <c r="J193" s="5">
        <v>1</v>
      </c>
      <c r="K193" s="5" t="s">
        <v>30</v>
      </c>
      <c r="L193" s="5">
        <v>2850</v>
      </c>
      <c r="M193" s="5">
        <v>2850</v>
      </c>
      <c r="N193" s="5" t="s">
        <v>959</v>
      </c>
      <c r="O193" s="5" t="s">
        <v>719</v>
      </c>
      <c r="P193" s="5" t="s">
        <v>33</v>
      </c>
      <c r="Q193" s="5">
        <v>0</v>
      </c>
      <c r="R193" s="8">
        <v>45169.0000115741</v>
      </c>
      <c r="S193" s="7">
        <v>45186</v>
      </c>
      <c r="T193" s="5" t="s">
        <v>34</v>
      </c>
      <c r="U193" s="5">
        <v>2850</v>
      </c>
      <c r="V193" s="5">
        <v>0</v>
      </c>
      <c r="W193" s="5">
        <v>0</v>
      </c>
      <c r="X193" s="5" t="s">
        <v>960</v>
      </c>
      <c r="Y193" s="5" t="s">
        <v>961</v>
      </c>
    </row>
    <row r="194" s="5" customFormat="1" spans="1:25">
      <c r="A194" s="5" t="s">
        <v>962</v>
      </c>
      <c r="B194" s="5" t="s">
        <v>26</v>
      </c>
      <c r="C194" s="5" t="s">
        <v>27</v>
      </c>
      <c r="D194" s="5" t="s">
        <v>60</v>
      </c>
      <c r="E194" s="5" t="s">
        <v>963</v>
      </c>
      <c r="F194" s="7">
        <v>45184</v>
      </c>
      <c r="G194" s="7">
        <v>45185</v>
      </c>
      <c r="H194" s="5">
        <v>1</v>
      </c>
      <c r="I194" s="5">
        <v>1</v>
      </c>
      <c r="J194" s="5">
        <v>1</v>
      </c>
      <c r="K194" s="5" t="s">
        <v>30</v>
      </c>
      <c r="L194" s="5">
        <v>1442</v>
      </c>
      <c r="M194" s="5">
        <v>1442</v>
      </c>
      <c r="N194" s="5" t="s">
        <v>964</v>
      </c>
      <c r="O194" s="5" t="s">
        <v>719</v>
      </c>
      <c r="P194" s="5" t="s">
        <v>33</v>
      </c>
      <c r="Q194" s="5">
        <v>0</v>
      </c>
      <c r="R194" s="8">
        <v>45169</v>
      </c>
      <c r="S194" s="7">
        <v>45186</v>
      </c>
      <c r="T194" s="5" t="s">
        <v>34</v>
      </c>
      <c r="U194" s="5">
        <v>1442</v>
      </c>
      <c r="V194" s="5">
        <v>0</v>
      </c>
      <c r="W194" s="5">
        <v>0</v>
      </c>
      <c r="X194" s="5" t="s">
        <v>965</v>
      </c>
      <c r="Y194" s="5" t="s">
        <v>966</v>
      </c>
    </row>
    <row r="195" s="5" customFormat="1" spans="1:25">
      <c r="A195" s="5" t="s">
        <v>967</v>
      </c>
      <c r="B195" s="5" t="s">
        <v>26</v>
      </c>
      <c r="C195" s="5" t="s">
        <v>27</v>
      </c>
      <c r="D195" s="5" t="s">
        <v>968</v>
      </c>
      <c r="E195" s="5" t="s">
        <v>969</v>
      </c>
      <c r="F195" s="7">
        <v>45182</v>
      </c>
      <c r="G195" s="7">
        <v>45185</v>
      </c>
      <c r="H195" s="5">
        <v>1</v>
      </c>
      <c r="I195" s="5">
        <v>3</v>
      </c>
      <c r="J195" s="5">
        <v>3</v>
      </c>
      <c r="K195" s="5" t="s">
        <v>30</v>
      </c>
      <c r="L195" s="5">
        <v>2417</v>
      </c>
      <c r="M195" s="5">
        <v>2417</v>
      </c>
      <c r="N195" s="5" t="s">
        <v>970</v>
      </c>
      <c r="O195" s="5" t="s">
        <v>719</v>
      </c>
      <c r="P195" s="5" t="s">
        <v>33</v>
      </c>
      <c r="Q195" s="5">
        <v>0</v>
      </c>
      <c r="R195" s="8">
        <v>45170.0000115741</v>
      </c>
      <c r="S195" s="7">
        <v>45186</v>
      </c>
      <c r="T195" s="5" t="s">
        <v>34</v>
      </c>
      <c r="U195" s="5">
        <v>2417</v>
      </c>
      <c r="V195" s="5">
        <v>0</v>
      </c>
      <c r="W195" s="5">
        <v>0</v>
      </c>
      <c r="X195" s="5" t="s">
        <v>971</v>
      </c>
      <c r="Y195" s="5" t="s">
        <v>972</v>
      </c>
    </row>
    <row r="196" s="5" customFormat="1" spans="1:25">
      <c r="A196" s="5" t="s">
        <v>973</v>
      </c>
      <c r="B196" s="5" t="s">
        <v>26</v>
      </c>
      <c r="C196" s="5" t="s">
        <v>27</v>
      </c>
      <c r="D196" s="5" t="s">
        <v>54</v>
      </c>
      <c r="E196" s="5" t="s">
        <v>580</v>
      </c>
      <c r="F196" s="7">
        <v>45184</v>
      </c>
      <c r="G196" s="7">
        <v>45185</v>
      </c>
      <c r="H196" s="5">
        <v>1</v>
      </c>
      <c r="I196" s="5">
        <v>1</v>
      </c>
      <c r="J196" s="5">
        <v>1</v>
      </c>
      <c r="K196" s="5" t="s">
        <v>30</v>
      </c>
      <c r="L196" s="5">
        <v>1345</v>
      </c>
      <c r="M196" s="5">
        <v>1345</v>
      </c>
      <c r="N196" s="5" t="s">
        <v>974</v>
      </c>
      <c r="O196" s="5" t="s">
        <v>719</v>
      </c>
      <c r="P196" s="5" t="s">
        <v>33</v>
      </c>
      <c r="Q196" s="5">
        <v>0</v>
      </c>
      <c r="R196" s="8">
        <v>45171</v>
      </c>
      <c r="S196" s="7">
        <v>45186</v>
      </c>
      <c r="T196" s="5" t="s">
        <v>34</v>
      </c>
      <c r="U196" s="5">
        <v>1345</v>
      </c>
      <c r="V196" s="5">
        <v>0</v>
      </c>
      <c r="W196" s="5">
        <v>0</v>
      </c>
      <c r="X196" s="5" t="s">
        <v>975</v>
      </c>
      <c r="Y196" s="5" t="s">
        <v>976</v>
      </c>
    </row>
    <row r="197" s="5" customFormat="1" spans="1:25">
      <c r="A197" s="5" t="s">
        <v>977</v>
      </c>
      <c r="B197" s="5" t="s">
        <v>26</v>
      </c>
      <c r="C197" s="5" t="s">
        <v>27</v>
      </c>
      <c r="D197" s="5" t="s">
        <v>293</v>
      </c>
      <c r="E197" s="5" t="s">
        <v>978</v>
      </c>
      <c r="F197" s="7">
        <v>45183</v>
      </c>
      <c r="G197" s="7">
        <v>45185</v>
      </c>
      <c r="H197" s="5">
        <v>2</v>
      </c>
      <c r="I197" s="5">
        <v>2</v>
      </c>
      <c r="J197" s="5">
        <v>4</v>
      </c>
      <c r="K197" s="5" t="s">
        <v>30</v>
      </c>
      <c r="L197" s="5">
        <v>3098</v>
      </c>
      <c r="M197" s="5">
        <v>3098</v>
      </c>
      <c r="N197" s="5" t="s">
        <v>979</v>
      </c>
      <c r="O197" s="5" t="s">
        <v>719</v>
      </c>
      <c r="P197" s="5" t="s">
        <v>33</v>
      </c>
      <c r="Q197" s="5">
        <v>0</v>
      </c>
      <c r="R197" s="8">
        <v>45171.0000115741</v>
      </c>
      <c r="S197" s="7">
        <v>45186</v>
      </c>
      <c r="T197" s="5" t="s">
        <v>34</v>
      </c>
      <c r="U197" s="5">
        <v>3098</v>
      </c>
      <c r="V197" s="5">
        <v>0</v>
      </c>
      <c r="W197" s="5">
        <v>0</v>
      </c>
      <c r="X197" s="5" t="s">
        <v>980</v>
      </c>
      <c r="Y197" s="5" t="s">
        <v>981</v>
      </c>
    </row>
    <row r="198" s="5" customFormat="1" spans="1:25">
      <c r="A198" s="5" t="s">
        <v>982</v>
      </c>
      <c r="B198" s="5" t="s">
        <v>26</v>
      </c>
      <c r="C198" s="5" t="s">
        <v>27</v>
      </c>
      <c r="D198" s="5" t="s">
        <v>347</v>
      </c>
      <c r="E198" s="5" t="s">
        <v>348</v>
      </c>
      <c r="F198" s="7">
        <v>45182</v>
      </c>
      <c r="G198" s="7">
        <v>45185</v>
      </c>
      <c r="H198" s="5">
        <v>1</v>
      </c>
      <c r="I198" s="5">
        <v>3</v>
      </c>
      <c r="J198" s="5">
        <v>3</v>
      </c>
      <c r="K198" s="5" t="s">
        <v>30</v>
      </c>
      <c r="L198" s="5">
        <v>1119</v>
      </c>
      <c r="M198" s="5">
        <v>1119</v>
      </c>
      <c r="N198" s="5" t="s">
        <v>983</v>
      </c>
      <c r="O198" s="5" t="s">
        <v>719</v>
      </c>
      <c r="P198" s="5" t="s">
        <v>33</v>
      </c>
      <c r="Q198" s="5">
        <v>0</v>
      </c>
      <c r="R198" s="8">
        <v>45173</v>
      </c>
      <c r="S198" s="7">
        <v>45186</v>
      </c>
      <c r="T198" s="5" t="s">
        <v>34</v>
      </c>
      <c r="U198" s="5">
        <v>1119</v>
      </c>
      <c r="V198" s="5">
        <v>0</v>
      </c>
      <c r="W198" s="5">
        <v>0</v>
      </c>
      <c r="X198" s="5" t="s">
        <v>984</v>
      </c>
      <c r="Y198" s="5" t="s">
        <v>36</v>
      </c>
    </row>
    <row r="199" s="5" customFormat="1" spans="1:25">
      <c r="A199" s="5" t="s">
        <v>982</v>
      </c>
      <c r="B199" s="5" t="s">
        <v>26</v>
      </c>
      <c r="C199" s="5" t="s">
        <v>52</v>
      </c>
      <c r="D199" s="5" t="s">
        <v>347</v>
      </c>
      <c r="E199" s="5" t="s">
        <v>348</v>
      </c>
      <c r="F199" s="7">
        <v>45182</v>
      </c>
      <c r="G199" s="7">
        <v>45185</v>
      </c>
      <c r="H199" s="5">
        <v>1</v>
      </c>
      <c r="I199" s="5">
        <v>3</v>
      </c>
      <c r="J199" s="5">
        <v>3</v>
      </c>
      <c r="K199" s="5" t="s">
        <v>30</v>
      </c>
      <c r="L199" s="5">
        <v>-1119</v>
      </c>
      <c r="M199" s="5">
        <v>-1119</v>
      </c>
      <c r="N199" s="5" t="s">
        <v>983</v>
      </c>
      <c r="O199" s="5" t="s">
        <v>719</v>
      </c>
      <c r="P199" s="5" t="s">
        <v>33</v>
      </c>
      <c r="Q199" s="5">
        <v>0</v>
      </c>
      <c r="R199" s="8">
        <v>45173</v>
      </c>
      <c r="S199" s="7">
        <v>45186</v>
      </c>
      <c r="T199" s="5" t="s">
        <v>34</v>
      </c>
      <c r="U199" s="5">
        <v>-1119</v>
      </c>
      <c r="V199" s="5">
        <v>0</v>
      </c>
      <c r="W199" s="5">
        <v>0</v>
      </c>
      <c r="X199" s="5" t="s">
        <v>984</v>
      </c>
      <c r="Y199" s="5" t="s">
        <v>36</v>
      </c>
    </row>
    <row r="200" s="5" customFormat="1" spans="1:25">
      <c r="A200" s="5" t="s">
        <v>985</v>
      </c>
      <c r="B200" s="5" t="s">
        <v>26</v>
      </c>
      <c r="C200" s="5" t="s">
        <v>27</v>
      </c>
      <c r="D200" s="5" t="s">
        <v>211</v>
      </c>
      <c r="E200" s="5" t="s">
        <v>986</v>
      </c>
      <c r="F200" s="7">
        <v>45183</v>
      </c>
      <c r="G200" s="7">
        <v>45185</v>
      </c>
      <c r="H200" s="5">
        <v>1</v>
      </c>
      <c r="I200" s="5">
        <v>2</v>
      </c>
      <c r="J200" s="5">
        <v>2</v>
      </c>
      <c r="K200" s="5" t="s">
        <v>30</v>
      </c>
      <c r="L200" s="5">
        <v>3482</v>
      </c>
      <c r="M200" s="5">
        <v>3482</v>
      </c>
      <c r="N200" s="5" t="s">
        <v>987</v>
      </c>
      <c r="O200" s="5" t="s">
        <v>719</v>
      </c>
      <c r="P200" s="5" t="s">
        <v>33</v>
      </c>
      <c r="Q200" s="5">
        <v>0</v>
      </c>
      <c r="R200" s="8">
        <v>45173.0000115741</v>
      </c>
      <c r="S200" s="7">
        <v>45186</v>
      </c>
      <c r="T200" s="5" t="s">
        <v>34</v>
      </c>
      <c r="U200" s="5">
        <v>3482</v>
      </c>
      <c r="V200" s="5">
        <v>0</v>
      </c>
      <c r="W200" s="5">
        <v>0</v>
      </c>
      <c r="X200" s="5" t="s">
        <v>988</v>
      </c>
      <c r="Y200" s="5" t="s">
        <v>36</v>
      </c>
    </row>
    <row r="201" s="5" customFormat="1" spans="1:25">
      <c r="A201" s="5" t="s">
        <v>985</v>
      </c>
      <c r="B201" s="5" t="s">
        <v>26</v>
      </c>
      <c r="C201" s="5" t="s">
        <v>52</v>
      </c>
      <c r="D201" s="5" t="s">
        <v>211</v>
      </c>
      <c r="E201" s="5" t="s">
        <v>986</v>
      </c>
      <c r="F201" s="7">
        <v>45183</v>
      </c>
      <c r="G201" s="7">
        <v>45185</v>
      </c>
      <c r="H201" s="5">
        <v>1</v>
      </c>
      <c r="I201" s="5">
        <v>2</v>
      </c>
      <c r="J201" s="5">
        <v>2</v>
      </c>
      <c r="K201" s="5" t="s">
        <v>30</v>
      </c>
      <c r="L201" s="5">
        <v>-3482</v>
      </c>
      <c r="M201" s="5">
        <v>-3482</v>
      </c>
      <c r="N201" s="5" t="s">
        <v>987</v>
      </c>
      <c r="O201" s="5" t="s">
        <v>719</v>
      </c>
      <c r="P201" s="5" t="s">
        <v>33</v>
      </c>
      <c r="Q201" s="5">
        <v>0</v>
      </c>
      <c r="R201" s="8">
        <v>45173.0000115741</v>
      </c>
      <c r="S201" s="7">
        <v>45186</v>
      </c>
      <c r="T201" s="5" t="s">
        <v>34</v>
      </c>
      <c r="U201" s="5">
        <v>-3482</v>
      </c>
      <c r="V201" s="5">
        <v>0</v>
      </c>
      <c r="W201" s="5">
        <v>0</v>
      </c>
      <c r="X201" s="5" t="s">
        <v>988</v>
      </c>
      <c r="Y201" s="5" t="s">
        <v>36</v>
      </c>
    </row>
    <row r="202" s="5" customFormat="1" spans="1:25">
      <c r="A202" s="5" t="s">
        <v>989</v>
      </c>
      <c r="B202" s="5" t="s">
        <v>26</v>
      </c>
      <c r="C202" s="5" t="s">
        <v>27</v>
      </c>
      <c r="D202" s="5" t="s">
        <v>990</v>
      </c>
      <c r="E202" s="5" t="s">
        <v>991</v>
      </c>
      <c r="F202" s="7">
        <v>45181</v>
      </c>
      <c r="G202" s="7">
        <v>45185</v>
      </c>
      <c r="H202" s="5">
        <v>1</v>
      </c>
      <c r="I202" s="5">
        <v>4</v>
      </c>
      <c r="J202" s="5">
        <v>4</v>
      </c>
      <c r="K202" s="5" t="s">
        <v>30</v>
      </c>
      <c r="L202" s="5">
        <v>8360</v>
      </c>
      <c r="M202" s="5">
        <v>8360</v>
      </c>
      <c r="N202" s="5" t="s">
        <v>992</v>
      </c>
      <c r="O202" s="5" t="s">
        <v>719</v>
      </c>
      <c r="P202" s="5" t="s">
        <v>33</v>
      </c>
      <c r="Q202" s="5">
        <v>0</v>
      </c>
      <c r="R202" s="8">
        <v>45173.0000115741</v>
      </c>
      <c r="S202" s="7">
        <v>45186</v>
      </c>
      <c r="T202" s="5" t="s">
        <v>34</v>
      </c>
      <c r="U202" s="5">
        <v>8360</v>
      </c>
      <c r="V202" s="5">
        <v>0</v>
      </c>
      <c r="W202" s="5">
        <v>0</v>
      </c>
      <c r="X202" s="5" t="s">
        <v>993</v>
      </c>
      <c r="Y202" s="5" t="s">
        <v>994</v>
      </c>
    </row>
    <row r="203" s="5" customFormat="1" spans="1:25">
      <c r="A203" s="5" t="s">
        <v>995</v>
      </c>
      <c r="B203" s="5" t="s">
        <v>26</v>
      </c>
      <c r="C203" s="5" t="s">
        <v>27</v>
      </c>
      <c r="D203" s="5" t="s">
        <v>347</v>
      </c>
      <c r="E203" s="5" t="s">
        <v>348</v>
      </c>
      <c r="F203" s="7">
        <v>45182</v>
      </c>
      <c r="G203" s="7">
        <v>45185</v>
      </c>
      <c r="H203" s="5">
        <v>1</v>
      </c>
      <c r="I203" s="5">
        <v>3</v>
      </c>
      <c r="J203" s="5">
        <v>3</v>
      </c>
      <c r="K203" s="5" t="s">
        <v>30</v>
      </c>
      <c r="L203" s="5">
        <v>1119</v>
      </c>
      <c r="M203" s="5">
        <v>1119</v>
      </c>
      <c r="N203" s="5" t="s">
        <v>996</v>
      </c>
      <c r="O203" s="5" t="s">
        <v>719</v>
      </c>
      <c r="P203" s="5" t="s">
        <v>33</v>
      </c>
      <c r="Q203" s="5">
        <v>0</v>
      </c>
      <c r="R203" s="8">
        <v>45173</v>
      </c>
      <c r="S203" s="7">
        <v>45186</v>
      </c>
      <c r="T203" s="5" t="s">
        <v>34</v>
      </c>
      <c r="U203" s="5">
        <v>1119</v>
      </c>
      <c r="V203" s="5">
        <v>0</v>
      </c>
      <c r="W203" s="5">
        <v>0</v>
      </c>
      <c r="X203" s="5" t="s">
        <v>997</v>
      </c>
      <c r="Y203" s="5" t="s">
        <v>36</v>
      </c>
    </row>
    <row r="204" s="5" customFormat="1" spans="1:25">
      <c r="A204" s="5" t="s">
        <v>995</v>
      </c>
      <c r="B204" s="5" t="s">
        <v>26</v>
      </c>
      <c r="C204" s="5" t="s">
        <v>52</v>
      </c>
      <c r="D204" s="5" t="s">
        <v>347</v>
      </c>
      <c r="E204" s="5" t="s">
        <v>348</v>
      </c>
      <c r="F204" s="7">
        <v>45182</v>
      </c>
      <c r="G204" s="7">
        <v>45185</v>
      </c>
      <c r="H204" s="5">
        <v>1</v>
      </c>
      <c r="I204" s="5">
        <v>3</v>
      </c>
      <c r="J204" s="5">
        <v>3</v>
      </c>
      <c r="K204" s="5" t="s">
        <v>30</v>
      </c>
      <c r="L204" s="5">
        <v>-1119</v>
      </c>
      <c r="M204" s="5">
        <v>-1119</v>
      </c>
      <c r="N204" s="5" t="s">
        <v>996</v>
      </c>
      <c r="O204" s="5" t="s">
        <v>719</v>
      </c>
      <c r="P204" s="5" t="s">
        <v>33</v>
      </c>
      <c r="Q204" s="5">
        <v>0</v>
      </c>
      <c r="R204" s="8">
        <v>45173</v>
      </c>
      <c r="S204" s="7">
        <v>45186</v>
      </c>
      <c r="T204" s="5" t="s">
        <v>34</v>
      </c>
      <c r="U204" s="5">
        <v>-1119</v>
      </c>
      <c r="V204" s="5">
        <v>0</v>
      </c>
      <c r="W204" s="5">
        <v>0</v>
      </c>
      <c r="X204" s="5" t="s">
        <v>997</v>
      </c>
      <c r="Y204" s="5" t="s">
        <v>36</v>
      </c>
    </row>
    <row r="205" s="5" customFormat="1" spans="1:25">
      <c r="A205" s="5" t="s">
        <v>998</v>
      </c>
      <c r="B205" s="5" t="s">
        <v>26</v>
      </c>
      <c r="C205" s="5" t="s">
        <v>27</v>
      </c>
      <c r="D205" s="5" t="s">
        <v>293</v>
      </c>
      <c r="E205" s="5" t="s">
        <v>999</v>
      </c>
      <c r="F205" s="7">
        <v>45183</v>
      </c>
      <c r="G205" s="7">
        <v>45185</v>
      </c>
      <c r="H205" s="5">
        <v>2</v>
      </c>
      <c r="I205" s="5">
        <v>2</v>
      </c>
      <c r="J205" s="5">
        <v>4</v>
      </c>
      <c r="K205" s="5" t="s">
        <v>30</v>
      </c>
      <c r="L205" s="5">
        <v>3098</v>
      </c>
      <c r="M205" s="5">
        <v>3098</v>
      </c>
      <c r="N205" s="5" t="s">
        <v>1000</v>
      </c>
      <c r="O205" s="5" t="s">
        <v>719</v>
      </c>
      <c r="P205" s="5" t="s">
        <v>33</v>
      </c>
      <c r="Q205" s="5">
        <v>0</v>
      </c>
      <c r="R205" s="8">
        <v>45173</v>
      </c>
      <c r="S205" s="7">
        <v>45186</v>
      </c>
      <c r="T205" s="5" t="s">
        <v>34</v>
      </c>
      <c r="U205" s="5">
        <v>3098</v>
      </c>
      <c r="V205" s="5">
        <v>0</v>
      </c>
      <c r="W205" s="5">
        <v>0</v>
      </c>
      <c r="X205" s="5" t="s">
        <v>1001</v>
      </c>
      <c r="Y205" s="5" t="s">
        <v>1002</v>
      </c>
    </row>
    <row r="206" s="5" customFormat="1" spans="1:25">
      <c r="A206" s="5" t="s">
        <v>1003</v>
      </c>
      <c r="B206" s="5" t="s">
        <v>26</v>
      </c>
      <c r="C206" s="5" t="s">
        <v>27</v>
      </c>
      <c r="D206" s="5" t="s">
        <v>1004</v>
      </c>
      <c r="E206" s="5" t="s">
        <v>1005</v>
      </c>
      <c r="F206" s="7">
        <v>45183</v>
      </c>
      <c r="G206" s="7">
        <v>45185</v>
      </c>
      <c r="H206" s="5">
        <v>1</v>
      </c>
      <c r="I206" s="5">
        <v>2</v>
      </c>
      <c r="J206" s="5">
        <v>2</v>
      </c>
      <c r="K206" s="5" t="s">
        <v>30</v>
      </c>
      <c r="L206" s="5">
        <v>1006</v>
      </c>
      <c r="M206" s="5">
        <v>1006</v>
      </c>
      <c r="N206" s="5" t="s">
        <v>1006</v>
      </c>
      <c r="O206" s="5" t="s">
        <v>719</v>
      </c>
      <c r="P206" s="5" t="s">
        <v>33</v>
      </c>
      <c r="Q206" s="5">
        <v>0</v>
      </c>
      <c r="R206" s="8">
        <v>45173</v>
      </c>
      <c r="S206" s="7">
        <v>45186</v>
      </c>
      <c r="T206" s="5" t="s">
        <v>34</v>
      </c>
      <c r="U206" s="5">
        <v>1006</v>
      </c>
      <c r="V206" s="5">
        <v>0</v>
      </c>
      <c r="W206" s="5">
        <v>0</v>
      </c>
      <c r="X206" s="5" t="s">
        <v>1007</v>
      </c>
      <c r="Y206" s="5" t="s">
        <v>1008</v>
      </c>
    </row>
    <row r="207" s="5" customFormat="1" spans="1:25">
      <c r="A207" s="5" t="s">
        <v>1009</v>
      </c>
      <c r="B207" s="5" t="s">
        <v>26</v>
      </c>
      <c r="C207" s="5" t="s">
        <v>27</v>
      </c>
      <c r="D207" s="5" t="s">
        <v>1010</v>
      </c>
      <c r="E207" s="5" t="s">
        <v>1011</v>
      </c>
      <c r="F207" s="7">
        <v>45183</v>
      </c>
      <c r="G207" s="7">
        <v>45185</v>
      </c>
      <c r="H207" s="5">
        <v>1</v>
      </c>
      <c r="I207" s="5">
        <v>2</v>
      </c>
      <c r="J207" s="5">
        <v>2</v>
      </c>
      <c r="K207" s="5" t="s">
        <v>30</v>
      </c>
      <c r="L207" s="5">
        <v>1000</v>
      </c>
      <c r="M207" s="5">
        <v>1000</v>
      </c>
      <c r="N207" s="5" t="s">
        <v>1012</v>
      </c>
      <c r="O207" s="5" t="s">
        <v>719</v>
      </c>
      <c r="P207" s="5" t="s">
        <v>33</v>
      </c>
      <c r="Q207" s="5">
        <v>0</v>
      </c>
      <c r="R207" s="8">
        <v>45174.0000115741</v>
      </c>
      <c r="S207" s="7">
        <v>45186</v>
      </c>
      <c r="T207" s="5" t="s">
        <v>34</v>
      </c>
      <c r="U207" s="5">
        <v>1000</v>
      </c>
      <c r="V207" s="5">
        <v>0</v>
      </c>
      <c r="W207" s="5">
        <v>0</v>
      </c>
      <c r="X207" s="5" t="s">
        <v>1013</v>
      </c>
      <c r="Y207" s="5" t="s">
        <v>1014</v>
      </c>
    </row>
    <row r="208" s="5" customFormat="1" spans="1:25">
      <c r="A208" s="5" t="s">
        <v>1015</v>
      </c>
      <c r="B208" s="5" t="s">
        <v>26</v>
      </c>
      <c r="C208" s="5" t="s">
        <v>27</v>
      </c>
      <c r="D208" s="5" t="s">
        <v>1016</v>
      </c>
      <c r="E208" s="5" t="s">
        <v>1017</v>
      </c>
      <c r="F208" s="7">
        <v>45183</v>
      </c>
      <c r="G208" s="7">
        <v>45185</v>
      </c>
      <c r="H208" s="5">
        <v>1</v>
      </c>
      <c r="I208" s="5">
        <v>2</v>
      </c>
      <c r="J208" s="5">
        <v>2</v>
      </c>
      <c r="K208" s="5" t="s">
        <v>30</v>
      </c>
      <c r="L208" s="5">
        <v>3070</v>
      </c>
      <c r="M208" s="5">
        <v>3070</v>
      </c>
      <c r="N208" s="5" t="s">
        <v>1018</v>
      </c>
      <c r="O208" s="5" t="s">
        <v>719</v>
      </c>
      <c r="P208" s="5" t="s">
        <v>33</v>
      </c>
      <c r="Q208" s="5">
        <v>0</v>
      </c>
      <c r="R208" s="8">
        <v>45174.0000115741</v>
      </c>
      <c r="S208" s="7">
        <v>45186</v>
      </c>
      <c r="T208" s="5" t="s">
        <v>34</v>
      </c>
      <c r="U208" s="5">
        <v>3070</v>
      </c>
      <c r="V208" s="5">
        <v>0</v>
      </c>
      <c r="W208" s="5">
        <v>0</v>
      </c>
      <c r="X208" s="5" t="s">
        <v>1019</v>
      </c>
      <c r="Y208" s="5" t="s">
        <v>1020</v>
      </c>
    </row>
    <row r="209" s="5" customFormat="1" spans="1:25">
      <c r="A209" s="5" t="s">
        <v>1021</v>
      </c>
      <c r="B209" s="5" t="s">
        <v>26</v>
      </c>
      <c r="C209" s="5" t="s">
        <v>27</v>
      </c>
      <c r="D209" s="5" t="s">
        <v>1016</v>
      </c>
      <c r="E209" s="5" t="s">
        <v>1017</v>
      </c>
      <c r="F209" s="7">
        <v>45183</v>
      </c>
      <c r="G209" s="7">
        <v>45185</v>
      </c>
      <c r="H209" s="5">
        <v>1</v>
      </c>
      <c r="I209" s="5">
        <v>2</v>
      </c>
      <c r="J209" s="5">
        <v>2</v>
      </c>
      <c r="K209" s="5" t="s">
        <v>30</v>
      </c>
      <c r="L209" s="5">
        <v>3070</v>
      </c>
      <c r="M209" s="5">
        <v>3070</v>
      </c>
      <c r="N209" s="5" t="s">
        <v>1022</v>
      </c>
      <c r="O209" s="5" t="s">
        <v>719</v>
      </c>
      <c r="P209" s="5" t="s">
        <v>33</v>
      </c>
      <c r="Q209" s="5">
        <v>0</v>
      </c>
      <c r="R209" s="8">
        <v>45174</v>
      </c>
      <c r="S209" s="7">
        <v>45186</v>
      </c>
      <c r="T209" s="5" t="s">
        <v>34</v>
      </c>
      <c r="U209" s="5">
        <v>3070</v>
      </c>
      <c r="V209" s="5">
        <v>0</v>
      </c>
      <c r="W209" s="5">
        <v>0</v>
      </c>
      <c r="X209" s="5" t="s">
        <v>1023</v>
      </c>
      <c r="Y209" s="5" t="s">
        <v>1024</v>
      </c>
    </row>
    <row r="210" s="5" customFormat="1" spans="1:25">
      <c r="A210" s="5" t="s">
        <v>1025</v>
      </c>
      <c r="B210" s="5" t="s">
        <v>26</v>
      </c>
      <c r="C210" s="5" t="s">
        <v>27</v>
      </c>
      <c r="D210" s="5" t="s">
        <v>1026</v>
      </c>
      <c r="E210" s="5" t="s">
        <v>1027</v>
      </c>
      <c r="F210" s="7">
        <v>45182</v>
      </c>
      <c r="G210" s="7">
        <v>45185</v>
      </c>
      <c r="H210" s="5">
        <v>1</v>
      </c>
      <c r="I210" s="5">
        <v>3</v>
      </c>
      <c r="J210" s="5">
        <v>3</v>
      </c>
      <c r="K210" s="5" t="s">
        <v>30</v>
      </c>
      <c r="L210" s="5">
        <v>2148</v>
      </c>
      <c r="M210" s="5">
        <v>2148</v>
      </c>
      <c r="N210" s="5" t="s">
        <v>1028</v>
      </c>
      <c r="O210" s="5" t="s">
        <v>719</v>
      </c>
      <c r="P210" s="5" t="s">
        <v>33</v>
      </c>
      <c r="Q210" s="5">
        <v>0</v>
      </c>
      <c r="R210" s="8">
        <v>45174.0000115741</v>
      </c>
      <c r="S210" s="7">
        <v>45186</v>
      </c>
      <c r="T210" s="5" t="s">
        <v>34</v>
      </c>
      <c r="U210" s="5">
        <v>2148</v>
      </c>
      <c r="V210" s="5">
        <v>0</v>
      </c>
      <c r="W210" s="5">
        <v>0</v>
      </c>
      <c r="X210" s="5" t="s">
        <v>1029</v>
      </c>
      <c r="Y210" s="5" t="s">
        <v>1030</v>
      </c>
    </row>
    <row r="211" s="5" customFormat="1" spans="1:25">
      <c r="A211" s="5" t="s">
        <v>1031</v>
      </c>
      <c r="B211" s="5" t="s">
        <v>26</v>
      </c>
      <c r="C211" s="5" t="s">
        <v>27</v>
      </c>
      <c r="D211" s="5" t="s">
        <v>341</v>
      </c>
      <c r="E211" s="5" t="s">
        <v>342</v>
      </c>
      <c r="F211" s="7">
        <v>45183</v>
      </c>
      <c r="G211" s="7">
        <v>45185</v>
      </c>
      <c r="H211" s="5">
        <v>1</v>
      </c>
      <c r="I211" s="5">
        <v>2</v>
      </c>
      <c r="J211" s="5">
        <v>2</v>
      </c>
      <c r="K211" s="5" t="s">
        <v>30</v>
      </c>
      <c r="L211" s="5">
        <v>1934</v>
      </c>
      <c r="M211" s="5">
        <v>1934</v>
      </c>
      <c r="N211" s="5" t="s">
        <v>1032</v>
      </c>
      <c r="O211" s="5" t="s">
        <v>719</v>
      </c>
      <c r="P211" s="5" t="s">
        <v>33</v>
      </c>
      <c r="Q211" s="5">
        <v>0</v>
      </c>
      <c r="R211" s="8">
        <v>45175.0000115741</v>
      </c>
      <c r="S211" s="7">
        <v>45186</v>
      </c>
      <c r="T211" s="5" t="s">
        <v>34</v>
      </c>
      <c r="U211" s="5">
        <v>1934</v>
      </c>
      <c r="V211" s="5">
        <v>0</v>
      </c>
      <c r="W211" s="5">
        <v>0</v>
      </c>
      <c r="X211" s="5" t="s">
        <v>1033</v>
      </c>
      <c r="Y211" s="5" t="s">
        <v>1034</v>
      </c>
    </row>
    <row r="212" s="5" customFormat="1" spans="1:25">
      <c r="A212" s="5" t="s">
        <v>1035</v>
      </c>
      <c r="B212" s="5" t="s">
        <v>26</v>
      </c>
      <c r="C212" s="5" t="s">
        <v>27</v>
      </c>
      <c r="D212" s="5" t="s">
        <v>1036</v>
      </c>
      <c r="E212" s="5" t="s">
        <v>1037</v>
      </c>
      <c r="F212" s="7">
        <v>45183</v>
      </c>
      <c r="G212" s="7">
        <v>45185</v>
      </c>
      <c r="H212" s="5">
        <v>1</v>
      </c>
      <c r="I212" s="5">
        <v>2</v>
      </c>
      <c r="J212" s="5">
        <v>2</v>
      </c>
      <c r="K212" s="5" t="s">
        <v>30</v>
      </c>
      <c r="L212" s="5">
        <v>698</v>
      </c>
      <c r="M212" s="5">
        <v>698</v>
      </c>
      <c r="N212" s="5" t="s">
        <v>1038</v>
      </c>
      <c r="O212" s="5" t="s">
        <v>719</v>
      </c>
      <c r="P212" s="5" t="s">
        <v>33</v>
      </c>
      <c r="Q212" s="5">
        <v>0</v>
      </c>
      <c r="R212" s="8">
        <v>45175</v>
      </c>
      <c r="S212" s="7">
        <v>45186</v>
      </c>
      <c r="T212" s="5" t="s">
        <v>34</v>
      </c>
      <c r="U212" s="5">
        <v>698</v>
      </c>
      <c r="V212" s="5">
        <v>0</v>
      </c>
      <c r="W212" s="5">
        <v>0</v>
      </c>
      <c r="X212" s="5" t="s">
        <v>1039</v>
      </c>
      <c r="Y212" s="5" t="s">
        <v>1040</v>
      </c>
    </row>
    <row r="213" s="5" customFormat="1" spans="1:25">
      <c r="A213" s="5" t="s">
        <v>1041</v>
      </c>
      <c r="B213" s="5" t="s">
        <v>26</v>
      </c>
      <c r="C213" s="5" t="s">
        <v>27</v>
      </c>
      <c r="D213" s="5" t="s">
        <v>259</v>
      </c>
      <c r="E213" s="5" t="s">
        <v>575</v>
      </c>
      <c r="F213" s="7">
        <v>45182</v>
      </c>
      <c r="G213" s="7">
        <v>45185</v>
      </c>
      <c r="H213" s="5">
        <v>1</v>
      </c>
      <c r="I213" s="5">
        <v>3</v>
      </c>
      <c r="J213" s="5">
        <v>3</v>
      </c>
      <c r="K213" s="5" t="s">
        <v>30</v>
      </c>
      <c r="L213" s="5">
        <v>1491</v>
      </c>
      <c r="M213" s="5">
        <v>1491</v>
      </c>
      <c r="N213" s="5" t="s">
        <v>1042</v>
      </c>
      <c r="O213" s="5" t="s">
        <v>719</v>
      </c>
      <c r="P213" s="5" t="s">
        <v>33</v>
      </c>
      <c r="Q213" s="5">
        <v>0</v>
      </c>
      <c r="R213" s="8">
        <v>45175</v>
      </c>
      <c r="S213" s="7">
        <v>45186</v>
      </c>
      <c r="T213" s="5" t="s">
        <v>34</v>
      </c>
      <c r="U213" s="5">
        <v>1491</v>
      </c>
      <c r="V213" s="5">
        <v>0</v>
      </c>
      <c r="W213" s="5">
        <v>0</v>
      </c>
      <c r="X213" s="5" t="s">
        <v>1043</v>
      </c>
      <c r="Y213" s="5" t="s">
        <v>1044</v>
      </c>
    </row>
    <row r="214" s="5" customFormat="1" spans="1:25">
      <c r="A214" s="5" t="s">
        <v>1045</v>
      </c>
      <c r="B214" s="5" t="s">
        <v>26</v>
      </c>
      <c r="C214" s="5" t="s">
        <v>27</v>
      </c>
      <c r="D214" s="5" t="s">
        <v>902</v>
      </c>
      <c r="E214" s="5" t="s">
        <v>1046</v>
      </c>
      <c r="F214" s="7">
        <v>45182</v>
      </c>
      <c r="G214" s="7">
        <v>45185</v>
      </c>
      <c r="H214" s="5">
        <v>1</v>
      </c>
      <c r="I214" s="5">
        <v>3</v>
      </c>
      <c r="J214" s="5">
        <v>3</v>
      </c>
      <c r="K214" s="5" t="s">
        <v>30</v>
      </c>
      <c r="L214" s="5">
        <v>10320</v>
      </c>
      <c r="M214" s="5">
        <v>10320</v>
      </c>
      <c r="N214" s="5" t="s">
        <v>1047</v>
      </c>
      <c r="O214" s="5" t="s">
        <v>719</v>
      </c>
      <c r="P214" s="5" t="s">
        <v>33</v>
      </c>
      <c r="Q214" s="5">
        <v>0</v>
      </c>
      <c r="R214" s="8">
        <v>45175</v>
      </c>
      <c r="S214" s="7">
        <v>45186</v>
      </c>
      <c r="T214" s="5" t="s">
        <v>34</v>
      </c>
      <c r="U214" s="5">
        <v>10320</v>
      </c>
      <c r="V214" s="5">
        <v>0</v>
      </c>
      <c r="W214" s="5">
        <v>0</v>
      </c>
      <c r="X214" s="5" t="s">
        <v>1048</v>
      </c>
      <c r="Y214" s="5" t="s">
        <v>1049</v>
      </c>
    </row>
    <row r="215" s="5" customFormat="1" spans="1:25">
      <c r="A215" s="5" t="s">
        <v>1050</v>
      </c>
      <c r="B215" s="5" t="s">
        <v>26</v>
      </c>
      <c r="C215" s="5" t="s">
        <v>27</v>
      </c>
      <c r="D215" s="5" t="s">
        <v>902</v>
      </c>
      <c r="E215" s="5" t="s">
        <v>1046</v>
      </c>
      <c r="F215" s="7">
        <v>45182</v>
      </c>
      <c r="G215" s="7">
        <v>45185</v>
      </c>
      <c r="H215" s="5">
        <v>1</v>
      </c>
      <c r="I215" s="5">
        <v>3</v>
      </c>
      <c r="J215" s="5">
        <v>3</v>
      </c>
      <c r="K215" s="5" t="s">
        <v>30</v>
      </c>
      <c r="L215" s="5">
        <v>10320</v>
      </c>
      <c r="M215" s="5">
        <v>10320</v>
      </c>
      <c r="N215" s="5" t="s">
        <v>1051</v>
      </c>
      <c r="O215" s="5" t="s">
        <v>719</v>
      </c>
      <c r="P215" s="5" t="s">
        <v>33</v>
      </c>
      <c r="Q215" s="5">
        <v>0</v>
      </c>
      <c r="R215" s="8">
        <v>45175</v>
      </c>
      <c r="S215" s="7">
        <v>45186</v>
      </c>
      <c r="T215" s="5" t="s">
        <v>34</v>
      </c>
      <c r="U215" s="5">
        <v>10320</v>
      </c>
      <c r="V215" s="5">
        <v>0</v>
      </c>
      <c r="W215" s="5">
        <v>0</v>
      </c>
      <c r="X215" s="5" t="s">
        <v>1052</v>
      </c>
      <c r="Y215" s="5" t="s">
        <v>1053</v>
      </c>
    </row>
    <row r="216" s="5" customFormat="1" spans="1:25">
      <c r="A216" s="5" t="s">
        <v>1054</v>
      </c>
      <c r="B216" s="5" t="s">
        <v>26</v>
      </c>
      <c r="C216" s="5" t="s">
        <v>27</v>
      </c>
      <c r="D216" s="5" t="s">
        <v>128</v>
      </c>
      <c r="E216" s="5" t="s">
        <v>1055</v>
      </c>
      <c r="F216" s="7">
        <v>45182</v>
      </c>
      <c r="G216" s="7">
        <v>45185</v>
      </c>
      <c r="H216" s="5">
        <v>1</v>
      </c>
      <c r="I216" s="5">
        <v>3</v>
      </c>
      <c r="J216" s="5">
        <v>3</v>
      </c>
      <c r="K216" s="5" t="s">
        <v>30</v>
      </c>
      <c r="L216" s="5">
        <v>4332</v>
      </c>
      <c r="M216" s="5">
        <v>4332</v>
      </c>
      <c r="N216" s="5" t="s">
        <v>1056</v>
      </c>
      <c r="O216" s="5" t="s">
        <v>719</v>
      </c>
      <c r="P216" s="5" t="s">
        <v>33</v>
      </c>
      <c r="Q216" s="5">
        <v>0</v>
      </c>
      <c r="R216" s="8">
        <v>45176.0000115741</v>
      </c>
      <c r="S216" s="7">
        <v>45186</v>
      </c>
      <c r="T216" s="5" t="s">
        <v>34</v>
      </c>
      <c r="U216" s="5">
        <v>4332</v>
      </c>
      <c r="V216" s="5">
        <v>0</v>
      </c>
      <c r="W216" s="5">
        <v>0</v>
      </c>
      <c r="X216" s="5" t="s">
        <v>1057</v>
      </c>
      <c r="Y216" s="5" t="s">
        <v>1058</v>
      </c>
    </row>
    <row r="217" s="5" customFormat="1" spans="1:25">
      <c r="A217" s="5" t="s">
        <v>1059</v>
      </c>
      <c r="B217" s="5" t="s">
        <v>26</v>
      </c>
      <c r="C217" s="5" t="s">
        <v>27</v>
      </c>
      <c r="D217" s="5" t="s">
        <v>1036</v>
      </c>
      <c r="E217" s="5" t="s">
        <v>1060</v>
      </c>
      <c r="F217" s="7">
        <v>45183</v>
      </c>
      <c r="G217" s="7">
        <v>45185</v>
      </c>
      <c r="H217" s="5">
        <v>1</v>
      </c>
      <c r="I217" s="5">
        <v>2</v>
      </c>
      <c r="J217" s="5">
        <v>2</v>
      </c>
      <c r="K217" s="5" t="s">
        <v>30</v>
      </c>
      <c r="L217" s="5">
        <v>792</v>
      </c>
      <c r="M217" s="5">
        <v>792</v>
      </c>
      <c r="N217" s="5" t="s">
        <v>1061</v>
      </c>
      <c r="O217" s="5" t="s">
        <v>719</v>
      </c>
      <c r="P217" s="5" t="s">
        <v>33</v>
      </c>
      <c r="Q217" s="5">
        <v>0</v>
      </c>
      <c r="R217" s="8">
        <v>45176.0000115741</v>
      </c>
      <c r="S217" s="7">
        <v>45186</v>
      </c>
      <c r="T217" s="5" t="s">
        <v>34</v>
      </c>
      <c r="U217" s="5">
        <v>792</v>
      </c>
      <c r="V217" s="5">
        <v>0</v>
      </c>
      <c r="W217" s="5">
        <v>0</v>
      </c>
      <c r="X217" s="5" t="s">
        <v>1062</v>
      </c>
      <c r="Y217" s="5" t="s">
        <v>1063</v>
      </c>
    </row>
    <row r="218" s="5" customFormat="1" spans="1:25">
      <c r="A218" s="5" t="s">
        <v>1064</v>
      </c>
      <c r="B218" s="5" t="s">
        <v>26</v>
      </c>
      <c r="C218" s="5" t="s">
        <v>27</v>
      </c>
      <c r="D218" s="5" t="s">
        <v>1065</v>
      </c>
      <c r="E218" s="5" t="s">
        <v>1066</v>
      </c>
      <c r="F218" s="7">
        <v>45184</v>
      </c>
      <c r="G218" s="7">
        <v>45185</v>
      </c>
      <c r="H218" s="5">
        <v>1</v>
      </c>
      <c r="I218" s="5">
        <v>1</v>
      </c>
      <c r="J218" s="5">
        <v>1</v>
      </c>
      <c r="K218" s="5" t="s">
        <v>30</v>
      </c>
      <c r="L218" s="5">
        <v>2351</v>
      </c>
      <c r="M218" s="5">
        <v>2351</v>
      </c>
      <c r="N218" s="5" t="s">
        <v>1067</v>
      </c>
      <c r="O218" s="5" t="s">
        <v>719</v>
      </c>
      <c r="P218" s="5" t="s">
        <v>33</v>
      </c>
      <c r="Q218" s="5">
        <v>0</v>
      </c>
      <c r="R218" s="8">
        <v>45176.0000115741</v>
      </c>
      <c r="S218" s="7">
        <v>45186</v>
      </c>
      <c r="T218" s="5" t="s">
        <v>34</v>
      </c>
      <c r="U218" s="5">
        <v>2351</v>
      </c>
      <c r="V218" s="5">
        <v>0</v>
      </c>
      <c r="W218" s="5">
        <v>0</v>
      </c>
      <c r="X218" s="5" t="s">
        <v>1068</v>
      </c>
      <c r="Y218" s="5" t="s">
        <v>1069</v>
      </c>
    </row>
    <row r="219" s="5" customFormat="1" spans="1:26">
      <c r="A219" s="5" t="s">
        <v>1070</v>
      </c>
      <c r="B219" s="5" t="s">
        <v>26</v>
      </c>
      <c r="C219" s="5" t="s">
        <v>27</v>
      </c>
      <c r="D219" s="5" t="s">
        <v>1071</v>
      </c>
      <c r="E219" s="5" t="s">
        <v>1072</v>
      </c>
      <c r="F219" s="7">
        <v>45182</v>
      </c>
      <c r="G219" s="7">
        <v>45185</v>
      </c>
      <c r="H219" s="5">
        <v>1</v>
      </c>
      <c r="I219" s="5">
        <v>3</v>
      </c>
      <c r="J219" s="5">
        <v>3</v>
      </c>
      <c r="K219" s="5" t="s">
        <v>30</v>
      </c>
      <c r="L219" s="5">
        <v>5430</v>
      </c>
      <c r="M219" s="5">
        <v>5430</v>
      </c>
      <c r="N219" s="5" t="s">
        <v>1073</v>
      </c>
      <c r="O219" s="5" t="s">
        <v>719</v>
      </c>
      <c r="P219" s="5" t="s">
        <v>33</v>
      </c>
      <c r="Q219" s="5">
        <v>0</v>
      </c>
      <c r="R219" s="8">
        <v>45176.0000115741</v>
      </c>
      <c r="S219" s="7">
        <v>45186</v>
      </c>
      <c r="T219" s="5" t="s">
        <v>34</v>
      </c>
      <c r="U219" s="5">
        <v>5430</v>
      </c>
      <c r="V219" s="5">
        <v>0</v>
      </c>
      <c r="W219" s="5">
        <v>0</v>
      </c>
      <c r="X219" s="5" t="s">
        <v>1074</v>
      </c>
      <c r="Y219" s="5">
        <v>178383849</v>
      </c>
      <c r="Z219" s="5" t="s">
        <v>1075</v>
      </c>
    </row>
    <row r="220" s="5" customFormat="1" spans="1:25">
      <c r="A220" s="5" t="s">
        <v>1076</v>
      </c>
      <c r="B220" s="5" t="s">
        <v>26</v>
      </c>
      <c r="C220" s="5" t="s">
        <v>27</v>
      </c>
      <c r="D220" s="5" t="s">
        <v>1016</v>
      </c>
      <c r="E220" s="5" t="s">
        <v>1077</v>
      </c>
      <c r="F220" s="7">
        <v>45179</v>
      </c>
      <c r="G220" s="7">
        <v>45185</v>
      </c>
      <c r="H220" s="5">
        <v>1</v>
      </c>
      <c r="I220" s="5">
        <v>6</v>
      </c>
      <c r="J220" s="5">
        <v>6</v>
      </c>
      <c r="K220" s="5" t="s">
        <v>30</v>
      </c>
      <c r="L220" s="5">
        <v>10203</v>
      </c>
      <c r="M220" s="5">
        <v>10203</v>
      </c>
      <c r="N220" s="5" t="s">
        <v>1078</v>
      </c>
      <c r="O220" s="5" t="s">
        <v>719</v>
      </c>
      <c r="P220" s="5" t="s">
        <v>33</v>
      </c>
      <c r="Q220" s="5">
        <v>0</v>
      </c>
      <c r="R220" s="8">
        <v>45177</v>
      </c>
      <c r="S220" s="7">
        <v>45186</v>
      </c>
      <c r="T220" s="5" t="s">
        <v>34</v>
      </c>
      <c r="U220" s="5">
        <v>10203</v>
      </c>
      <c r="V220" s="5">
        <v>0</v>
      </c>
      <c r="W220" s="5">
        <v>0</v>
      </c>
      <c r="X220" s="5" t="s">
        <v>1079</v>
      </c>
      <c r="Y220" s="5" t="s">
        <v>1080</v>
      </c>
    </row>
    <row r="221" s="5" customFormat="1" spans="1:25">
      <c r="A221" s="5" t="s">
        <v>1081</v>
      </c>
      <c r="B221" s="5" t="s">
        <v>26</v>
      </c>
      <c r="C221" s="5" t="s">
        <v>27</v>
      </c>
      <c r="D221" s="5" t="s">
        <v>1082</v>
      </c>
      <c r="E221" s="5" t="s">
        <v>892</v>
      </c>
      <c r="F221" s="7">
        <v>45184</v>
      </c>
      <c r="G221" s="7">
        <v>45185</v>
      </c>
      <c r="H221" s="5">
        <v>2</v>
      </c>
      <c r="I221" s="5">
        <v>1</v>
      </c>
      <c r="J221" s="5">
        <v>2</v>
      </c>
      <c r="K221" s="5" t="s">
        <v>30</v>
      </c>
      <c r="L221" s="5">
        <v>1740</v>
      </c>
      <c r="M221" s="5">
        <v>1740</v>
      </c>
      <c r="N221" s="5" t="s">
        <v>1083</v>
      </c>
      <c r="O221" s="5" t="s">
        <v>719</v>
      </c>
      <c r="P221" s="5" t="s">
        <v>33</v>
      </c>
      <c r="Q221" s="5">
        <v>0</v>
      </c>
      <c r="R221" s="8">
        <v>45177.0000115741</v>
      </c>
      <c r="S221" s="7">
        <v>45186</v>
      </c>
      <c r="T221" s="5" t="s">
        <v>34</v>
      </c>
      <c r="U221" s="5">
        <v>1740</v>
      </c>
      <c r="V221" s="5">
        <v>0</v>
      </c>
      <c r="W221" s="5">
        <v>0</v>
      </c>
      <c r="X221" s="5" t="s">
        <v>1084</v>
      </c>
      <c r="Y221" s="5" t="s">
        <v>1085</v>
      </c>
    </row>
    <row r="222" s="5" customFormat="1" spans="1:25">
      <c r="A222" s="5" t="s">
        <v>1086</v>
      </c>
      <c r="B222" s="5" t="s">
        <v>26</v>
      </c>
      <c r="C222" s="5" t="s">
        <v>27</v>
      </c>
      <c r="D222" s="5" t="s">
        <v>183</v>
      </c>
      <c r="E222" s="5" t="s">
        <v>320</v>
      </c>
      <c r="F222" s="7">
        <v>45183</v>
      </c>
      <c r="G222" s="7">
        <v>45185</v>
      </c>
      <c r="H222" s="5">
        <v>1</v>
      </c>
      <c r="I222" s="5">
        <v>2</v>
      </c>
      <c r="J222" s="5">
        <v>2</v>
      </c>
      <c r="K222" s="5" t="s">
        <v>30</v>
      </c>
      <c r="L222" s="5">
        <v>4750</v>
      </c>
      <c r="M222" s="5">
        <v>4750</v>
      </c>
      <c r="N222" s="5" t="s">
        <v>1087</v>
      </c>
      <c r="O222" s="5" t="s">
        <v>719</v>
      </c>
      <c r="P222" s="5" t="s">
        <v>33</v>
      </c>
      <c r="Q222" s="5">
        <v>0</v>
      </c>
      <c r="R222" s="8">
        <v>45177.0000115741</v>
      </c>
      <c r="S222" s="7">
        <v>45186</v>
      </c>
      <c r="T222" s="5" t="s">
        <v>34</v>
      </c>
      <c r="U222" s="5">
        <v>4750</v>
      </c>
      <c r="V222" s="5">
        <v>0</v>
      </c>
      <c r="W222" s="5">
        <v>0</v>
      </c>
      <c r="X222" s="5" t="s">
        <v>1088</v>
      </c>
      <c r="Y222" s="5" t="s">
        <v>1089</v>
      </c>
    </row>
    <row r="223" s="5" customFormat="1" spans="1:25">
      <c r="A223" s="5" t="s">
        <v>1090</v>
      </c>
      <c r="B223" s="5" t="s">
        <v>26</v>
      </c>
      <c r="C223" s="5" t="s">
        <v>27</v>
      </c>
      <c r="D223" s="5" t="s">
        <v>1091</v>
      </c>
      <c r="E223" s="5" t="s">
        <v>1092</v>
      </c>
      <c r="F223" s="7">
        <v>45182</v>
      </c>
      <c r="G223" s="7">
        <v>45185</v>
      </c>
      <c r="H223" s="5">
        <v>1</v>
      </c>
      <c r="I223" s="5">
        <v>3</v>
      </c>
      <c r="J223" s="5">
        <v>3</v>
      </c>
      <c r="K223" s="5" t="s">
        <v>30</v>
      </c>
      <c r="L223" s="5">
        <v>3030</v>
      </c>
      <c r="M223" s="5">
        <v>3030</v>
      </c>
      <c r="N223" s="5" t="s">
        <v>1093</v>
      </c>
      <c r="O223" s="5" t="s">
        <v>719</v>
      </c>
      <c r="P223" s="5" t="s">
        <v>33</v>
      </c>
      <c r="Q223" s="5">
        <v>0</v>
      </c>
      <c r="R223" s="8">
        <v>45177.0000115741</v>
      </c>
      <c r="S223" s="7">
        <v>45186</v>
      </c>
      <c r="T223" s="5" t="s">
        <v>34</v>
      </c>
      <c r="U223" s="5">
        <v>3030</v>
      </c>
      <c r="V223" s="5">
        <v>0</v>
      </c>
      <c r="W223" s="5">
        <v>0</v>
      </c>
      <c r="X223" s="5" t="s">
        <v>1094</v>
      </c>
      <c r="Y223" s="5" t="s">
        <v>1095</v>
      </c>
    </row>
    <row r="224" s="5" customFormat="1" spans="1:25">
      <c r="A224" s="5" t="s">
        <v>1096</v>
      </c>
      <c r="B224" s="5" t="s">
        <v>26</v>
      </c>
      <c r="C224" s="5" t="s">
        <v>27</v>
      </c>
      <c r="D224" s="5" t="s">
        <v>259</v>
      </c>
      <c r="E224" s="5" t="s">
        <v>1097</v>
      </c>
      <c r="F224" s="7">
        <v>45181</v>
      </c>
      <c r="G224" s="7">
        <v>45185</v>
      </c>
      <c r="H224" s="5">
        <v>1</v>
      </c>
      <c r="I224" s="5">
        <v>4</v>
      </c>
      <c r="J224" s="5">
        <v>4</v>
      </c>
      <c r="K224" s="5" t="s">
        <v>30</v>
      </c>
      <c r="L224" s="5">
        <v>2055</v>
      </c>
      <c r="M224" s="5">
        <v>2055</v>
      </c>
      <c r="N224" s="5" t="s">
        <v>1098</v>
      </c>
      <c r="O224" s="5" t="s">
        <v>719</v>
      </c>
      <c r="P224" s="5" t="s">
        <v>33</v>
      </c>
      <c r="Q224" s="5">
        <v>0</v>
      </c>
      <c r="R224" s="8">
        <v>45178</v>
      </c>
      <c r="S224" s="7">
        <v>45186</v>
      </c>
      <c r="T224" s="5" t="s">
        <v>34</v>
      </c>
      <c r="U224" s="5">
        <v>2055</v>
      </c>
      <c r="V224" s="5">
        <v>0</v>
      </c>
      <c r="W224" s="5">
        <v>0</v>
      </c>
      <c r="X224" s="5" t="s">
        <v>1099</v>
      </c>
      <c r="Y224" s="5" t="s">
        <v>1100</v>
      </c>
    </row>
    <row r="225" s="5" customFormat="1" spans="1:25">
      <c r="A225" s="5" t="s">
        <v>1101</v>
      </c>
      <c r="B225" s="5" t="s">
        <v>26</v>
      </c>
      <c r="C225" s="5" t="s">
        <v>27</v>
      </c>
      <c r="D225" s="5" t="s">
        <v>734</v>
      </c>
      <c r="E225" s="5" t="s">
        <v>1102</v>
      </c>
      <c r="F225" s="7">
        <v>45182</v>
      </c>
      <c r="G225" s="7">
        <v>45185</v>
      </c>
      <c r="H225" s="5">
        <v>1</v>
      </c>
      <c r="I225" s="5">
        <v>3</v>
      </c>
      <c r="J225" s="5">
        <v>3</v>
      </c>
      <c r="K225" s="5" t="s">
        <v>30</v>
      </c>
      <c r="L225" s="5">
        <v>2100</v>
      </c>
      <c r="M225" s="5">
        <v>2100</v>
      </c>
      <c r="N225" s="5" t="s">
        <v>1103</v>
      </c>
      <c r="O225" s="5" t="s">
        <v>719</v>
      </c>
      <c r="P225" s="5" t="s">
        <v>33</v>
      </c>
      <c r="Q225" s="5">
        <v>0</v>
      </c>
      <c r="R225" s="8">
        <v>45178.0000115741</v>
      </c>
      <c r="S225" s="7">
        <v>45186</v>
      </c>
      <c r="T225" s="5" t="s">
        <v>34</v>
      </c>
      <c r="U225" s="5">
        <v>2100</v>
      </c>
      <c r="V225" s="5">
        <v>0</v>
      </c>
      <c r="W225" s="5">
        <v>0</v>
      </c>
      <c r="X225" s="5" t="s">
        <v>36</v>
      </c>
      <c r="Y225" s="5" t="s">
        <v>36</v>
      </c>
    </row>
    <row r="226" s="5" customFormat="1" spans="1:25">
      <c r="A226" s="5" t="s">
        <v>1101</v>
      </c>
      <c r="B226" s="5" t="s">
        <v>26</v>
      </c>
      <c r="C226" s="5" t="s">
        <v>52</v>
      </c>
      <c r="D226" s="5" t="s">
        <v>734</v>
      </c>
      <c r="E226" s="5" t="s">
        <v>1102</v>
      </c>
      <c r="F226" s="7">
        <v>45182</v>
      </c>
      <c r="G226" s="7">
        <v>45185</v>
      </c>
      <c r="H226" s="5">
        <v>1</v>
      </c>
      <c r="I226" s="5">
        <v>3</v>
      </c>
      <c r="J226" s="5">
        <v>3</v>
      </c>
      <c r="K226" s="5" t="s">
        <v>30</v>
      </c>
      <c r="L226" s="5">
        <v>-2100</v>
      </c>
      <c r="M226" s="5">
        <v>-2100</v>
      </c>
      <c r="N226" s="5" t="s">
        <v>1103</v>
      </c>
      <c r="O226" s="5" t="s">
        <v>719</v>
      </c>
      <c r="P226" s="5" t="s">
        <v>33</v>
      </c>
      <c r="Q226" s="5">
        <v>0</v>
      </c>
      <c r="R226" s="8">
        <v>45178.0000115741</v>
      </c>
      <c r="S226" s="7">
        <v>45186</v>
      </c>
      <c r="T226" s="5" t="s">
        <v>34</v>
      </c>
      <c r="U226" s="5">
        <v>-2100</v>
      </c>
      <c r="V226" s="5">
        <v>0</v>
      </c>
      <c r="W226" s="5">
        <v>0</v>
      </c>
      <c r="X226" s="5" t="s">
        <v>36</v>
      </c>
      <c r="Y226" s="5" t="s">
        <v>36</v>
      </c>
    </row>
    <row r="227" s="5" customFormat="1" spans="1:25">
      <c r="A227" s="5" t="s">
        <v>1104</v>
      </c>
      <c r="B227" s="5" t="s">
        <v>26</v>
      </c>
      <c r="C227" s="5" t="s">
        <v>27</v>
      </c>
      <c r="D227" s="5" t="s">
        <v>1036</v>
      </c>
      <c r="E227" s="5" t="s">
        <v>1037</v>
      </c>
      <c r="F227" s="7">
        <v>45184</v>
      </c>
      <c r="G227" s="7">
        <v>45185</v>
      </c>
      <c r="H227" s="5">
        <v>1</v>
      </c>
      <c r="I227" s="5">
        <v>1</v>
      </c>
      <c r="J227" s="5">
        <v>1</v>
      </c>
      <c r="K227" s="5" t="s">
        <v>30</v>
      </c>
      <c r="L227" s="5">
        <v>349</v>
      </c>
      <c r="M227" s="5">
        <v>349</v>
      </c>
      <c r="N227" s="5" t="s">
        <v>1105</v>
      </c>
      <c r="O227" s="5" t="s">
        <v>719</v>
      </c>
      <c r="P227" s="5" t="s">
        <v>33</v>
      </c>
      <c r="Q227" s="5">
        <v>0</v>
      </c>
      <c r="R227" s="8">
        <v>45178</v>
      </c>
      <c r="S227" s="7">
        <v>45186</v>
      </c>
      <c r="T227" s="5" t="s">
        <v>34</v>
      </c>
      <c r="U227" s="5">
        <v>349</v>
      </c>
      <c r="V227" s="5">
        <v>0</v>
      </c>
      <c r="W227" s="5">
        <v>0</v>
      </c>
      <c r="X227" s="5" t="s">
        <v>1106</v>
      </c>
      <c r="Y227" s="5" t="s">
        <v>1107</v>
      </c>
    </row>
    <row r="228" s="5" customFormat="1" spans="1:25">
      <c r="A228" s="5" t="s">
        <v>1108</v>
      </c>
      <c r="B228" s="5" t="s">
        <v>26</v>
      </c>
      <c r="C228" s="5" t="s">
        <v>27</v>
      </c>
      <c r="D228" s="5" t="s">
        <v>1109</v>
      </c>
      <c r="E228" s="5" t="s">
        <v>1110</v>
      </c>
      <c r="F228" s="7">
        <v>45180</v>
      </c>
      <c r="G228" s="7">
        <v>45185</v>
      </c>
      <c r="H228" s="5">
        <v>1</v>
      </c>
      <c r="I228" s="5">
        <v>5</v>
      </c>
      <c r="J228" s="5">
        <v>5</v>
      </c>
      <c r="K228" s="5" t="s">
        <v>30</v>
      </c>
      <c r="L228" s="5">
        <v>16732</v>
      </c>
      <c r="M228" s="5">
        <v>16732</v>
      </c>
      <c r="N228" s="5" t="s">
        <v>1111</v>
      </c>
      <c r="O228" s="5" t="s">
        <v>719</v>
      </c>
      <c r="P228" s="5" t="s">
        <v>33</v>
      </c>
      <c r="Q228" s="5">
        <v>0</v>
      </c>
      <c r="R228" s="8">
        <v>45178.0000115741</v>
      </c>
      <c r="S228" s="7">
        <v>45186</v>
      </c>
      <c r="T228" s="5" t="s">
        <v>34</v>
      </c>
      <c r="U228" s="5">
        <v>16732</v>
      </c>
      <c r="V228" s="5">
        <v>0</v>
      </c>
      <c r="W228" s="5">
        <v>0</v>
      </c>
      <c r="X228" s="5" t="s">
        <v>1112</v>
      </c>
      <c r="Y228" s="5" t="s">
        <v>36</v>
      </c>
    </row>
    <row r="229" s="5" customFormat="1" spans="1:25">
      <c r="A229" s="5" t="s">
        <v>1108</v>
      </c>
      <c r="B229" s="5" t="s">
        <v>26</v>
      </c>
      <c r="C229" s="5" t="s">
        <v>52</v>
      </c>
      <c r="D229" s="5" t="s">
        <v>1109</v>
      </c>
      <c r="E229" s="5" t="s">
        <v>1110</v>
      </c>
      <c r="F229" s="7">
        <v>45180</v>
      </c>
      <c r="G229" s="7">
        <v>45185</v>
      </c>
      <c r="H229" s="5">
        <v>1</v>
      </c>
      <c r="I229" s="5">
        <v>5</v>
      </c>
      <c r="J229" s="5">
        <v>5</v>
      </c>
      <c r="K229" s="5" t="s">
        <v>30</v>
      </c>
      <c r="L229" s="5">
        <v>-16732</v>
      </c>
      <c r="M229" s="5">
        <v>-16732</v>
      </c>
      <c r="N229" s="5" t="s">
        <v>1111</v>
      </c>
      <c r="O229" s="5" t="s">
        <v>719</v>
      </c>
      <c r="P229" s="5" t="s">
        <v>33</v>
      </c>
      <c r="Q229" s="5">
        <v>0</v>
      </c>
      <c r="R229" s="8">
        <v>45178.0000115741</v>
      </c>
      <c r="S229" s="7">
        <v>45186</v>
      </c>
      <c r="T229" s="5" t="s">
        <v>34</v>
      </c>
      <c r="U229" s="5">
        <v>-16732</v>
      </c>
      <c r="V229" s="5">
        <v>0</v>
      </c>
      <c r="W229" s="5">
        <v>0</v>
      </c>
      <c r="X229" s="5" t="s">
        <v>1112</v>
      </c>
      <c r="Y229" s="5" t="s">
        <v>36</v>
      </c>
    </row>
    <row r="230" s="5" customFormat="1" spans="1:25">
      <c r="A230" s="5" t="s">
        <v>1113</v>
      </c>
      <c r="B230" s="5" t="s">
        <v>26</v>
      </c>
      <c r="C230" s="5" t="s">
        <v>27</v>
      </c>
      <c r="D230" s="5" t="s">
        <v>1109</v>
      </c>
      <c r="E230" s="5" t="s">
        <v>1110</v>
      </c>
      <c r="F230" s="7">
        <v>45180</v>
      </c>
      <c r="G230" s="7">
        <v>45185</v>
      </c>
      <c r="H230" s="5">
        <v>1</v>
      </c>
      <c r="I230" s="5">
        <v>5</v>
      </c>
      <c r="J230" s="5">
        <v>5</v>
      </c>
      <c r="K230" s="5" t="s">
        <v>30</v>
      </c>
      <c r="L230" s="5">
        <v>16732</v>
      </c>
      <c r="M230" s="5">
        <v>16732</v>
      </c>
      <c r="N230" s="5" t="s">
        <v>1111</v>
      </c>
      <c r="O230" s="5" t="s">
        <v>719</v>
      </c>
      <c r="P230" s="5" t="s">
        <v>33</v>
      </c>
      <c r="Q230" s="5">
        <v>0</v>
      </c>
      <c r="R230" s="8">
        <v>45178</v>
      </c>
      <c r="S230" s="7">
        <v>45186</v>
      </c>
      <c r="T230" s="5" t="s">
        <v>34</v>
      </c>
      <c r="U230" s="5">
        <v>16732</v>
      </c>
      <c r="V230" s="5">
        <v>0</v>
      </c>
      <c r="W230" s="5">
        <v>0</v>
      </c>
      <c r="X230" s="5" t="s">
        <v>1114</v>
      </c>
      <c r="Y230" s="5" t="s">
        <v>1115</v>
      </c>
    </row>
    <row r="231" s="5" customFormat="1" spans="1:26">
      <c r="A231" s="5" t="s">
        <v>1116</v>
      </c>
      <c r="B231" s="5" t="s">
        <v>26</v>
      </c>
      <c r="C231" s="5" t="s">
        <v>27</v>
      </c>
      <c r="D231" s="5" t="s">
        <v>495</v>
      </c>
      <c r="E231" s="5" t="s">
        <v>496</v>
      </c>
      <c r="F231" s="7">
        <v>45183</v>
      </c>
      <c r="G231" s="7">
        <v>45185</v>
      </c>
      <c r="H231" s="5">
        <v>2</v>
      </c>
      <c r="I231" s="5">
        <v>2</v>
      </c>
      <c r="J231" s="5">
        <v>4</v>
      </c>
      <c r="K231" s="5" t="s">
        <v>30</v>
      </c>
      <c r="L231" s="5">
        <v>1020</v>
      </c>
      <c r="M231" s="5">
        <v>1020</v>
      </c>
      <c r="N231" s="5" t="s">
        <v>1117</v>
      </c>
      <c r="O231" s="5" t="s">
        <v>719</v>
      </c>
      <c r="P231" s="5" t="s">
        <v>33</v>
      </c>
      <c r="Q231" s="5">
        <v>0</v>
      </c>
      <c r="R231" s="8">
        <v>45178.0000115741</v>
      </c>
      <c r="S231" s="7">
        <v>45186</v>
      </c>
      <c r="T231" s="5" t="s">
        <v>34</v>
      </c>
      <c r="U231" s="5">
        <v>1020</v>
      </c>
      <c r="V231" s="5">
        <v>0</v>
      </c>
      <c r="W231" s="5">
        <v>0</v>
      </c>
      <c r="X231" s="5" t="s">
        <v>1118</v>
      </c>
      <c r="Y231" s="5">
        <v>376741</v>
      </c>
      <c r="Z231" s="5" t="s">
        <v>1119</v>
      </c>
    </row>
    <row r="232" s="5" customFormat="1" spans="1:25">
      <c r="A232" s="5" t="s">
        <v>1120</v>
      </c>
      <c r="B232" s="5" t="s">
        <v>26</v>
      </c>
      <c r="C232" s="5" t="s">
        <v>27</v>
      </c>
      <c r="D232" s="5" t="s">
        <v>1121</v>
      </c>
      <c r="E232" s="5" t="s">
        <v>598</v>
      </c>
      <c r="F232" s="7">
        <v>45183</v>
      </c>
      <c r="G232" s="7">
        <v>45185</v>
      </c>
      <c r="H232" s="5">
        <v>1</v>
      </c>
      <c r="I232" s="5">
        <v>2</v>
      </c>
      <c r="J232" s="5">
        <v>2</v>
      </c>
      <c r="K232" s="5" t="s">
        <v>30</v>
      </c>
      <c r="L232" s="5">
        <v>906</v>
      </c>
      <c r="M232" s="5">
        <v>906</v>
      </c>
      <c r="N232" s="5" t="s">
        <v>1122</v>
      </c>
      <c r="O232" s="5" t="s">
        <v>719</v>
      </c>
      <c r="P232" s="5" t="s">
        <v>33</v>
      </c>
      <c r="Q232" s="5">
        <v>0</v>
      </c>
      <c r="R232" s="8">
        <v>45178.0000115741</v>
      </c>
      <c r="S232" s="7">
        <v>45186</v>
      </c>
      <c r="T232" s="5" t="s">
        <v>34</v>
      </c>
      <c r="U232" s="5">
        <v>906</v>
      </c>
      <c r="V232" s="5">
        <v>0</v>
      </c>
      <c r="W232" s="5">
        <v>0</v>
      </c>
      <c r="X232" s="5" t="s">
        <v>1123</v>
      </c>
      <c r="Y232" s="5" t="s">
        <v>1124</v>
      </c>
    </row>
    <row r="233" s="5" customFormat="1" spans="1:25">
      <c r="A233" s="5" t="s">
        <v>1125</v>
      </c>
      <c r="B233" s="5" t="s">
        <v>26</v>
      </c>
      <c r="C233" s="5" t="s">
        <v>27</v>
      </c>
      <c r="D233" s="5" t="s">
        <v>1126</v>
      </c>
      <c r="E233" s="5" t="s">
        <v>1127</v>
      </c>
      <c r="F233" s="7">
        <v>45180</v>
      </c>
      <c r="G233" s="7">
        <v>45185</v>
      </c>
      <c r="H233" s="5">
        <v>1</v>
      </c>
      <c r="I233" s="5">
        <v>5</v>
      </c>
      <c r="J233" s="5">
        <v>5</v>
      </c>
      <c r="K233" s="5" t="s">
        <v>30</v>
      </c>
      <c r="L233" s="5">
        <v>2855</v>
      </c>
      <c r="M233" s="5">
        <v>2855</v>
      </c>
      <c r="N233" s="5" t="s">
        <v>1128</v>
      </c>
      <c r="O233" s="5" t="s">
        <v>719</v>
      </c>
      <c r="P233" s="5" t="s">
        <v>33</v>
      </c>
      <c r="Q233" s="5">
        <v>0</v>
      </c>
      <c r="R233" s="8">
        <v>45179.0000115741</v>
      </c>
      <c r="S233" s="7">
        <v>45186</v>
      </c>
      <c r="T233" s="5" t="s">
        <v>34</v>
      </c>
      <c r="U233" s="5">
        <v>2855</v>
      </c>
      <c r="V233" s="5">
        <v>0</v>
      </c>
      <c r="W233" s="5">
        <v>0</v>
      </c>
      <c r="X233" s="5" t="s">
        <v>1129</v>
      </c>
      <c r="Y233" s="5" t="s">
        <v>1130</v>
      </c>
    </row>
    <row r="234" s="5" customFormat="1" spans="1:25">
      <c r="A234" s="5" t="s">
        <v>1131</v>
      </c>
      <c r="B234" s="5" t="s">
        <v>26</v>
      </c>
      <c r="C234" s="5" t="s">
        <v>27</v>
      </c>
      <c r="D234" s="5" t="s">
        <v>495</v>
      </c>
      <c r="E234" s="5" t="s">
        <v>496</v>
      </c>
      <c r="F234" s="7">
        <v>45183</v>
      </c>
      <c r="G234" s="7">
        <v>45185</v>
      </c>
      <c r="H234" s="5">
        <v>1</v>
      </c>
      <c r="I234" s="5">
        <v>2</v>
      </c>
      <c r="J234" s="5">
        <v>2</v>
      </c>
      <c r="K234" s="5" t="s">
        <v>30</v>
      </c>
      <c r="L234" s="5">
        <v>230</v>
      </c>
      <c r="M234" s="5">
        <v>230</v>
      </c>
      <c r="N234" s="5" t="s">
        <v>1132</v>
      </c>
      <c r="O234" s="5" t="s">
        <v>719</v>
      </c>
      <c r="P234" s="5" t="s">
        <v>33</v>
      </c>
      <c r="Q234" s="5">
        <v>0</v>
      </c>
      <c r="R234" s="8">
        <v>45179.0000115741</v>
      </c>
      <c r="S234" s="7">
        <v>45186</v>
      </c>
      <c r="T234" s="5" t="s">
        <v>34</v>
      </c>
      <c r="U234" s="5">
        <v>230</v>
      </c>
      <c r="V234" s="5">
        <v>0</v>
      </c>
      <c r="W234" s="5">
        <v>0</v>
      </c>
      <c r="X234" s="5" t="s">
        <v>36</v>
      </c>
      <c r="Y234" s="5" t="s">
        <v>36</v>
      </c>
    </row>
    <row r="235" s="5" customFormat="1" spans="1:25">
      <c r="A235" s="5" t="s">
        <v>1133</v>
      </c>
      <c r="B235" s="5" t="s">
        <v>26</v>
      </c>
      <c r="C235" s="5" t="s">
        <v>27</v>
      </c>
      <c r="D235" s="5" t="s">
        <v>506</v>
      </c>
      <c r="E235" s="5" t="s">
        <v>1134</v>
      </c>
      <c r="F235" s="7">
        <v>45180</v>
      </c>
      <c r="G235" s="7">
        <v>45185</v>
      </c>
      <c r="H235" s="5">
        <v>1</v>
      </c>
      <c r="I235" s="5">
        <v>5</v>
      </c>
      <c r="J235" s="5">
        <v>5</v>
      </c>
      <c r="K235" s="5" t="s">
        <v>30</v>
      </c>
      <c r="L235" s="5">
        <v>2215</v>
      </c>
      <c r="M235" s="5">
        <v>2215</v>
      </c>
      <c r="N235" s="5" t="s">
        <v>1135</v>
      </c>
      <c r="O235" s="5" t="s">
        <v>719</v>
      </c>
      <c r="P235" s="5" t="s">
        <v>33</v>
      </c>
      <c r="Q235" s="5">
        <v>0</v>
      </c>
      <c r="R235" s="8">
        <v>45179</v>
      </c>
      <c r="S235" s="7">
        <v>45186</v>
      </c>
      <c r="T235" s="5" t="s">
        <v>34</v>
      </c>
      <c r="U235" s="5">
        <v>2215</v>
      </c>
      <c r="V235" s="5">
        <v>0</v>
      </c>
      <c r="W235" s="5">
        <v>0</v>
      </c>
      <c r="X235" s="5" t="s">
        <v>1136</v>
      </c>
      <c r="Y235" s="5" t="s">
        <v>1137</v>
      </c>
    </row>
    <row r="236" s="5" customFormat="1" spans="1:25">
      <c r="A236" s="5" t="s">
        <v>1138</v>
      </c>
      <c r="B236" s="5" t="s">
        <v>26</v>
      </c>
      <c r="C236" s="5" t="s">
        <v>27</v>
      </c>
      <c r="D236" s="5" t="s">
        <v>1139</v>
      </c>
      <c r="E236" s="5" t="s">
        <v>954</v>
      </c>
      <c r="F236" s="7">
        <v>45184</v>
      </c>
      <c r="G236" s="7">
        <v>45185</v>
      </c>
      <c r="H236" s="5">
        <v>2</v>
      </c>
      <c r="I236" s="5">
        <v>1</v>
      </c>
      <c r="J236" s="5">
        <v>2</v>
      </c>
      <c r="K236" s="5" t="s">
        <v>30</v>
      </c>
      <c r="L236" s="5">
        <v>668</v>
      </c>
      <c r="M236" s="5">
        <v>668</v>
      </c>
      <c r="N236" s="5" t="s">
        <v>1140</v>
      </c>
      <c r="O236" s="5" t="s">
        <v>719</v>
      </c>
      <c r="P236" s="5" t="s">
        <v>33</v>
      </c>
      <c r="Q236" s="5">
        <v>0</v>
      </c>
      <c r="R236" s="8">
        <v>45179</v>
      </c>
      <c r="S236" s="7">
        <v>45186</v>
      </c>
      <c r="T236" s="5" t="s">
        <v>34</v>
      </c>
      <c r="U236" s="5">
        <v>668</v>
      </c>
      <c r="V236" s="5">
        <v>0</v>
      </c>
      <c r="W236" s="5">
        <v>0</v>
      </c>
      <c r="X236" s="5" t="s">
        <v>1141</v>
      </c>
      <c r="Y236" s="5" t="s">
        <v>36</v>
      </c>
    </row>
    <row r="237" s="5" customFormat="1" spans="1:25">
      <c r="A237" s="5" t="s">
        <v>1142</v>
      </c>
      <c r="B237" s="5" t="s">
        <v>26</v>
      </c>
      <c r="C237" s="5" t="s">
        <v>27</v>
      </c>
      <c r="D237" s="5" t="s">
        <v>1143</v>
      </c>
      <c r="E237" s="5" t="s">
        <v>1144</v>
      </c>
      <c r="F237" s="7">
        <v>45184</v>
      </c>
      <c r="G237" s="7">
        <v>45185</v>
      </c>
      <c r="H237" s="5">
        <v>1</v>
      </c>
      <c r="I237" s="5">
        <v>1</v>
      </c>
      <c r="J237" s="5">
        <v>1</v>
      </c>
      <c r="K237" s="5" t="s">
        <v>30</v>
      </c>
      <c r="L237" s="5">
        <v>251</v>
      </c>
      <c r="M237" s="5">
        <v>251</v>
      </c>
      <c r="N237" s="5" t="s">
        <v>1145</v>
      </c>
      <c r="O237" s="5" t="s">
        <v>719</v>
      </c>
      <c r="P237" s="5" t="s">
        <v>33</v>
      </c>
      <c r="Q237" s="5">
        <v>0</v>
      </c>
      <c r="R237" s="8">
        <v>45179.0000115741</v>
      </c>
      <c r="S237" s="7">
        <v>45186</v>
      </c>
      <c r="T237" s="5" t="s">
        <v>34</v>
      </c>
      <c r="U237" s="5">
        <v>251</v>
      </c>
      <c r="V237" s="5">
        <v>0</v>
      </c>
      <c r="W237" s="5">
        <v>0</v>
      </c>
      <c r="X237" s="5" t="s">
        <v>1146</v>
      </c>
      <c r="Y237" s="5" t="s">
        <v>1147</v>
      </c>
    </row>
    <row r="238" s="5" customFormat="1" spans="1:25">
      <c r="A238" s="5" t="s">
        <v>1148</v>
      </c>
      <c r="B238" s="5" t="s">
        <v>26</v>
      </c>
      <c r="C238" s="5" t="s">
        <v>27</v>
      </c>
      <c r="D238" s="5" t="s">
        <v>183</v>
      </c>
      <c r="E238" s="5" t="s">
        <v>227</v>
      </c>
      <c r="F238" s="7">
        <v>45184</v>
      </c>
      <c r="G238" s="7">
        <v>45185</v>
      </c>
      <c r="H238" s="5">
        <v>1</v>
      </c>
      <c r="I238" s="5">
        <v>1</v>
      </c>
      <c r="J238" s="5">
        <v>1</v>
      </c>
      <c r="K238" s="5" t="s">
        <v>30</v>
      </c>
      <c r="L238" s="5">
        <v>2590</v>
      </c>
      <c r="M238" s="5">
        <v>2590</v>
      </c>
      <c r="N238" s="5" t="s">
        <v>1149</v>
      </c>
      <c r="O238" s="5" t="s">
        <v>719</v>
      </c>
      <c r="P238" s="5" t="s">
        <v>33</v>
      </c>
      <c r="Q238" s="5">
        <v>0</v>
      </c>
      <c r="R238" s="8">
        <v>45180.0000115741</v>
      </c>
      <c r="S238" s="7">
        <v>45186</v>
      </c>
      <c r="T238" s="5" t="s">
        <v>34</v>
      </c>
      <c r="U238" s="5">
        <v>2590</v>
      </c>
      <c r="V238" s="5">
        <v>0</v>
      </c>
      <c r="W238" s="5">
        <v>0</v>
      </c>
      <c r="X238" s="5" t="s">
        <v>1150</v>
      </c>
      <c r="Y238" s="5" t="s">
        <v>1151</v>
      </c>
    </row>
    <row r="239" s="5" customFormat="1" spans="1:25">
      <c r="A239" s="5" t="s">
        <v>1152</v>
      </c>
      <c r="B239" s="5" t="s">
        <v>26</v>
      </c>
      <c r="C239" s="5" t="s">
        <v>27</v>
      </c>
      <c r="D239" s="5" t="s">
        <v>1153</v>
      </c>
      <c r="E239" s="5" t="s">
        <v>1154</v>
      </c>
      <c r="F239" s="7">
        <v>45180</v>
      </c>
      <c r="G239" s="7">
        <v>45185</v>
      </c>
      <c r="H239" s="5">
        <v>1</v>
      </c>
      <c r="I239" s="5">
        <v>5</v>
      </c>
      <c r="J239" s="5">
        <v>5</v>
      </c>
      <c r="K239" s="5" t="s">
        <v>30</v>
      </c>
      <c r="L239" s="5">
        <v>1980</v>
      </c>
      <c r="M239" s="5">
        <v>1980</v>
      </c>
      <c r="N239" s="5" t="s">
        <v>1155</v>
      </c>
      <c r="O239" s="5" t="s">
        <v>719</v>
      </c>
      <c r="P239" s="5" t="s">
        <v>33</v>
      </c>
      <c r="Q239" s="5">
        <v>0</v>
      </c>
      <c r="R239" s="8">
        <v>45180.0000115741</v>
      </c>
      <c r="S239" s="7">
        <v>45186</v>
      </c>
      <c r="T239" s="5" t="s">
        <v>34</v>
      </c>
      <c r="U239" s="5">
        <v>1980</v>
      </c>
      <c r="V239" s="5">
        <v>0</v>
      </c>
      <c r="W239" s="5">
        <v>0</v>
      </c>
      <c r="X239" s="5" t="s">
        <v>1156</v>
      </c>
      <c r="Y239" s="5" t="s">
        <v>36</v>
      </c>
    </row>
    <row r="240" s="5" customFormat="1" spans="1:25">
      <c r="A240" s="5" t="s">
        <v>1152</v>
      </c>
      <c r="B240" s="5" t="s">
        <v>26</v>
      </c>
      <c r="C240" s="5" t="s">
        <v>52</v>
      </c>
      <c r="D240" s="5" t="s">
        <v>1153</v>
      </c>
      <c r="E240" s="5" t="s">
        <v>1154</v>
      </c>
      <c r="F240" s="7">
        <v>45180</v>
      </c>
      <c r="G240" s="7">
        <v>45185</v>
      </c>
      <c r="H240" s="5">
        <v>1</v>
      </c>
      <c r="I240" s="5">
        <v>5</v>
      </c>
      <c r="J240" s="5">
        <v>5</v>
      </c>
      <c r="K240" s="5" t="s">
        <v>30</v>
      </c>
      <c r="L240" s="5">
        <v>-1980</v>
      </c>
      <c r="M240" s="5">
        <v>-1980</v>
      </c>
      <c r="N240" s="5" t="s">
        <v>1155</v>
      </c>
      <c r="O240" s="5" t="s">
        <v>719</v>
      </c>
      <c r="P240" s="5" t="s">
        <v>33</v>
      </c>
      <c r="Q240" s="5">
        <v>0</v>
      </c>
      <c r="R240" s="8">
        <v>45180.0000115741</v>
      </c>
      <c r="S240" s="7">
        <v>45186</v>
      </c>
      <c r="T240" s="5" t="s">
        <v>34</v>
      </c>
      <c r="U240" s="5">
        <v>-1980</v>
      </c>
      <c r="V240" s="5">
        <v>0</v>
      </c>
      <c r="W240" s="5">
        <v>0</v>
      </c>
      <c r="X240" s="5" t="s">
        <v>1156</v>
      </c>
      <c r="Y240" s="5" t="s">
        <v>36</v>
      </c>
    </row>
    <row r="241" s="5" customFormat="1" spans="1:25">
      <c r="A241" s="5" t="s">
        <v>1157</v>
      </c>
      <c r="B241" s="5" t="s">
        <v>26</v>
      </c>
      <c r="C241" s="5" t="s">
        <v>27</v>
      </c>
      <c r="D241" s="5" t="s">
        <v>692</v>
      </c>
      <c r="E241" s="5" t="s">
        <v>227</v>
      </c>
      <c r="F241" s="7">
        <v>45184</v>
      </c>
      <c r="G241" s="7">
        <v>45185</v>
      </c>
      <c r="H241" s="5">
        <v>1</v>
      </c>
      <c r="I241" s="5">
        <v>1</v>
      </c>
      <c r="J241" s="5">
        <v>1</v>
      </c>
      <c r="K241" s="5" t="s">
        <v>30</v>
      </c>
      <c r="L241" s="5">
        <v>229</v>
      </c>
      <c r="M241" s="5">
        <v>229</v>
      </c>
      <c r="N241" s="5" t="s">
        <v>1158</v>
      </c>
      <c r="O241" s="5" t="s">
        <v>719</v>
      </c>
      <c r="P241" s="5" t="s">
        <v>33</v>
      </c>
      <c r="Q241" s="5">
        <v>0</v>
      </c>
      <c r="R241" s="8">
        <v>45180</v>
      </c>
      <c r="S241" s="7">
        <v>45186</v>
      </c>
      <c r="T241" s="5" t="s">
        <v>34</v>
      </c>
      <c r="U241" s="5">
        <v>229</v>
      </c>
      <c r="V241" s="5">
        <v>0</v>
      </c>
      <c r="W241" s="5">
        <v>0</v>
      </c>
      <c r="X241" s="5" t="s">
        <v>1159</v>
      </c>
      <c r="Y241" s="5" t="s">
        <v>1160</v>
      </c>
    </row>
    <row r="242" s="5" customFormat="1" spans="1:25">
      <c r="A242" s="5" t="s">
        <v>1161</v>
      </c>
      <c r="B242" s="5" t="s">
        <v>26</v>
      </c>
      <c r="C242" s="5" t="s">
        <v>27</v>
      </c>
      <c r="D242" s="5" t="s">
        <v>553</v>
      </c>
      <c r="E242" s="5" t="s">
        <v>554</v>
      </c>
      <c r="F242" s="7">
        <v>45182</v>
      </c>
      <c r="G242" s="7">
        <v>45185</v>
      </c>
      <c r="H242" s="5">
        <v>1</v>
      </c>
      <c r="I242" s="5">
        <v>3</v>
      </c>
      <c r="J242" s="5">
        <v>3</v>
      </c>
      <c r="K242" s="5" t="s">
        <v>30</v>
      </c>
      <c r="L242" s="5">
        <v>3657</v>
      </c>
      <c r="M242" s="5">
        <v>3657</v>
      </c>
      <c r="N242" s="5" t="s">
        <v>1162</v>
      </c>
      <c r="O242" s="5" t="s">
        <v>719</v>
      </c>
      <c r="P242" s="5" t="s">
        <v>33</v>
      </c>
      <c r="Q242" s="5">
        <v>0</v>
      </c>
      <c r="R242" s="8">
        <v>45180</v>
      </c>
      <c r="S242" s="7">
        <v>45186</v>
      </c>
      <c r="T242" s="5" t="s">
        <v>34</v>
      </c>
      <c r="U242" s="5">
        <v>3657</v>
      </c>
      <c r="V242" s="5">
        <v>0</v>
      </c>
      <c r="W242" s="5">
        <v>0</v>
      </c>
      <c r="X242" s="5" t="s">
        <v>1163</v>
      </c>
      <c r="Y242" s="5" t="s">
        <v>1164</v>
      </c>
    </row>
    <row r="243" s="5" customFormat="1" spans="1:25">
      <c r="A243" s="5" t="s">
        <v>1165</v>
      </c>
      <c r="B243" s="5" t="s">
        <v>26</v>
      </c>
      <c r="C243" s="5" t="s">
        <v>27</v>
      </c>
      <c r="D243" s="5" t="s">
        <v>1166</v>
      </c>
      <c r="E243" s="5" t="s">
        <v>1011</v>
      </c>
      <c r="F243" s="7">
        <v>45183</v>
      </c>
      <c r="G243" s="7">
        <v>45185</v>
      </c>
      <c r="H243" s="5">
        <v>1</v>
      </c>
      <c r="I243" s="5">
        <v>2</v>
      </c>
      <c r="J243" s="5">
        <v>2</v>
      </c>
      <c r="K243" s="5" t="s">
        <v>30</v>
      </c>
      <c r="L243" s="5">
        <v>1130</v>
      </c>
      <c r="M243" s="5">
        <v>1130</v>
      </c>
      <c r="N243" s="5" t="s">
        <v>1167</v>
      </c>
      <c r="O243" s="5" t="s">
        <v>719</v>
      </c>
      <c r="P243" s="5" t="s">
        <v>33</v>
      </c>
      <c r="Q243" s="5">
        <v>0</v>
      </c>
      <c r="R243" s="8">
        <v>45180.0000115741</v>
      </c>
      <c r="S243" s="7">
        <v>45186</v>
      </c>
      <c r="T243" s="5" t="s">
        <v>34</v>
      </c>
      <c r="U243" s="5">
        <v>1130</v>
      </c>
      <c r="V243" s="5">
        <v>0</v>
      </c>
      <c r="W243" s="5">
        <v>0</v>
      </c>
      <c r="X243" s="5" t="s">
        <v>1168</v>
      </c>
      <c r="Y243" s="5" t="s">
        <v>1169</v>
      </c>
    </row>
    <row r="244" s="5" customFormat="1" spans="1:25">
      <c r="A244" s="5" t="s">
        <v>1170</v>
      </c>
      <c r="B244" s="5" t="s">
        <v>26</v>
      </c>
      <c r="C244" s="5" t="s">
        <v>27</v>
      </c>
      <c r="D244" s="5" t="s">
        <v>1171</v>
      </c>
      <c r="E244" s="5" t="s">
        <v>1172</v>
      </c>
      <c r="F244" s="7">
        <v>45181</v>
      </c>
      <c r="G244" s="7">
        <v>45185</v>
      </c>
      <c r="H244" s="5">
        <v>1</v>
      </c>
      <c r="I244" s="5">
        <v>4</v>
      </c>
      <c r="J244" s="5">
        <v>4</v>
      </c>
      <c r="K244" s="5" t="s">
        <v>30</v>
      </c>
      <c r="L244" s="5">
        <v>3881</v>
      </c>
      <c r="M244" s="5">
        <v>3881</v>
      </c>
      <c r="N244" s="5" t="s">
        <v>1173</v>
      </c>
      <c r="O244" s="5" t="s">
        <v>719</v>
      </c>
      <c r="P244" s="5" t="s">
        <v>33</v>
      </c>
      <c r="Q244" s="5">
        <v>0</v>
      </c>
      <c r="R244" s="8">
        <v>45180</v>
      </c>
      <c r="S244" s="7">
        <v>45186</v>
      </c>
      <c r="T244" s="5" t="s">
        <v>34</v>
      </c>
      <c r="U244" s="5">
        <v>3881</v>
      </c>
      <c r="V244" s="5">
        <v>0</v>
      </c>
      <c r="W244" s="5">
        <v>0</v>
      </c>
      <c r="X244" s="5" t="s">
        <v>1174</v>
      </c>
      <c r="Y244" s="5" t="s">
        <v>36</v>
      </c>
    </row>
    <row r="245" s="5" customFormat="1" spans="1:25">
      <c r="A245" s="5" t="s">
        <v>1175</v>
      </c>
      <c r="B245" s="5" t="s">
        <v>26</v>
      </c>
      <c r="C245" s="5" t="s">
        <v>27</v>
      </c>
      <c r="D245" s="5" t="s">
        <v>1176</v>
      </c>
      <c r="E245" s="5" t="s">
        <v>1177</v>
      </c>
      <c r="F245" s="7">
        <v>45184</v>
      </c>
      <c r="G245" s="7">
        <v>45185</v>
      </c>
      <c r="H245" s="5">
        <v>1</v>
      </c>
      <c r="I245" s="5">
        <v>1</v>
      </c>
      <c r="J245" s="5">
        <v>1</v>
      </c>
      <c r="K245" s="5" t="s">
        <v>30</v>
      </c>
      <c r="L245" s="5">
        <v>2330</v>
      </c>
      <c r="M245" s="5">
        <v>2330</v>
      </c>
      <c r="N245" s="5" t="s">
        <v>1178</v>
      </c>
      <c r="O245" s="5" t="s">
        <v>719</v>
      </c>
      <c r="P245" s="5" t="s">
        <v>33</v>
      </c>
      <c r="Q245" s="5">
        <v>0</v>
      </c>
      <c r="R245" s="8">
        <v>45180.0000115741</v>
      </c>
      <c r="S245" s="7">
        <v>45186</v>
      </c>
      <c r="T245" s="5" t="s">
        <v>34</v>
      </c>
      <c r="U245" s="5">
        <v>2330</v>
      </c>
      <c r="V245" s="5">
        <v>0</v>
      </c>
      <c r="W245" s="5">
        <v>0</v>
      </c>
      <c r="X245" s="5" t="s">
        <v>1179</v>
      </c>
      <c r="Y245" s="5" t="s">
        <v>1180</v>
      </c>
    </row>
    <row r="246" s="5" customFormat="1" spans="1:25">
      <c r="A246" s="5" t="s">
        <v>1181</v>
      </c>
      <c r="B246" s="5" t="s">
        <v>26</v>
      </c>
      <c r="C246" s="5" t="s">
        <v>27</v>
      </c>
      <c r="D246" s="5" t="s">
        <v>1182</v>
      </c>
      <c r="E246" s="5" t="s">
        <v>1183</v>
      </c>
      <c r="F246" s="7">
        <v>45184</v>
      </c>
      <c r="G246" s="7">
        <v>45185</v>
      </c>
      <c r="H246" s="5">
        <v>2</v>
      </c>
      <c r="I246" s="5">
        <v>1</v>
      </c>
      <c r="J246" s="5">
        <v>2</v>
      </c>
      <c r="K246" s="5" t="s">
        <v>30</v>
      </c>
      <c r="L246" s="5">
        <v>1196</v>
      </c>
      <c r="M246" s="5">
        <v>1196</v>
      </c>
      <c r="N246" s="5" t="s">
        <v>1184</v>
      </c>
      <c r="O246" s="5" t="s">
        <v>719</v>
      </c>
      <c r="P246" s="5" t="s">
        <v>33</v>
      </c>
      <c r="Q246" s="5">
        <v>0</v>
      </c>
      <c r="R246" s="8">
        <v>45180</v>
      </c>
      <c r="S246" s="7">
        <v>45186</v>
      </c>
      <c r="T246" s="5" t="s">
        <v>34</v>
      </c>
      <c r="U246" s="5">
        <v>1196</v>
      </c>
      <c r="V246" s="5">
        <v>0</v>
      </c>
      <c r="W246" s="5">
        <v>0</v>
      </c>
      <c r="X246" s="5" t="s">
        <v>1185</v>
      </c>
      <c r="Y246" s="5" t="s">
        <v>1186</v>
      </c>
    </row>
    <row r="247" s="5" customFormat="1" spans="1:25">
      <c r="A247" s="5" t="s">
        <v>1170</v>
      </c>
      <c r="B247" s="5" t="s">
        <v>26</v>
      </c>
      <c r="C247" s="5" t="s">
        <v>52</v>
      </c>
      <c r="D247" s="5" t="s">
        <v>1171</v>
      </c>
      <c r="E247" s="5" t="s">
        <v>1172</v>
      </c>
      <c r="F247" s="7">
        <v>45181</v>
      </c>
      <c r="G247" s="7">
        <v>45185</v>
      </c>
      <c r="H247" s="5">
        <v>1</v>
      </c>
      <c r="I247" s="5">
        <v>4</v>
      </c>
      <c r="J247" s="5">
        <v>4</v>
      </c>
      <c r="K247" s="5" t="s">
        <v>30</v>
      </c>
      <c r="L247" s="5">
        <v>-3881</v>
      </c>
      <c r="M247" s="5">
        <v>-3881</v>
      </c>
      <c r="N247" s="5" t="s">
        <v>1173</v>
      </c>
      <c r="O247" s="5" t="s">
        <v>719</v>
      </c>
      <c r="P247" s="5" t="s">
        <v>33</v>
      </c>
      <c r="Q247" s="5">
        <v>0</v>
      </c>
      <c r="R247" s="8">
        <v>45180</v>
      </c>
      <c r="S247" s="7">
        <v>45186</v>
      </c>
      <c r="T247" s="5" t="s">
        <v>34</v>
      </c>
      <c r="U247" s="5">
        <v>-3881</v>
      </c>
      <c r="V247" s="5">
        <v>0</v>
      </c>
      <c r="W247" s="5">
        <v>0</v>
      </c>
      <c r="X247" s="5" t="s">
        <v>1174</v>
      </c>
      <c r="Y247" s="5" t="s">
        <v>36</v>
      </c>
    </row>
    <row r="248" s="5" customFormat="1" spans="1:25">
      <c r="A248" s="5" t="s">
        <v>1187</v>
      </c>
      <c r="B248" s="5" t="s">
        <v>26</v>
      </c>
      <c r="C248" s="5" t="s">
        <v>27</v>
      </c>
      <c r="D248" s="5" t="s">
        <v>183</v>
      </c>
      <c r="E248" s="5" t="s">
        <v>320</v>
      </c>
      <c r="F248" s="7">
        <v>45184</v>
      </c>
      <c r="G248" s="7">
        <v>45185</v>
      </c>
      <c r="H248" s="5">
        <v>1</v>
      </c>
      <c r="I248" s="5">
        <v>1</v>
      </c>
      <c r="J248" s="5">
        <v>1</v>
      </c>
      <c r="K248" s="5" t="s">
        <v>30</v>
      </c>
      <c r="L248" s="5">
        <v>2290</v>
      </c>
      <c r="M248" s="5">
        <v>2290</v>
      </c>
      <c r="N248" s="5" t="s">
        <v>1188</v>
      </c>
      <c r="O248" s="5" t="s">
        <v>719</v>
      </c>
      <c r="P248" s="5" t="s">
        <v>33</v>
      </c>
      <c r="Q248" s="5">
        <v>0</v>
      </c>
      <c r="R248" s="8">
        <v>45180.0000115741</v>
      </c>
      <c r="S248" s="7">
        <v>45186</v>
      </c>
      <c r="T248" s="5" t="s">
        <v>34</v>
      </c>
      <c r="U248" s="5">
        <v>2290</v>
      </c>
      <c r="V248" s="5">
        <v>0</v>
      </c>
      <c r="W248" s="5">
        <v>0</v>
      </c>
      <c r="X248" s="5" t="s">
        <v>1189</v>
      </c>
      <c r="Y248" s="5" t="s">
        <v>1190</v>
      </c>
    </row>
    <row r="249" s="5" customFormat="1" spans="1:25">
      <c r="A249" s="5" t="s">
        <v>1191</v>
      </c>
      <c r="B249" s="5" t="s">
        <v>26</v>
      </c>
      <c r="C249" s="5" t="s">
        <v>27</v>
      </c>
      <c r="D249" s="5" t="s">
        <v>1153</v>
      </c>
      <c r="E249" s="5" t="s">
        <v>1154</v>
      </c>
      <c r="F249" s="7">
        <v>45184</v>
      </c>
      <c r="G249" s="7">
        <v>45185</v>
      </c>
      <c r="H249" s="5">
        <v>1</v>
      </c>
      <c r="I249" s="5">
        <v>1</v>
      </c>
      <c r="J249" s="5">
        <v>1</v>
      </c>
      <c r="K249" s="5" t="s">
        <v>30</v>
      </c>
      <c r="L249" s="5">
        <v>396</v>
      </c>
      <c r="M249" s="5">
        <v>396</v>
      </c>
      <c r="N249" s="5" t="s">
        <v>1192</v>
      </c>
      <c r="O249" s="5" t="s">
        <v>719</v>
      </c>
      <c r="P249" s="5" t="s">
        <v>33</v>
      </c>
      <c r="Q249" s="5">
        <v>0</v>
      </c>
      <c r="R249" s="8">
        <v>45180.0000115741</v>
      </c>
      <c r="S249" s="7">
        <v>45186</v>
      </c>
      <c r="T249" s="5" t="s">
        <v>34</v>
      </c>
      <c r="U249" s="5">
        <v>396</v>
      </c>
      <c r="V249" s="5">
        <v>0</v>
      </c>
      <c r="W249" s="5">
        <v>0</v>
      </c>
      <c r="X249" s="5" t="s">
        <v>1193</v>
      </c>
      <c r="Y249" s="5" t="s">
        <v>1194</v>
      </c>
    </row>
    <row r="250" s="5" customFormat="1" spans="1:25">
      <c r="A250" s="5" t="s">
        <v>1195</v>
      </c>
      <c r="B250" s="5" t="s">
        <v>26</v>
      </c>
      <c r="C250" s="5" t="s">
        <v>27</v>
      </c>
      <c r="D250" s="5" t="s">
        <v>1196</v>
      </c>
      <c r="E250" s="5" t="s">
        <v>1197</v>
      </c>
      <c r="F250" s="7">
        <v>45184</v>
      </c>
      <c r="G250" s="7">
        <v>45185</v>
      </c>
      <c r="H250" s="5">
        <v>1</v>
      </c>
      <c r="I250" s="5">
        <v>1</v>
      </c>
      <c r="J250" s="5">
        <v>1</v>
      </c>
      <c r="K250" s="5" t="s">
        <v>30</v>
      </c>
      <c r="L250" s="5">
        <v>635</v>
      </c>
      <c r="M250" s="5">
        <v>635</v>
      </c>
      <c r="N250" s="5" t="s">
        <v>1198</v>
      </c>
      <c r="O250" s="5" t="s">
        <v>719</v>
      </c>
      <c r="P250" s="5" t="s">
        <v>33</v>
      </c>
      <c r="Q250" s="5">
        <v>0</v>
      </c>
      <c r="R250" s="8">
        <v>45180</v>
      </c>
      <c r="S250" s="7">
        <v>45186</v>
      </c>
      <c r="T250" s="5" t="s">
        <v>34</v>
      </c>
      <c r="U250" s="5">
        <v>635</v>
      </c>
      <c r="V250" s="5">
        <v>0</v>
      </c>
      <c r="W250" s="5">
        <v>0</v>
      </c>
      <c r="X250" s="5" t="s">
        <v>1199</v>
      </c>
      <c r="Y250" s="5" t="s">
        <v>1200</v>
      </c>
    </row>
    <row r="251" s="5" customFormat="1" spans="1:25">
      <c r="A251" s="5" t="s">
        <v>1201</v>
      </c>
      <c r="B251" s="5" t="s">
        <v>26</v>
      </c>
      <c r="C251" s="5" t="s">
        <v>27</v>
      </c>
      <c r="D251" s="5" t="s">
        <v>383</v>
      </c>
      <c r="E251" s="5" t="s">
        <v>1202</v>
      </c>
      <c r="F251" s="7">
        <v>45184</v>
      </c>
      <c r="G251" s="7">
        <v>45185</v>
      </c>
      <c r="H251" s="5">
        <v>1</v>
      </c>
      <c r="I251" s="5">
        <v>1</v>
      </c>
      <c r="J251" s="5">
        <v>1</v>
      </c>
      <c r="K251" s="5" t="s">
        <v>30</v>
      </c>
      <c r="L251" s="5">
        <v>307</v>
      </c>
      <c r="M251" s="5">
        <v>307</v>
      </c>
      <c r="N251" s="5" t="s">
        <v>1203</v>
      </c>
      <c r="O251" s="5" t="s">
        <v>719</v>
      </c>
      <c r="P251" s="5" t="s">
        <v>33</v>
      </c>
      <c r="Q251" s="5">
        <v>0</v>
      </c>
      <c r="R251" s="8">
        <v>45180.0000115741</v>
      </c>
      <c r="S251" s="7">
        <v>45186</v>
      </c>
      <c r="T251" s="5" t="s">
        <v>34</v>
      </c>
      <c r="U251" s="5">
        <v>307</v>
      </c>
      <c r="V251" s="5">
        <v>0</v>
      </c>
      <c r="W251" s="5">
        <v>0</v>
      </c>
      <c r="X251" s="5" t="s">
        <v>1204</v>
      </c>
      <c r="Y251" s="5" t="s">
        <v>1205</v>
      </c>
    </row>
    <row r="252" s="5" customFormat="1" spans="1:25">
      <c r="A252" s="5" t="s">
        <v>1206</v>
      </c>
      <c r="B252" s="5" t="s">
        <v>26</v>
      </c>
      <c r="C252" s="5" t="s">
        <v>27</v>
      </c>
      <c r="D252" s="5" t="s">
        <v>1207</v>
      </c>
      <c r="E252" s="5" t="s">
        <v>954</v>
      </c>
      <c r="F252" s="7">
        <v>45184</v>
      </c>
      <c r="G252" s="7">
        <v>45185</v>
      </c>
      <c r="H252" s="5">
        <v>1</v>
      </c>
      <c r="I252" s="5">
        <v>1</v>
      </c>
      <c r="J252" s="5">
        <v>1</v>
      </c>
      <c r="K252" s="5" t="s">
        <v>30</v>
      </c>
      <c r="L252" s="5">
        <v>331</v>
      </c>
      <c r="M252" s="5">
        <v>331</v>
      </c>
      <c r="N252" s="5" t="s">
        <v>1208</v>
      </c>
      <c r="O252" s="5" t="s">
        <v>719</v>
      </c>
      <c r="P252" s="5" t="s">
        <v>33</v>
      </c>
      <c r="Q252" s="5">
        <v>0</v>
      </c>
      <c r="R252" s="8">
        <v>45180</v>
      </c>
      <c r="S252" s="7">
        <v>45186</v>
      </c>
      <c r="T252" s="5" t="s">
        <v>34</v>
      </c>
      <c r="U252" s="5">
        <v>331</v>
      </c>
      <c r="V252" s="5">
        <v>0</v>
      </c>
      <c r="W252" s="5">
        <v>0</v>
      </c>
      <c r="X252" s="5" t="s">
        <v>1209</v>
      </c>
      <c r="Y252" s="5" t="s">
        <v>1210</v>
      </c>
    </row>
    <row r="253" s="5" customFormat="1" spans="1:25">
      <c r="A253" s="5" t="s">
        <v>1211</v>
      </c>
      <c r="B253" s="5" t="s">
        <v>26</v>
      </c>
      <c r="C253" s="5" t="s">
        <v>27</v>
      </c>
      <c r="D253" s="5" t="s">
        <v>553</v>
      </c>
      <c r="E253" s="5" t="s">
        <v>1212</v>
      </c>
      <c r="F253" s="7">
        <v>45184</v>
      </c>
      <c r="G253" s="7">
        <v>45185</v>
      </c>
      <c r="H253" s="5">
        <v>1</v>
      </c>
      <c r="I253" s="5">
        <v>1</v>
      </c>
      <c r="J253" s="5">
        <v>1</v>
      </c>
      <c r="K253" s="5" t="s">
        <v>30</v>
      </c>
      <c r="L253" s="5">
        <v>1247</v>
      </c>
      <c r="M253" s="5">
        <v>1247</v>
      </c>
      <c r="N253" s="5" t="s">
        <v>1213</v>
      </c>
      <c r="O253" s="5" t="s">
        <v>719</v>
      </c>
      <c r="P253" s="5" t="s">
        <v>33</v>
      </c>
      <c r="Q253" s="5">
        <v>0</v>
      </c>
      <c r="R253" s="8">
        <v>45181</v>
      </c>
      <c r="S253" s="7">
        <v>45186</v>
      </c>
      <c r="T253" s="5" t="s">
        <v>34</v>
      </c>
      <c r="U253" s="5">
        <v>1247</v>
      </c>
      <c r="V253" s="5">
        <v>0</v>
      </c>
      <c r="W253" s="5">
        <v>0</v>
      </c>
      <c r="X253" s="5" t="s">
        <v>1214</v>
      </c>
      <c r="Y253" s="5" t="s">
        <v>1215</v>
      </c>
    </row>
    <row r="254" s="5" customFormat="1" spans="1:25">
      <c r="A254" s="5" t="s">
        <v>1216</v>
      </c>
      <c r="B254" s="5" t="s">
        <v>26</v>
      </c>
      <c r="C254" s="5" t="s">
        <v>27</v>
      </c>
      <c r="D254" s="5" t="s">
        <v>1217</v>
      </c>
      <c r="E254" s="5" t="s">
        <v>1218</v>
      </c>
      <c r="F254" s="7">
        <v>45182</v>
      </c>
      <c r="G254" s="7">
        <v>45185</v>
      </c>
      <c r="H254" s="5">
        <v>1</v>
      </c>
      <c r="I254" s="5">
        <v>3</v>
      </c>
      <c r="J254" s="5">
        <v>3</v>
      </c>
      <c r="K254" s="5" t="s">
        <v>30</v>
      </c>
      <c r="L254" s="5">
        <v>1755</v>
      </c>
      <c r="M254" s="5">
        <v>1755</v>
      </c>
      <c r="N254" s="5" t="s">
        <v>1219</v>
      </c>
      <c r="O254" s="5" t="s">
        <v>719</v>
      </c>
      <c r="P254" s="5" t="s">
        <v>33</v>
      </c>
      <c r="Q254" s="5">
        <v>0</v>
      </c>
      <c r="R254" s="8">
        <v>45181</v>
      </c>
      <c r="S254" s="7">
        <v>45186</v>
      </c>
      <c r="T254" s="5" t="s">
        <v>34</v>
      </c>
      <c r="U254" s="5">
        <v>1755</v>
      </c>
      <c r="V254" s="5">
        <v>0</v>
      </c>
      <c r="W254" s="5">
        <v>0</v>
      </c>
      <c r="X254" s="5" t="s">
        <v>1220</v>
      </c>
      <c r="Y254" s="5" t="s">
        <v>1221</v>
      </c>
    </row>
    <row r="255" s="5" customFormat="1" spans="1:25">
      <c r="A255" s="5" t="s">
        <v>1222</v>
      </c>
      <c r="B255" s="5" t="s">
        <v>26</v>
      </c>
      <c r="C255" s="5" t="s">
        <v>27</v>
      </c>
      <c r="D255" s="5" t="s">
        <v>1139</v>
      </c>
      <c r="E255" s="5" t="s">
        <v>954</v>
      </c>
      <c r="F255" s="7">
        <v>45184</v>
      </c>
      <c r="G255" s="7">
        <v>45185</v>
      </c>
      <c r="H255" s="5">
        <v>1</v>
      </c>
      <c r="I255" s="5">
        <v>1</v>
      </c>
      <c r="J255" s="5">
        <v>1</v>
      </c>
      <c r="K255" s="5" t="s">
        <v>30</v>
      </c>
      <c r="L255" s="5">
        <v>340</v>
      </c>
      <c r="M255" s="5">
        <v>340</v>
      </c>
      <c r="N255" s="5" t="s">
        <v>1223</v>
      </c>
      <c r="O255" s="5" t="s">
        <v>719</v>
      </c>
      <c r="P255" s="5" t="s">
        <v>33</v>
      </c>
      <c r="Q255" s="5">
        <v>0</v>
      </c>
      <c r="R255" s="8">
        <v>45181.0000115741</v>
      </c>
      <c r="S255" s="7">
        <v>45186</v>
      </c>
      <c r="T255" s="5" t="s">
        <v>34</v>
      </c>
      <c r="U255" s="5">
        <v>340</v>
      </c>
      <c r="V255" s="5">
        <v>0</v>
      </c>
      <c r="W255" s="5">
        <v>0</v>
      </c>
      <c r="X255" s="5" t="s">
        <v>1224</v>
      </c>
      <c r="Y255" s="5" t="s">
        <v>1225</v>
      </c>
    </row>
    <row r="256" s="5" customFormat="1" spans="1:25">
      <c r="A256" s="5" t="s">
        <v>1226</v>
      </c>
      <c r="B256" s="5" t="s">
        <v>26</v>
      </c>
      <c r="C256" s="5" t="s">
        <v>27</v>
      </c>
      <c r="D256" s="5" t="s">
        <v>479</v>
      </c>
      <c r="E256" s="5" t="s">
        <v>1227</v>
      </c>
      <c r="F256" s="7">
        <v>45181</v>
      </c>
      <c r="G256" s="7">
        <v>45185</v>
      </c>
      <c r="H256" s="5">
        <v>3</v>
      </c>
      <c r="I256" s="5">
        <v>4</v>
      </c>
      <c r="J256" s="5">
        <v>12</v>
      </c>
      <c r="K256" s="5" t="s">
        <v>30</v>
      </c>
      <c r="L256" s="5">
        <v>6579</v>
      </c>
      <c r="M256" s="5">
        <v>6579</v>
      </c>
      <c r="N256" s="5" t="s">
        <v>1228</v>
      </c>
      <c r="O256" s="5" t="s">
        <v>719</v>
      </c>
      <c r="P256" s="5" t="s">
        <v>33</v>
      </c>
      <c r="Q256" s="5">
        <v>0</v>
      </c>
      <c r="R256" s="8">
        <v>45181.0000115741</v>
      </c>
      <c r="S256" s="7">
        <v>45186</v>
      </c>
      <c r="T256" s="5" t="s">
        <v>34</v>
      </c>
      <c r="U256" s="5">
        <v>6579</v>
      </c>
      <c r="V256" s="5">
        <v>0</v>
      </c>
      <c r="W256" s="5">
        <v>0</v>
      </c>
      <c r="X256" s="5" t="s">
        <v>1229</v>
      </c>
      <c r="Y256" s="5" t="s">
        <v>1230</v>
      </c>
    </row>
    <row r="257" s="5" customFormat="1" spans="1:25">
      <c r="A257" s="5" t="s">
        <v>1231</v>
      </c>
      <c r="B257" s="5" t="s">
        <v>26</v>
      </c>
      <c r="C257" s="5" t="s">
        <v>27</v>
      </c>
      <c r="D257" s="5" t="s">
        <v>183</v>
      </c>
      <c r="E257" s="5" t="s">
        <v>320</v>
      </c>
      <c r="F257" s="7">
        <v>45184</v>
      </c>
      <c r="G257" s="7">
        <v>45185</v>
      </c>
      <c r="H257" s="5">
        <v>1</v>
      </c>
      <c r="I257" s="5">
        <v>1</v>
      </c>
      <c r="J257" s="5">
        <v>1</v>
      </c>
      <c r="K257" s="5" t="s">
        <v>30</v>
      </c>
      <c r="L257" s="5">
        <v>2100</v>
      </c>
      <c r="M257" s="5">
        <v>2100</v>
      </c>
      <c r="N257" s="5" t="s">
        <v>1232</v>
      </c>
      <c r="O257" s="5" t="s">
        <v>719</v>
      </c>
      <c r="P257" s="5" t="s">
        <v>33</v>
      </c>
      <c r="Q257" s="5">
        <v>0</v>
      </c>
      <c r="R257" s="8">
        <v>45181</v>
      </c>
      <c r="S257" s="7">
        <v>45186</v>
      </c>
      <c r="T257" s="5" t="s">
        <v>34</v>
      </c>
      <c r="U257" s="5">
        <v>2100</v>
      </c>
      <c r="V257" s="5">
        <v>0</v>
      </c>
      <c r="W257" s="5">
        <v>0</v>
      </c>
      <c r="X257" s="5" t="s">
        <v>1233</v>
      </c>
      <c r="Y257" s="5" t="s">
        <v>1234</v>
      </c>
    </row>
    <row r="258" s="5" customFormat="1" spans="1:25">
      <c r="A258" s="5" t="s">
        <v>1235</v>
      </c>
      <c r="B258" s="5" t="s">
        <v>26</v>
      </c>
      <c r="C258" s="5" t="s">
        <v>27</v>
      </c>
      <c r="D258" s="5" t="s">
        <v>473</v>
      </c>
      <c r="E258" s="5" t="s">
        <v>1236</v>
      </c>
      <c r="F258" s="7">
        <v>45183</v>
      </c>
      <c r="G258" s="7">
        <v>45185</v>
      </c>
      <c r="H258" s="5">
        <v>1</v>
      </c>
      <c r="I258" s="5">
        <v>2</v>
      </c>
      <c r="J258" s="5">
        <v>2</v>
      </c>
      <c r="K258" s="5" t="s">
        <v>30</v>
      </c>
      <c r="L258" s="5">
        <v>4589</v>
      </c>
      <c r="M258" s="5">
        <v>4589</v>
      </c>
      <c r="N258" s="5" t="s">
        <v>1237</v>
      </c>
      <c r="O258" s="5" t="s">
        <v>719</v>
      </c>
      <c r="P258" s="5" t="s">
        <v>33</v>
      </c>
      <c r="Q258" s="5">
        <v>0</v>
      </c>
      <c r="R258" s="8">
        <v>45181</v>
      </c>
      <c r="S258" s="7">
        <v>45186</v>
      </c>
      <c r="T258" s="5" t="s">
        <v>34</v>
      </c>
      <c r="U258" s="5">
        <v>4589</v>
      </c>
      <c r="V258" s="5">
        <v>0</v>
      </c>
      <c r="W258" s="5">
        <v>0</v>
      </c>
      <c r="X258" s="5" t="s">
        <v>1238</v>
      </c>
      <c r="Y258" s="5" t="s">
        <v>1239</v>
      </c>
    </row>
    <row r="259" s="5" customFormat="1" spans="1:25">
      <c r="A259" s="5" t="s">
        <v>1240</v>
      </c>
      <c r="B259" s="5" t="s">
        <v>26</v>
      </c>
      <c r="C259" s="5" t="s">
        <v>27</v>
      </c>
      <c r="D259" s="5" t="s">
        <v>314</v>
      </c>
      <c r="E259" s="5" t="s">
        <v>1241</v>
      </c>
      <c r="F259" s="7">
        <v>45182</v>
      </c>
      <c r="G259" s="7">
        <v>45185</v>
      </c>
      <c r="H259" s="5">
        <v>1</v>
      </c>
      <c r="I259" s="5">
        <v>3</v>
      </c>
      <c r="J259" s="5">
        <v>3</v>
      </c>
      <c r="K259" s="5" t="s">
        <v>30</v>
      </c>
      <c r="L259" s="5">
        <v>1948</v>
      </c>
      <c r="M259" s="5">
        <v>1948</v>
      </c>
      <c r="N259" s="5" t="s">
        <v>1242</v>
      </c>
      <c r="O259" s="5" t="s">
        <v>719</v>
      </c>
      <c r="P259" s="5" t="s">
        <v>33</v>
      </c>
      <c r="Q259" s="5">
        <v>0</v>
      </c>
      <c r="R259" s="8">
        <v>45181.0000115741</v>
      </c>
      <c r="S259" s="7">
        <v>45186</v>
      </c>
      <c r="T259" s="5" t="s">
        <v>34</v>
      </c>
      <c r="U259" s="5">
        <v>1948</v>
      </c>
      <c r="V259" s="5">
        <v>0</v>
      </c>
      <c r="W259" s="5">
        <v>0</v>
      </c>
      <c r="X259" s="5" t="s">
        <v>1243</v>
      </c>
      <c r="Y259" s="5" t="s">
        <v>1244</v>
      </c>
    </row>
    <row r="260" s="5" customFormat="1" spans="1:25">
      <c r="A260" s="5" t="s">
        <v>1245</v>
      </c>
      <c r="B260" s="5" t="s">
        <v>26</v>
      </c>
      <c r="C260" s="5" t="s">
        <v>27</v>
      </c>
      <c r="D260" s="5" t="s">
        <v>902</v>
      </c>
      <c r="E260" s="5" t="s">
        <v>1246</v>
      </c>
      <c r="F260" s="7">
        <v>45182</v>
      </c>
      <c r="G260" s="7">
        <v>45185</v>
      </c>
      <c r="H260" s="5">
        <v>1</v>
      </c>
      <c r="I260" s="5">
        <v>3</v>
      </c>
      <c r="J260" s="5">
        <v>3</v>
      </c>
      <c r="K260" s="5" t="s">
        <v>30</v>
      </c>
      <c r="L260" s="5">
        <v>12285</v>
      </c>
      <c r="M260" s="5">
        <v>12285</v>
      </c>
      <c r="N260" s="5" t="s">
        <v>1247</v>
      </c>
      <c r="O260" s="5" t="s">
        <v>719</v>
      </c>
      <c r="P260" s="5" t="s">
        <v>33</v>
      </c>
      <c r="Q260" s="5">
        <v>0</v>
      </c>
      <c r="R260" s="8">
        <v>45181.0000115741</v>
      </c>
      <c r="S260" s="7">
        <v>45186</v>
      </c>
      <c r="T260" s="5" t="s">
        <v>34</v>
      </c>
      <c r="U260" s="5">
        <v>12285</v>
      </c>
      <c r="V260" s="5">
        <v>0</v>
      </c>
      <c r="W260" s="5">
        <v>0</v>
      </c>
      <c r="X260" s="5" t="s">
        <v>1248</v>
      </c>
      <c r="Y260" s="5" t="s">
        <v>1249</v>
      </c>
    </row>
    <row r="261" s="5" customFormat="1" spans="1:25">
      <c r="A261" s="5" t="s">
        <v>1250</v>
      </c>
      <c r="B261" s="5" t="s">
        <v>26</v>
      </c>
      <c r="C261" s="5" t="s">
        <v>27</v>
      </c>
      <c r="D261" s="5" t="s">
        <v>1251</v>
      </c>
      <c r="E261" s="5" t="s">
        <v>1252</v>
      </c>
      <c r="F261" s="7">
        <v>45184</v>
      </c>
      <c r="G261" s="7">
        <v>45185</v>
      </c>
      <c r="H261" s="5">
        <v>1</v>
      </c>
      <c r="I261" s="5">
        <v>1</v>
      </c>
      <c r="J261" s="5">
        <v>1</v>
      </c>
      <c r="K261" s="5" t="s">
        <v>30</v>
      </c>
      <c r="L261" s="5">
        <v>410</v>
      </c>
      <c r="M261" s="5">
        <v>410</v>
      </c>
      <c r="N261" s="5" t="s">
        <v>1253</v>
      </c>
      <c r="O261" s="5" t="s">
        <v>719</v>
      </c>
      <c r="P261" s="5" t="s">
        <v>33</v>
      </c>
      <c r="Q261" s="5">
        <v>0</v>
      </c>
      <c r="R261" s="8">
        <v>45181.0000115741</v>
      </c>
      <c r="S261" s="7">
        <v>45186</v>
      </c>
      <c r="T261" s="5" t="s">
        <v>34</v>
      </c>
      <c r="U261" s="5">
        <v>410</v>
      </c>
      <c r="V261" s="5">
        <v>0</v>
      </c>
      <c r="W261" s="5">
        <v>0</v>
      </c>
      <c r="X261" s="5" t="s">
        <v>1254</v>
      </c>
      <c r="Y261" s="5" t="s">
        <v>1255</v>
      </c>
    </row>
    <row r="262" s="5" customFormat="1" spans="1:25">
      <c r="A262" s="5" t="s">
        <v>1256</v>
      </c>
      <c r="B262" s="5" t="s">
        <v>26</v>
      </c>
      <c r="C262" s="5" t="s">
        <v>27</v>
      </c>
      <c r="D262" s="5" t="s">
        <v>553</v>
      </c>
      <c r="E262" s="5" t="s">
        <v>1257</v>
      </c>
      <c r="F262" s="7">
        <v>45184</v>
      </c>
      <c r="G262" s="7">
        <v>45185</v>
      </c>
      <c r="H262" s="5">
        <v>1</v>
      </c>
      <c r="I262" s="5">
        <v>1</v>
      </c>
      <c r="J262" s="5">
        <v>1</v>
      </c>
      <c r="K262" s="5" t="s">
        <v>30</v>
      </c>
      <c r="L262" s="5">
        <v>1222</v>
      </c>
      <c r="M262" s="5">
        <v>1222</v>
      </c>
      <c r="N262" s="5" t="s">
        <v>1258</v>
      </c>
      <c r="O262" s="5" t="s">
        <v>719</v>
      </c>
      <c r="P262" s="5" t="s">
        <v>33</v>
      </c>
      <c r="Q262" s="5">
        <v>0</v>
      </c>
      <c r="R262" s="8">
        <v>45182</v>
      </c>
      <c r="S262" s="7">
        <v>45186</v>
      </c>
      <c r="T262" s="5" t="s">
        <v>34</v>
      </c>
      <c r="U262" s="5">
        <v>1222</v>
      </c>
      <c r="V262" s="5">
        <v>0</v>
      </c>
      <c r="W262" s="5">
        <v>0</v>
      </c>
      <c r="X262" s="5" t="s">
        <v>1259</v>
      </c>
      <c r="Y262" s="5" t="s">
        <v>1260</v>
      </c>
    </row>
    <row r="263" s="5" customFormat="1" spans="1:25">
      <c r="A263" s="5" t="s">
        <v>1261</v>
      </c>
      <c r="B263" s="5" t="s">
        <v>26</v>
      </c>
      <c r="C263" s="5" t="s">
        <v>27</v>
      </c>
      <c r="D263" s="5" t="s">
        <v>1262</v>
      </c>
      <c r="E263" s="5" t="s">
        <v>1263</v>
      </c>
      <c r="F263" s="7">
        <v>45183</v>
      </c>
      <c r="G263" s="7">
        <v>45185</v>
      </c>
      <c r="H263" s="5">
        <v>1</v>
      </c>
      <c r="I263" s="5">
        <v>2</v>
      </c>
      <c r="J263" s="5">
        <v>2</v>
      </c>
      <c r="K263" s="5" t="s">
        <v>30</v>
      </c>
      <c r="L263" s="5">
        <v>1310</v>
      </c>
      <c r="M263" s="5">
        <v>1310</v>
      </c>
      <c r="N263" s="5" t="s">
        <v>1264</v>
      </c>
      <c r="O263" s="5" t="s">
        <v>719</v>
      </c>
      <c r="P263" s="5" t="s">
        <v>33</v>
      </c>
      <c r="Q263" s="5">
        <v>0</v>
      </c>
      <c r="R263" s="8">
        <v>45182.0000115741</v>
      </c>
      <c r="S263" s="7">
        <v>45186</v>
      </c>
      <c r="T263" s="5" t="s">
        <v>34</v>
      </c>
      <c r="U263" s="5">
        <v>1310</v>
      </c>
      <c r="V263" s="5">
        <v>0</v>
      </c>
      <c r="W263" s="5">
        <v>0</v>
      </c>
      <c r="X263" s="5" t="s">
        <v>1265</v>
      </c>
      <c r="Y263" s="5" t="s">
        <v>1266</v>
      </c>
    </row>
    <row r="264" s="5" customFormat="1" spans="1:25">
      <c r="A264" s="5" t="s">
        <v>1267</v>
      </c>
      <c r="B264" s="5" t="s">
        <v>26</v>
      </c>
      <c r="C264" s="5" t="s">
        <v>27</v>
      </c>
      <c r="D264" s="5" t="s">
        <v>1262</v>
      </c>
      <c r="E264" s="5" t="s">
        <v>419</v>
      </c>
      <c r="F264" s="7">
        <v>45183</v>
      </c>
      <c r="G264" s="7">
        <v>45185</v>
      </c>
      <c r="H264" s="5">
        <v>1</v>
      </c>
      <c r="I264" s="5">
        <v>2</v>
      </c>
      <c r="J264" s="5">
        <v>2</v>
      </c>
      <c r="K264" s="5" t="s">
        <v>30</v>
      </c>
      <c r="L264" s="5">
        <v>1310</v>
      </c>
      <c r="M264" s="5">
        <v>1310</v>
      </c>
      <c r="N264" s="5" t="s">
        <v>1268</v>
      </c>
      <c r="O264" s="5" t="s">
        <v>719</v>
      </c>
      <c r="P264" s="5" t="s">
        <v>33</v>
      </c>
      <c r="Q264" s="5">
        <v>0</v>
      </c>
      <c r="R264" s="8">
        <v>45182</v>
      </c>
      <c r="S264" s="7">
        <v>45186</v>
      </c>
      <c r="T264" s="5" t="s">
        <v>34</v>
      </c>
      <c r="U264" s="5">
        <v>1310</v>
      </c>
      <c r="V264" s="5">
        <v>0</v>
      </c>
      <c r="W264" s="5">
        <v>0</v>
      </c>
      <c r="X264" s="5" t="s">
        <v>1269</v>
      </c>
      <c r="Y264" s="5" t="s">
        <v>1270</v>
      </c>
    </row>
    <row r="265" s="5" customFormat="1" spans="1:25">
      <c r="A265" s="5" t="s">
        <v>1271</v>
      </c>
      <c r="B265" s="5" t="s">
        <v>26</v>
      </c>
      <c r="C265" s="5" t="s">
        <v>27</v>
      </c>
      <c r="D265" s="5" t="s">
        <v>54</v>
      </c>
      <c r="E265" s="5" t="s">
        <v>698</v>
      </c>
      <c r="F265" s="7">
        <v>45184</v>
      </c>
      <c r="G265" s="7">
        <v>45185</v>
      </c>
      <c r="H265" s="5">
        <v>1</v>
      </c>
      <c r="I265" s="5">
        <v>1</v>
      </c>
      <c r="J265" s="5">
        <v>1</v>
      </c>
      <c r="K265" s="5" t="s">
        <v>30</v>
      </c>
      <c r="L265" s="5">
        <v>1266</v>
      </c>
      <c r="M265" s="5">
        <v>1266</v>
      </c>
      <c r="N265" s="5" t="s">
        <v>1272</v>
      </c>
      <c r="O265" s="5" t="s">
        <v>719</v>
      </c>
      <c r="P265" s="5" t="s">
        <v>33</v>
      </c>
      <c r="Q265" s="5">
        <v>0</v>
      </c>
      <c r="R265" s="8">
        <v>45182.0000115741</v>
      </c>
      <c r="S265" s="7">
        <v>45186</v>
      </c>
      <c r="T265" s="5" t="s">
        <v>34</v>
      </c>
      <c r="U265" s="5">
        <v>1266</v>
      </c>
      <c r="V265" s="5">
        <v>0</v>
      </c>
      <c r="W265" s="5">
        <v>0</v>
      </c>
      <c r="X265" s="5" t="s">
        <v>1273</v>
      </c>
      <c r="Y265" s="5" t="s">
        <v>918</v>
      </c>
    </row>
    <row r="266" s="5" customFormat="1" spans="1:25">
      <c r="A266" s="5" t="s">
        <v>1274</v>
      </c>
      <c r="B266" s="5" t="s">
        <v>26</v>
      </c>
      <c r="C266" s="5" t="s">
        <v>27</v>
      </c>
      <c r="D266" s="5" t="s">
        <v>1275</v>
      </c>
      <c r="E266" s="5" t="s">
        <v>1276</v>
      </c>
      <c r="F266" s="7">
        <v>45183</v>
      </c>
      <c r="G266" s="7">
        <v>45185</v>
      </c>
      <c r="H266" s="5">
        <v>1</v>
      </c>
      <c r="I266" s="5">
        <v>2</v>
      </c>
      <c r="J266" s="5">
        <v>2</v>
      </c>
      <c r="K266" s="5" t="s">
        <v>30</v>
      </c>
      <c r="L266" s="5">
        <v>391</v>
      </c>
      <c r="M266" s="5">
        <v>391</v>
      </c>
      <c r="N266" s="5" t="s">
        <v>1277</v>
      </c>
      <c r="O266" s="5" t="s">
        <v>719</v>
      </c>
      <c r="P266" s="5" t="s">
        <v>33</v>
      </c>
      <c r="Q266" s="5">
        <v>0</v>
      </c>
      <c r="R266" s="8">
        <v>45182</v>
      </c>
      <c r="S266" s="7">
        <v>45186</v>
      </c>
      <c r="T266" s="5" t="s">
        <v>34</v>
      </c>
      <c r="U266" s="5">
        <v>391</v>
      </c>
      <c r="V266" s="5">
        <v>0</v>
      </c>
      <c r="W266" s="5">
        <v>0</v>
      </c>
      <c r="X266" s="5" t="s">
        <v>1278</v>
      </c>
      <c r="Y266" s="5" t="s">
        <v>1279</v>
      </c>
    </row>
    <row r="267" s="5" customFormat="1" spans="1:25">
      <c r="A267" s="5" t="s">
        <v>1280</v>
      </c>
      <c r="B267" s="5" t="s">
        <v>26</v>
      </c>
      <c r="C267" s="5" t="s">
        <v>27</v>
      </c>
      <c r="D267" s="5" t="s">
        <v>473</v>
      </c>
      <c r="E267" s="5" t="s">
        <v>564</v>
      </c>
      <c r="F267" s="7">
        <v>45183</v>
      </c>
      <c r="G267" s="7">
        <v>45185</v>
      </c>
      <c r="H267" s="5">
        <v>1</v>
      </c>
      <c r="I267" s="5">
        <v>2</v>
      </c>
      <c r="J267" s="5">
        <v>2</v>
      </c>
      <c r="K267" s="5" t="s">
        <v>30</v>
      </c>
      <c r="L267" s="5">
        <v>3876</v>
      </c>
      <c r="M267" s="5">
        <v>3876</v>
      </c>
      <c r="N267" s="5" t="s">
        <v>1281</v>
      </c>
      <c r="O267" s="5" t="s">
        <v>719</v>
      </c>
      <c r="P267" s="5" t="s">
        <v>33</v>
      </c>
      <c r="Q267" s="5">
        <v>0</v>
      </c>
      <c r="R267" s="8">
        <v>45182</v>
      </c>
      <c r="S267" s="7">
        <v>45186</v>
      </c>
      <c r="T267" s="5" t="s">
        <v>34</v>
      </c>
      <c r="U267" s="5">
        <v>3876</v>
      </c>
      <c r="V267" s="5">
        <v>0</v>
      </c>
      <c r="W267" s="5">
        <v>0</v>
      </c>
      <c r="X267" s="5" t="s">
        <v>1282</v>
      </c>
      <c r="Y267" s="5" t="s">
        <v>1283</v>
      </c>
    </row>
    <row r="268" s="5" customFormat="1" spans="1:25">
      <c r="A268" s="5" t="s">
        <v>1284</v>
      </c>
      <c r="B268" s="5" t="s">
        <v>26</v>
      </c>
      <c r="C268" s="5" t="s">
        <v>27</v>
      </c>
      <c r="D268" s="5" t="s">
        <v>597</v>
      </c>
      <c r="E268" s="5" t="s">
        <v>598</v>
      </c>
      <c r="F268" s="7">
        <v>45183</v>
      </c>
      <c r="G268" s="7">
        <v>45185</v>
      </c>
      <c r="H268" s="5">
        <v>1</v>
      </c>
      <c r="I268" s="5">
        <v>2</v>
      </c>
      <c r="J268" s="5">
        <v>2</v>
      </c>
      <c r="K268" s="5" t="s">
        <v>30</v>
      </c>
      <c r="L268" s="5">
        <v>2802</v>
      </c>
      <c r="M268" s="5">
        <v>2802</v>
      </c>
      <c r="N268" s="5" t="s">
        <v>1285</v>
      </c>
      <c r="O268" s="5" t="s">
        <v>719</v>
      </c>
      <c r="P268" s="5" t="s">
        <v>33</v>
      </c>
      <c r="Q268" s="5">
        <v>0</v>
      </c>
      <c r="R268" s="8">
        <v>45182</v>
      </c>
      <c r="S268" s="7">
        <v>45186</v>
      </c>
      <c r="T268" s="5" t="s">
        <v>34</v>
      </c>
      <c r="U268" s="5">
        <v>2802</v>
      </c>
      <c r="V268" s="5">
        <v>0</v>
      </c>
      <c r="W268" s="5">
        <v>0</v>
      </c>
      <c r="X268" s="5" t="s">
        <v>1286</v>
      </c>
      <c r="Y268" s="5" t="s">
        <v>1287</v>
      </c>
    </row>
    <row r="269" s="5" customFormat="1" spans="1:25">
      <c r="A269" s="5" t="s">
        <v>1288</v>
      </c>
      <c r="B269" s="5" t="s">
        <v>26</v>
      </c>
      <c r="C269" s="5" t="s">
        <v>27</v>
      </c>
      <c r="D269" s="5" t="s">
        <v>616</v>
      </c>
      <c r="E269" s="5" t="s">
        <v>1289</v>
      </c>
      <c r="F269" s="7">
        <v>45182</v>
      </c>
      <c r="G269" s="7">
        <v>45185</v>
      </c>
      <c r="H269" s="5">
        <v>1</v>
      </c>
      <c r="I269" s="5">
        <v>3</v>
      </c>
      <c r="J269" s="5">
        <v>3</v>
      </c>
      <c r="K269" s="5" t="s">
        <v>30</v>
      </c>
      <c r="L269" s="5">
        <v>816</v>
      </c>
      <c r="M269" s="5">
        <v>816</v>
      </c>
      <c r="N269" s="5" t="s">
        <v>1290</v>
      </c>
      <c r="O269" s="5" t="s">
        <v>719</v>
      </c>
      <c r="P269" s="5" t="s">
        <v>33</v>
      </c>
      <c r="Q269" s="5">
        <v>0</v>
      </c>
      <c r="R269" s="8">
        <v>45182.0000115741</v>
      </c>
      <c r="S269" s="7">
        <v>45186</v>
      </c>
      <c r="T269" s="5" t="s">
        <v>34</v>
      </c>
      <c r="U269" s="5">
        <v>816</v>
      </c>
      <c r="V269" s="5">
        <v>0</v>
      </c>
      <c r="W269" s="5">
        <v>0</v>
      </c>
      <c r="X269" s="5" t="s">
        <v>1291</v>
      </c>
      <c r="Y269" s="5" t="s">
        <v>1292</v>
      </c>
    </row>
    <row r="270" s="5" customFormat="1" spans="1:25">
      <c r="A270" s="5" t="s">
        <v>1293</v>
      </c>
      <c r="B270" s="5" t="s">
        <v>26</v>
      </c>
      <c r="C270" s="5" t="s">
        <v>27</v>
      </c>
      <c r="D270" s="5" t="s">
        <v>1294</v>
      </c>
      <c r="E270" s="5" t="s">
        <v>1295</v>
      </c>
      <c r="F270" s="7">
        <v>45184</v>
      </c>
      <c r="G270" s="7">
        <v>45185</v>
      </c>
      <c r="H270" s="5">
        <v>1</v>
      </c>
      <c r="I270" s="5">
        <v>1</v>
      </c>
      <c r="J270" s="5">
        <v>1</v>
      </c>
      <c r="K270" s="5" t="s">
        <v>30</v>
      </c>
      <c r="L270" s="5">
        <v>277</v>
      </c>
      <c r="M270" s="5">
        <v>277</v>
      </c>
      <c r="N270" s="5" t="s">
        <v>1296</v>
      </c>
      <c r="O270" s="5" t="s">
        <v>719</v>
      </c>
      <c r="P270" s="5" t="s">
        <v>33</v>
      </c>
      <c r="Q270" s="5">
        <v>0</v>
      </c>
      <c r="R270" s="8">
        <v>45182.0000115741</v>
      </c>
      <c r="S270" s="7">
        <v>45186</v>
      </c>
      <c r="T270" s="5" t="s">
        <v>34</v>
      </c>
      <c r="U270" s="5">
        <v>277</v>
      </c>
      <c r="V270" s="5">
        <v>0</v>
      </c>
      <c r="W270" s="5">
        <v>0</v>
      </c>
      <c r="X270" s="5" t="s">
        <v>1297</v>
      </c>
      <c r="Y270" s="5" t="s">
        <v>1298</v>
      </c>
    </row>
    <row r="271" s="5" customFormat="1" spans="1:25">
      <c r="A271" s="5" t="s">
        <v>1299</v>
      </c>
      <c r="B271" s="5" t="s">
        <v>26</v>
      </c>
      <c r="C271" s="5" t="s">
        <v>27</v>
      </c>
      <c r="D271" s="5" t="s">
        <v>569</v>
      </c>
      <c r="E271" s="5" t="s">
        <v>1300</v>
      </c>
      <c r="F271" s="7">
        <v>45184</v>
      </c>
      <c r="G271" s="7">
        <v>45185</v>
      </c>
      <c r="H271" s="5">
        <v>1</v>
      </c>
      <c r="I271" s="5">
        <v>1</v>
      </c>
      <c r="J271" s="5">
        <v>1</v>
      </c>
      <c r="K271" s="5" t="s">
        <v>30</v>
      </c>
      <c r="L271" s="5">
        <v>300</v>
      </c>
      <c r="M271" s="5">
        <v>300</v>
      </c>
      <c r="N271" s="5" t="s">
        <v>1301</v>
      </c>
      <c r="O271" s="5" t="s">
        <v>719</v>
      </c>
      <c r="P271" s="5" t="s">
        <v>33</v>
      </c>
      <c r="Q271" s="5">
        <v>0</v>
      </c>
      <c r="R271" s="8">
        <v>45182.0000115741</v>
      </c>
      <c r="S271" s="7">
        <v>45186</v>
      </c>
      <c r="T271" s="5" t="s">
        <v>34</v>
      </c>
      <c r="U271" s="5">
        <v>300</v>
      </c>
      <c r="V271" s="5">
        <v>0</v>
      </c>
      <c r="W271" s="5">
        <v>0</v>
      </c>
      <c r="X271" s="5" t="s">
        <v>1302</v>
      </c>
      <c r="Y271" s="5" t="s">
        <v>1303</v>
      </c>
    </row>
    <row r="272" s="5" customFormat="1" spans="1:25">
      <c r="A272" s="5" t="s">
        <v>1304</v>
      </c>
      <c r="B272" s="5" t="s">
        <v>26</v>
      </c>
      <c r="C272" s="5" t="s">
        <v>27</v>
      </c>
      <c r="D272" s="5" t="s">
        <v>805</v>
      </c>
      <c r="E272" s="5" t="s">
        <v>1305</v>
      </c>
      <c r="F272" s="7">
        <v>45183</v>
      </c>
      <c r="G272" s="7">
        <v>45185</v>
      </c>
      <c r="H272" s="5">
        <v>1</v>
      </c>
      <c r="I272" s="5">
        <v>2</v>
      </c>
      <c r="J272" s="5">
        <v>2</v>
      </c>
      <c r="K272" s="5" t="s">
        <v>30</v>
      </c>
      <c r="L272" s="5">
        <v>6722</v>
      </c>
      <c r="M272" s="5">
        <v>6722</v>
      </c>
      <c r="N272" s="5" t="s">
        <v>1306</v>
      </c>
      <c r="O272" s="5" t="s">
        <v>719</v>
      </c>
      <c r="P272" s="5" t="s">
        <v>33</v>
      </c>
      <c r="Q272" s="5">
        <v>0</v>
      </c>
      <c r="R272" s="8">
        <v>45182.0000115741</v>
      </c>
      <c r="S272" s="7">
        <v>45186</v>
      </c>
      <c r="T272" s="5" t="s">
        <v>34</v>
      </c>
      <c r="U272" s="5">
        <v>6722</v>
      </c>
      <c r="V272" s="5">
        <v>0</v>
      </c>
      <c r="W272" s="5">
        <v>0</v>
      </c>
      <c r="X272" s="5" t="s">
        <v>1307</v>
      </c>
      <c r="Y272" s="5" t="s">
        <v>1308</v>
      </c>
    </row>
    <row r="273" s="5" customFormat="1" spans="1:25">
      <c r="A273" s="5" t="s">
        <v>1309</v>
      </c>
      <c r="B273" s="5" t="s">
        <v>26</v>
      </c>
      <c r="C273" s="5" t="s">
        <v>27</v>
      </c>
      <c r="D273" s="5" t="s">
        <v>309</v>
      </c>
      <c r="E273" s="5" t="s">
        <v>1310</v>
      </c>
      <c r="F273" s="7">
        <v>45183</v>
      </c>
      <c r="G273" s="7">
        <v>45185</v>
      </c>
      <c r="H273" s="5">
        <v>1</v>
      </c>
      <c r="I273" s="5">
        <v>2</v>
      </c>
      <c r="J273" s="5">
        <v>2</v>
      </c>
      <c r="K273" s="5" t="s">
        <v>30</v>
      </c>
      <c r="L273" s="5">
        <v>350</v>
      </c>
      <c r="M273" s="5">
        <v>350</v>
      </c>
      <c r="N273" s="5" t="s">
        <v>1311</v>
      </c>
      <c r="O273" s="5" t="s">
        <v>719</v>
      </c>
      <c r="P273" s="5" t="s">
        <v>33</v>
      </c>
      <c r="Q273" s="5">
        <v>0</v>
      </c>
      <c r="R273" s="8">
        <v>45182.0000115741</v>
      </c>
      <c r="S273" s="7">
        <v>45186</v>
      </c>
      <c r="T273" s="5" t="s">
        <v>34</v>
      </c>
      <c r="U273" s="5">
        <v>350</v>
      </c>
      <c r="V273" s="5">
        <v>0</v>
      </c>
      <c r="W273" s="5">
        <v>0</v>
      </c>
      <c r="X273" s="5" t="s">
        <v>1312</v>
      </c>
      <c r="Y273" s="5" t="s">
        <v>1312</v>
      </c>
    </row>
    <row r="274" s="5" customFormat="1" spans="1:25">
      <c r="A274" s="5" t="s">
        <v>1313</v>
      </c>
      <c r="B274" s="5" t="s">
        <v>26</v>
      </c>
      <c r="C274" s="5" t="s">
        <v>27</v>
      </c>
      <c r="D274" s="5" t="s">
        <v>1139</v>
      </c>
      <c r="E274" s="5" t="s">
        <v>954</v>
      </c>
      <c r="F274" s="7">
        <v>45184</v>
      </c>
      <c r="G274" s="7">
        <v>45185</v>
      </c>
      <c r="H274" s="5">
        <v>1</v>
      </c>
      <c r="I274" s="5">
        <v>1</v>
      </c>
      <c r="J274" s="5">
        <v>1</v>
      </c>
      <c r="K274" s="5" t="s">
        <v>30</v>
      </c>
      <c r="L274" s="5">
        <v>340</v>
      </c>
      <c r="M274" s="5">
        <v>340</v>
      </c>
      <c r="N274" s="5" t="s">
        <v>1314</v>
      </c>
      <c r="O274" s="5" t="s">
        <v>719</v>
      </c>
      <c r="P274" s="5" t="s">
        <v>33</v>
      </c>
      <c r="Q274" s="5">
        <v>0</v>
      </c>
      <c r="R274" s="8">
        <v>45182.0000115741</v>
      </c>
      <c r="S274" s="7">
        <v>45186</v>
      </c>
      <c r="T274" s="5" t="s">
        <v>34</v>
      </c>
      <c r="U274" s="5">
        <v>340</v>
      </c>
      <c r="V274" s="5">
        <v>0</v>
      </c>
      <c r="W274" s="5">
        <v>0</v>
      </c>
      <c r="X274" s="5" t="s">
        <v>1315</v>
      </c>
      <c r="Y274" s="5" t="s">
        <v>1316</v>
      </c>
    </row>
    <row r="275" s="5" customFormat="1" spans="1:25">
      <c r="A275" s="5" t="s">
        <v>1317</v>
      </c>
      <c r="B275" s="5" t="s">
        <v>26</v>
      </c>
      <c r="C275" s="5" t="s">
        <v>27</v>
      </c>
      <c r="D275" s="5" t="s">
        <v>628</v>
      </c>
      <c r="E275" s="5" t="s">
        <v>1017</v>
      </c>
      <c r="F275" s="7">
        <v>45184</v>
      </c>
      <c r="G275" s="7">
        <v>45185</v>
      </c>
      <c r="H275" s="5">
        <v>1</v>
      </c>
      <c r="I275" s="5">
        <v>1</v>
      </c>
      <c r="J275" s="5">
        <v>1</v>
      </c>
      <c r="K275" s="5" t="s">
        <v>30</v>
      </c>
      <c r="L275" s="5">
        <v>1646</v>
      </c>
      <c r="M275" s="5">
        <v>1646</v>
      </c>
      <c r="N275" s="5" t="s">
        <v>1318</v>
      </c>
      <c r="O275" s="5" t="s">
        <v>719</v>
      </c>
      <c r="P275" s="5" t="s">
        <v>33</v>
      </c>
      <c r="Q275" s="5">
        <v>0</v>
      </c>
      <c r="R275" s="8">
        <v>45183</v>
      </c>
      <c r="S275" s="7">
        <v>45186</v>
      </c>
      <c r="T275" s="5" t="s">
        <v>34</v>
      </c>
      <c r="U275" s="5">
        <v>1646</v>
      </c>
      <c r="V275" s="5">
        <v>0</v>
      </c>
      <c r="W275" s="5">
        <v>0</v>
      </c>
      <c r="X275" s="5" t="s">
        <v>1319</v>
      </c>
      <c r="Y275" s="5" t="s">
        <v>1320</v>
      </c>
    </row>
    <row r="276" s="5" customFormat="1" spans="1:25">
      <c r="A276" s="5" t="s">
        <v>1321</v>
      </c>
      <c r="B276" s="5" t="s">
        <v>26</v>
      </c>
      <c r="C276" s="5" t="s">
        <v>27</v>
      </c>
      <c r="D276" s="5" t="s">
        <v>1322</v>
      </c>
      <c r="E276" s="5" t="s">
        <v>846</v>
      </c>
      <c r="F276" s="7">
        <v>45184</v>
      </c>
      <c r="G276" s="7">
        <v>45185</v>
      </c>
      <c r="H276" s="5">
        <v>1</v>
      </c>
      <c r="I276" s="5">
        <v>1</v>
      </c>
      <c r="J276" s="5">
        <v>1</v>
      </c>
      <c r="K276" s="5" t="s">
        <v>30</v>
      </c>
      <c r="L276" s="5">
        <v>348</v>
      </c>
      <c r="M276" s="5">
        <v>348</v>
      </c>
      <c r="N276" s="5" t="s">
        <v>1323</v>
      </c>
      <c r="O276" s="5" t="s">
        <v>719</v>
      </c>
      <c r="P276" s="5" t="s">
        <v>33</v>
      </c>
      <c r="Q276" s="5">
        <v>0</v>
      </c>
      <c r="R276" s="8">
        <v>45183</v>
      </c>
      <c r="S276" s="7">
        <v>45186</v>
      </c>
      <c r="T276" s="5" t="s">
        <v>34</v>
      </c>
      <c r="U276" s="5">
        <v>348</v>
      </c>
      <c r="V276" s="5">
        <v>0</v>
      </c>
      <c r="W276" s="5">
        <v>0</v>
      </c>
      <c r="X276" s="5" t="s">
        <v>1324</v>
      </c>
      <c r="Y276" s="5" t="s">
        <v>1325</v>
      </c>
    </row>
    <row r="277" s="5" customFormat="1" spans="1:25">
      <c r="A277" s="5" t="s">
        <v>1326</v>
      </c>
      <c r="B277" s="5" t="s">
        <v>26</v>
      </c>
      <c r="C277" s="5" t="s">
        <v>27</v>
      </c>
      <c r="D277" s="5" t="s">
        <v>1327</v>
      </c>
      <c r="E277" s="5" t="s">
        <v>1328</v>
      </c>
      <c r="F277" s="7">
        <v>45184</v>
      </c>
      <c r="G277" s="7">
        <v>45185</v>
      </c>
      <c r="H277" s="5">
        <v>1</v>
      </c>
      <c r="I277" s="5">
        <v>1</v>
      </c>
      <c r="J277" s="5">
        <v>1</v>
      </c>
      <c r="K277" s="5" t="s">
        <v>30</v>
      </c>
      <c r="L277" s="5">
        <v>1670</v>
      </c>
      <c r="M277" s="5">
        <v>1670</v>
      </c>
      <c r="N277" s="5" t="s">
        <v>1329</v>
      </c>
      <c r="O277" s="5" t="s">
        <v>719</v>
      </c>
      <c r="P277" s="5" t="s">
        <v>33</v>
      </c>
      <c r="Q277" s="5">
        <v>0</v>
      </c>
      <c r="R277" s="8">
        <v>45183.0000115741</v>
      </c>
      <c r="S277" s="7">
        <v>45186</v>
      </c>
      <c r="T277" s="5" t="s">
        <v>34</v>
      </c>
      <c r="U277" s="5">
        <v>1670</v>
      </c>
      <c r="V277" s="5">
        <v>0</v>
      </c>
      <c r="W277" s="5">
        <v>0</v>
      </c>
      <c r="X277" s="5" t="s">
        <v>1330</v>
      </c>
      <c r="Y277" s="5" t="s">
        <v>1331</v>
      </c>
    </row>
    <row r="278" s="5" customFormat="1" spans="1:25">
      <c r="A278" s="5" t="s">
        <v>1332</v>
      </c>
      <c r="B278" s="5" t="s">
        <v>26</v>
      </c>
      <c r="C278" s="5" t="s">
        <v>27</v>
      </c>
      <c r="D278" s="5" t="s">
        <v>60</v>
      </c>
      <c r="E278" s="5" t="s">
        <v>649</v>
      </c>
      <c r="F278" s="7">
        <v>45183</v>
      </c>
      <c r="G278" s="7">
        <v>45185</v>
      </c>
      <c r="H278" s="5">
        <v>1</v>
      </c>
      <c r="I278" s="5">
        <v>2</v>
      </c>
      <c r="J278" s="5">
        <v>2</v>
      </c>
      <c r="K278" s="5" t="s">
        <v>30</v>
      </c>
      <c r="L278" s="5">
        <v>2451</v>
      </c>
      <c r="M278" s="5">
        <v>2451</v>
      </c>
      <c r="N278" s="5" t="s">
        <v>1333</v>
      </c>
      <c r="O278" s="5" t="s">
        <v>719</v>
      </c>
      <c r="P278" s="5" t="s">
        <v>33</v>
      </c>
      <c r="Q278" s="5">
        <v>0</v>
      </c>
      <c r="R278" s="8">
        <v>45183.0000115741</v>
      </c>
      <c r="S278" s="7">
        <v>45186</v>
      </c>
      <c r="T278" s="5" t="s">
        <v>34</v>
      </c>
      <c r="U278" s="5">
        <v>2451</v>
      </c>
      <c r="V278" s="5">
        <v>0</v>
      </c>
      <c r="W278" s="5">
        <v>0</v>
      </c>
      <c r="X278" s="5" t="s">
        <v>1334</v>
      </c>
      <c r="Y278" s="5" t="s">
        <v>1335</v>
      </c>
    </row>
    <row r="279" s="5" customFormat="1" spans="1:25">
      <c r="A279" s="5" t="s">
        <v>1336</v>
      </c>
      <c r="B279" s="5" t="s">
        <v>26</v>
      </c>
      <c r="C279" s="5" t="s">
        <v>27</v>
      </c>
      <c r="D279" s="5" t="s">
        <v>60</v>
      </c>
      <c r="E279" s="5" t="s">
        <v>1337</v>
      </c>
      <c r="F279" s="7">
        <v>45183</v>
      </c>
      <c r="G279" s="7">
        <v>45185</v>
      </c>
      <c r="H279" s="5">
        <v>1</v>
      </c>
      <c r="I279" s="5">
        <v>2</v>
      </c>
      <c r="J279" s="5">
        <v>2</v>
      </c>
      <c r="K279" s="5" t="s">
        <v>30</v>
      </c>
      <c r="L279" s="5">
        <v>2451</v>
      </c>
      <c r="M279" s="5">
        <v>2451</v>
      </c>
      <c r="N279" s="5" t="s">
        <v>1333</v>
      </c>
      <c r="O279" s="5" t="s">
        <v>719</v>
      </c>
      <c r="P279" s="5" t="s">
        <v>33</v>
      </c>
      <c r="Q279" s="5">
        <v>0</v>
      </c>
      <c r="R279" s="8">
        <v>45183</v>
      </c>
      <c r="S279" s="7">
        <v>45186</v>
      </c>
      <c r="T279" s="5" t="s">
        <v>34</v>
      </c>
      <c r="U279" s="5">
        <v>2451</v>
      </c>
      <c r="V279" s="5">
        <v>0</v>
      </c>
      <c r="W279" s="5">
        <v>0</v>
      </c>
      <c r="X279" s="5" t="s">
        <v>1338</v>
      </c>
      <c r="Y279" s="5" t="s">
        <v>1339</v>
      </c>
    </row>
    <row r="280" s="5" customFormat="1" spans="1:25">
      <c r="A280" s="5" t="s">
        <v>1340</v>
      </c>
      <c r="B280" s="5" t="s">
        <v>26</v>
      </c>
      <c r="C280" s="5" t="s">
        <v>27</v>
      </c>
      <c r="D280" s="5" t="s">
        <v>1341</v>
      </c>
      <c r="E280" s="5" t="s">
        <v>1342</v>
      </c>
      <c r="F280" s="7">
        <v>45183</v>
      </c>
      <c r="G280" s="7">
        <v>45185</v>
      </c>
      <c r="H280" s="5">
        <v>1</v>
      </c>
      <c r="I280" s="5">
        <v>2</v>
      </c>
      <c r="J280" s="5">
        <v>2</v>
      </c>
      <c r="K280" s="5" t="s">
        <v>30</v>
      </c>
      <c r="L280" s="5">
        <v>860</v>
      </c>
      <c r="M280" s="5">
        <v>860</v>
      </c>
      <c r="N280" s="5" t="s">
        <v>1343</v>
      </c>
      <c r="O280" s="5" t="s">
        <v>719</v>
      </c>
      <c r="P280" s="5" t="s">
        <v>33</v>
      </c>
      <c r="Q280" s="5">
        <v>0</v>
      </c>
      <c r="R280" s="8">
        <v>45183.0000115741</v>
      </c>
      <c r="S280" s="7">
        <v>45186</v>
      </c>
      <c r="T280" s="5" t="s">
        <v>34</v>
      </c>
      <c r="U280" s="5">
        <v>860</v>
      </c>
      <c r="V280" s="5">
        <v>0</v>
      </c>
      <c r="W280" s="5">
        <v>0</v>
      </c>
      <c r="X280" s="5" t="s">
        <v>1344</v>
      </c>
      <c r="Y280" s="5" t="s">
        <v>1345</v>
      </c>
    </row>
    <row r="281" s="5" customFormat="1" spans="1:25">
      <c r="A281" s="5" t="s">
        <v>1346</v>
      </c>
      <c r="B281" s="5" t="s">
        <v>26</v>
      </c>
      <c r="C281" s="5" t="s">
        <v>27</v>
      </c>
      <c r="D281" s="5" t="s">
        <v>1347</v>
      </c>
      <c r="E281" s="5" t="s">
        <v>892</v>
      </c>
      <c r="F281" s="7">
        <v>45183</v>
      </c>
      <c r="G281" s="7">
        <v>45185</v>
      </c>
      <c r="H281" s="5">
        <v>1</v>
      </c>
      <c r="I281" s="5">
        <v>2</v>
      </c>
      <c r="J281" s="5">
        <v>2</v>
      </c>
      <c r="K281" s="5" t="s">
        <v>30</v>
      </c>
      <c r="L281" s="5">
        <v>1270</v>
      </c>
      <c r="M281" s="5">
        <v>1270</v>
      </c>
      <c r="N281" s="5" t="s">
        <v>1348</v>
      </c>
      <c r="O281" s="5" t="s">
        <v>719</v>
      </c>
      <c r="P281" s="5" t="s">
        <v>33</v>
      </c>
      <c r="Q281" s="5">
        <v>0</v>
      </c>
      <c r="R281" s="8">
        <v>45183.0000115741</v>
      </c>
      <c r="S281" s="7">
        <v>45186</v>
      </c>
      <c r="T281" s="5" t="s">
        <v>34</v>
      </c>
      <c r="U281" s="5">
        <v>1270</v>
      </c>
      <c r="V281" s="5">
        <v>0</v>
      </c>
      <c r="W281" s="5">
        <v>0</v>
      </c>
      <c r="X281" s="5" t="s">
        <v>1349</v>
      </c>
      <c r="Y281" s="5" t="s">
        <v>1350</v>
      </c>
    </row>
    <row r="282" s="5" customFormat="1" spans="1:25">
      <c r="A282" s="5" t="s">
        <v>1351</v>
      </c>
      <c r="B282" s="5" t="s">
        <v>26</v>
      </c>
      <c r="C282" s="5" t="s">
        <v>27</v>
      </c>
      <c r="D282" s="5" t="s">
        <v>1352</v>
      </c>
      <c r="E282" s="5" t="s">
        <v>1353</v>
      </c>
      <c r="F282" s="7">
        <v>45184</v>
      </c>
      <c r="G282" s="7">
        <v>45185</v>
      </c>
      <c r="H282" s="5">
        <v>2</v>
      </c>
      <c r="I282" s="5">
        <v>1</v>
      </c>
      <c r="J282" s="5">
        <v>2</v>
      </c>
      <c r="K282" s="5" t="s">
        <v>30</v>
      </c>
      <c r="L282" s="5">
        <v>1746</v>
      </c>
      <c r="M282" s="5">
        <v>1746</v>
      </c>
      <c r="N282" s="5" t="s">
        <v>1354</v>
      </c>
      <c r="O282" s="5" t="s">
        <v>719</v>
      </c>
      <c r="P282" s="5" t="s">
        <v>33</v>
      </c>
      <c r="Q282" s="5">
        <v>0</v>
      </c>
      <c r="R282" s="8">
        <v>45183.0000115741</v>
      </c>
      <c r="S282" s="7">
        <v>45186</v>
      </c>
      <c r="T282" s="5" t="s">
        <v>34</v>
      </c>
      <c r="U282" s="5">
        <v>1746</v>
      </c>
      <c r="V282" s="5">
        <v>0</v>
      </c>
      <c r="W282" s="5">
        <v>0</v>
      </c>
      <c r="X282" s="5" t="s">
        <v>1355</v>
      </c>
      <c r="Y282" s="5" t="s">
        <v>1356</v>
      </c>
    </row>
    <row r="283" s="5" customFormat="1" spans="1:25">
      <c r="A283" s="5" t="s">
        <v>1357</v>
      </c>
      <c r="B283" s="5" t="s">
        <v>26</v>
      </c>
      <c r="C283" s="5" t="s">
        <v>27</v>
      </c>
      <c r="D283" s="5" t="s">
        <v>597</v>
      </c>
      <c r="E283" s="5" t="s">
        <v>1358</v>
      </c>
      <c r="F283" s="7">
        <v>45183</v>
      </c>
      <c r="G283" s="7">
        <v>45185</v>
      </c>
      <c r="H283" s="5">
        <v>1</v>
      </c>
      <c r="I283" s="5">
        <v>2</v>
      </c>
      <c r="J283" s="5">
        <v>2</v>
      </c>
      <c r="K283" s="5" t="s">
        <v>30</v>
      </c>
      <c r="L283" s="5">
        <v>4108</v>
      </c>
      <c r="M283" s="5">
        <v>4108</v>
      </c>
      <c r="N283" s="5" t="s">
        <v>1359</v>
      </c>
      <c r="O283" s="5" t="s">
        <v>719</v>
      </c>
      <c r="P283" s="5" t="s">
        <v>33</v>
      </c>
      <c r="Q283" s="5">
        <v>0</v>
      </c>
      <c r="R283" s="8">
        <v>45183</v>
      </c>
      <c r="S283" s="7">
        <v>45186</v>
      </c>
      <c r="T283" s="5" t="s">
        <v>34</v>
      </c>
      <c r="U283" s="5">
        <v>4108</v>
      </c>
      <c r="V283" s="5">
        <v>0</v>
      </c>
      <c r="W283" s="5">
        <v>0</v>
      </c>
      <c r="X283" s="5" t="s">
        <v>1360</v>
      </c>
      <c r="Y283" s="5" t="s">
        <v>1361</v>
      </c>
    </row>
    <row r="284" s="5" customFormat="1" spans="1:25">
      <c r="A284" s="5" t="s">
        <v>1362</v>
      </c>
      <c r="B284" s="5" t="s">
        <v>26</v>
      </c>
      <c r="C284" s="5" t="s">
        <v>27</v>
      </c>
      <c r="D284" s="5" t="s">
        <v>1363</v>
      </c>
      <c r="E284" s="5" t="s">
        <v>1364</v>
      </c>
      <c r="F284" s="7">
        <v>45184</v>
      </c>
      <c r="G284" s="7">
        <v>45185</v>
      </c>
      <c r="H284" s="5">
        <v>1</v>
      </c>
      <c r="I284" s="5">
        <v>1</v>
      </c>
      <c r="J284" s="5">
        <v>1</v>
      </c>
      <c r="K284" s="5" t="s">
        <v>30</v>
      </c>
      <c r="L284" s="5">
        <v>359</v>
      </c>
      <c r="M284" s="5">
        <v>359</v>
      </c>
      <c r="N284" s="5" t="s">
        <v>1365</v>
      </c>
      <c r="O284" s="5" t="s">
        <v>719</v>
      </c>
      <c r="P284" s="5" t="s">
        <v>33</v>
      </c>
      <c r="Q284" s="5">
        <v>0</v>
      </c>
      <c r="R284" s="8">
        <v>45183</v>
      </c>
      <c r="S284" s="7">
        <v>45186</v>
      </c>
      <c r="T284" s="5" t="s">
        <v>34</v>
      </c>
      <c r="U284" s="5">
        <v>359</v>
      </c>
      <c r="V284" s="5">
        <v>0</v>
      </c>
      <c r="W284" s="5">
        <v>0</v>
      </c>
      <c r="X284" s="5" t="s">
        <v>1366</v>
      </c>
      <c r="Y284" s="5" t="s">
        <v>1367</v>
      </c>
    </row>
    <row r="285" s="5" customFormat="1" spans="1:25">
      <c r="A285" s="5" t="s">
        <v>1368</v>
      </c>
      <c r="B285" s="5" t="s">
        <v>26</v>
      </c>
      <c r="C285" s="5" t="s">
        <v>27</v>
      </c>
      <c r="D285" s="5" t="s">
        <v>1369</v>
      </c>
      <c r="E285" s="5" t="s">
        <v>1370</v>
      </c>
      <c r="F285" s="7">
        <v>45184</v>
      </c>
      <c r="G285" s="7">
        <v>45185</v>
      </c>
      <c r="H285" s="5">
        <v>1</v>
      </c>
      <c r="I285" s="5">
        <v>1</v>
      </c>
      <c r="J285" s="5">
        <v>1</v>
      </c>
      <c r="K285" s="5" t="s">
        <v>30</v>
      </c>
      <c r="L285" s="5">
        <v>340</v>
      </c>
      <c r="M285" s="5">
        <v>340</v>
      </c>
      <c r="N285" s="5" t="s">
        <v>1371</v>
      </c>
      <c r="O285" s="5" t="s">
        <v>719</v>
      </c>
      <c r="P285" s="5" t="s">
        <v>33</v>
      </c>
      <c r="Q285" s="5">
        <v>0</v>
      </c>
      <c r="R285" s="8">
        <v>45183.0000115741</v>
      </c>
      <c r="S285" s="7">
        <v>45186</v>
      </c>
      <c r="T285" s="5" t="s">
        <v>34</v>
      </c>
      <c r="U285" s="5">
        <v>340</v>
      </c>
      <c r="V285" s="5">
        <v>0</v>
      </c>
      <c r="W285" s="5">
        <v>0</v>
      </c>
      <c r="X285" s="5" t="s">
        <v>1372</v>
      </c>
      <c r="Y285" s="5" t="s">
        <v>1373</v>
      </c>
    </row>
    <row r="286" s="5" customFormat="1" spans="1:25">
      <c r="A286" s="5" t="s">
        <v>1374</v>
      </c>
      <c r="B286" s="5" t="s">
        <v>26</v>
      </c>
      <c r="C286" s="5" t="s">
        <v>27</v>
      </c>
      <c r="D286" s="5" t="s">
        <v>665</v>
      </c>
      <c r="E286" s="5" t="s">
        <v>687</v>
      </c>
      <c r="F286" s="7">
        <v>45183</v>
      </c>
      <c r="G286" s="7">
        <v>45185</v>
      </c>
      <c r="H286" s="5">
        <v>1</v>
      </c>
      <c r="I286" s="5">
        <v>2</v>
      </c>
      <c r="J286" s="5">
        <v>2</v>
      </c>
      <c r="K286" s="5" t="s">
        <v>30</v>
      </c>
      <c r="L286" s="5">
        <v>772</v>
      </c>
      <c r="M286" s="5">
        <v>772</v>
      </c>
      <c r="N286" s="5" t="s">
        <v>1375</v>
      </c>
      <c r="O286" s="5" t="s">
        <v>719</v>
      </c>
      <c r="P286" s="5" t="s">
        <v>33</v>
      </c>
      <c r="Q286" s="5">
        <v>0</v>
      </c>
      <c r="R286" s="8">
        <v>45183</v>
      </c>
      <c r="S286" s="7">
        <v>45186</v>
      </c>
      <c r="T286" s="5" t="s">
        <v>34</v>
      </c>
      <c r="U286" s="5">
        <v>772</v>
      </c>
      <c r="V286" s="5">
        <v>0</v>
      </c>
      <c r="W286" s="5">
        <v>0</v>
      </c>
      <c r="X286" s="5" t="s">
        <v>1376</v>
      </c>
      <c r="Y286" s="5" t="s">
        <v>1377</v>
      </c>
    </row>
    <row r="287" s="5" customFormat="1" spans="1:26">
      <c r="A287" s="5" t="s">
        <v>1378</v>
      </c>
      <c r="B287" s="5" t="s">
        <v>26</v>
      </c>
      <c r="C287" s="5" t="s">
        <v>27</v>
      </c>
      <c r="D287" s="5" t="s">
        <v>1379</v>
      </c>
      <c r="E287" s="5" t="s">
        <v>1380</v>
      </c>
      <c r="F287" s="7">
        <v>45184</v>
      </c>
      <c r="G287" s="7">
        <v>45185</v>
      </c>
      <c r="H287" s="5">
        <v>2</v>
      </c>
      <c r="I287" s="5">
        <v>1</v>
      </c>
      <c r="J287" s="5">
        <v>2</v>
      </c>
      <c r="K287" s="5" t="s">
        <v>30</v>
      </c>
      <c r="L287" s="5">
        <v>1340</v>
      </c>
      <c r="M287" s="5">
        <v>1340</v>
      </c>
      <c r="N287" s="5" t="s">
        <v>1381</v>
      </c>
      <c r="O287" s="5" t="s">
        <v>719</v>
      </c>
      <c r="P287" s="5" t="s">
        <v>33</v>
      </c>
      <c r="Q287" s="5">
        <v>0</v>
      </c>
      <c r="R287" s="8">
        <v>45183.0000115741</v>
      </c>
      <c r="S287" s="7">
        <v>45186</v>
      </c>
      <c r="T287" s="5" t="s">
        <v>34</v>
      </c>
      <c r="U287" s="5">
        <v>1340</v>
      </c>
      <c r="V287" s="5">
        <v>0</v>
      </c>
      <c r="W287" s="5">
        <v>0</v>
      </c>
      <c r="X287" s="5" t="s">
        <v>1382</v>
      </c>
      <c r="Y287" s="5">
        <v>982703</v>
      </c>
      <c r="Z287" s="5" t="s">
        <v>1383</v>
      </c>
    </row>
    <row r="288" s="5" customFormat="1" spans="1:25">
      <c r="A288" s="5" t="s">
        <v>1384</v>
      </c>
      <c r="B288" s="5" t="s">
        <v>26</v>
      </c>
      <c r="C288" s="5" t="s">
        <v>27</v>
      </c>
      <c r="D288" s="5" t="s">
        <v>1385</v>
      </c>
      <c r="E288" s="5" t="s">
        <v>1386</v>
      </c>
      <c r="F288" s="7">
        <v>45184</v>
      </c>
      <c r="G288" s="7">
        <v>45185</v>
      </c>
      <c r="H288" s="5">
        <v>1</v>
      </c>
      <c r="I288" s="5">
        <v>1</v>
      </c>
      <c r="J288" s="5">
        <v>1</v>
      </c>
      <c r="K288" s="5" t="s">
        <v>30</v>
      </c>
      <c r="L288" s="5">
        <v>194</v>
      </c>
      <c r="M288" s="5">
        <v>194</v>
      </c>
      <c r="N288" s="5" t="s">
        <v>1387</v>
      </c>
      <c r="O288" s="5" t="s">
        <v>719</v>
      </c>
      <c r="P288" s="5" t="s">
        <v>33</v>
      </c>
      <c r="Q288" s="5">
        <v>0</v>
      </c>
      <c r="R288" s="8">
        <v>45183.0000115741</v>
      </c>
      <c r="S288" s="7">
        <v>45186</v>
      </c>
      <c r="T288" s="5" t="s">
        <v>34</v>
      </c>
      <c r="U288" s="5">
        <v>194</v>
      </c>
      <c r="V288" s="5">
        <v>0</v>
      </c>
      <c r="W288" s="5">
        <v>0</v>
      </c>
      <c r="X288" s="5" t="s">
        <v>1388</v>
      </c>
      <c r="Y288" s="5" t="s">
        <v>1389</v>
      </c>
    </row>
    <row r="289" s="5" customFormat="1" spans="1:25">
      <c r="A289" s="5" t="s">
        <v>1390</v>
      </c>
      <c r="B289" s="5" t="s">
        <v>26</v>
      </c>
      <c r="C289" s="5" t="s">
        <v>27</v>
      </c>
      <c r="D289" s="5" t="s">
        <v>1391</v>
      </c>
      <c r="E289" s="5" t="s">
        <v>1392</v>
      </c>
      <c r="F289" s="7">
        <v>45184</v>
      </c>
      <c r="G289" s="7">
        <v>45185</v>
      </c>
      <c r="H289" s="5">
        <v>1</v>
      </c>
      <c r="I289" s="5">
        <v>1</v>
      </c>
      <c r="J289" s="5">
        <v>1</v>
      </c>
      <c r="K289" s="5" t="s">
        <v>30</v>
      </c>
      <c r="L289" s="5">
        <v>489</v>
      </c>
      <c r="M289" s="5">
        <v>489</v>
      </c>
      <c r="N289" s="5" t="s">
        <v>1393</v>
      </c>
      <c r="O289" s="5" t="s">
        <v>719</v>
      </c>
      <c r="P289" s="5" t="s">
        <v>33</v>
      </c>
      <c r="Q289" s="5">
        <v>0</v>
      </c>
      <c r="R289" s="8">
        <v>45183</v>
      </c>
      <c r="S289" s="7">
        <v>45186</v>
      </c>
      <c r="T289" s="5" t="s">
        <v>34</v>
      </c>
      <c r="U289" s="5">
        <v>489</v>
      </c>
      <c r="V289" s="5">
        <v>0</v>
      </c>
      <c r="W289" s="5">
        <v>0</v>
      </c>
      <c r="X289" s="5" t="s">
        <v>1394</v>
      </c>
      <c r="Y289" s="5" t="s">
        <v>1395</v>
      </c>
    </row>
    <row r="290" s="5" customFormat="1" spans="1:25">
      <c r="A290" s="5" t="s">
        <v>1396</v>
      </c>
      <c r="B290" s="5" t="s">
        <v>26</v>
      </c>
      <c r="C290" s="5" t="s">
        <v>27</v>
      </c>
      <c r="D290" s="5" t="s">
        <v>1369</v>
      </c>
      <c r="E290" s="5" t="s">
        <v>1397</v>
      </c>
      <c r="F290" s="7">
        <v>45184</v>
      </c>
      <c r="G290" s="7">
        <v>45185</v>
      </c>
      <c r="H290" s="5">
        <v>1</v>
      </c>
      <c r="I290" s="5">
        <v>1</v>
      </c>
      <c r="J290" s="5">
        <v>1</v>
      </c>
      <c r="K290" s="5" t="s">
        <v>30</v>
      </c>
      <c r="L290" s="5">
        <v>350</v>
      </c>
      <c r="M290" s="5">
        <v>350</v>
      </c>
      <c r="N290" s="5" t="s">
        <v>1398</v>
      </c>
      <c r="O290" s="5" t="s">
        <v>719</v>
      </c>
      <c r="P290" s="5" t="s">
        <v>33</v>
      </c>
      <c r="Q290" s="5">
        <v>0</v>
      </c>
      <c r="R290" s="8">
        <v>45183</v>
      </c>
      <c r="S290" s="7">
        <v>45186</v>
      </c>
      <c r="T290" s="5" t="s">
        <v>34</v>
      </c>
      <c r="U290" s="5">
        <v>350</v>
      </c>
      <c r="V290" s="5">
        <v>0</v>
      </c>
      <c r="W290" s="5">
        <v>0</v>
      </c>
      <c r="X290" s="5" t="s">
        <v>1399</v>
      </c>
      <c r="Y290" s="5" t="s">
        <v>1400</v>
      </c>
    </row>
    <row r="291" s="5" customFormat="1" spans="1:25">
      <c r="A291" s="5" t="s">
        <v>1401</v>
      </c>
      <c r="B291" s="5" t="s">
        <v>26</v>
      </c>
      <c r="C291" s="5" t="s">
        <v>27</v>
      </c>
      <c r="D291" s="5" t="s">
        <v>1369</v>
      </c>
      <c r="E291" s="5" t="s">
        <v>1370</v>
      </c>
      <c r="F291" s="7">
        <v>45184</v>
      </c>
      <c r="G291" s="7">
        <v>45185</v>
      </c>
      <c r="H291" s="5">
        <v>1</v>
      </c>
      <c r="I291" s="5">
        <v>1</v>
      </c>
      <c r="J291" s="5">
        <v>1</v>
      </c>
      <c r="K291" s="5" t="s">
        <v>30</v>
      </c>
      <c r="L291" s="5">
        <v>340</v>
      </c>
      <c r="M291" s="5">
        <v>340</v>
      </c>
      <c r="N291" s="5" t="s">
        <v>1398</v>
      </c>
      <c r="O291" s="5" t="s">
        <v>719</v>
      </c>
      <c r="P291" s="5" t="s">
        <v>33</v>
      </c>
      <c r="Q291" s="5">
        <v>0</v>
      </c>
      <c r="R291" s="8">
        <v>45183</v>
      </c>
      <c r="S291" s="7">
        <v>45186</v>
      </c>
      <c r="T291" s="5" t="s">
        <v>34</v>
      </c>
      <c r="U291" s="5">
        <v>340</v>
      </c>
      <c r="V291" s="5">
        <v>0</v>
      </c>
      <c r="W291" s="5">
        <v>0</v>
      </c>
      <c r="X291" s="5" t="s">
        <v>1402</v>
      </c>
      <c r="Y291" s="5" t="s">
        <v>1403</v>
      </c>
    </row>
    <row r="292" s="5" customFormat="1" spans="1:25">
      <c r="A292" s="5" t="s">
        <v>1404</v>
      </c>
      <c r="B292" s="5" t="s">
        <v>26</v>
      </c>
      <c r="C292" s="5" t="s">
        <v>27</v>
      </c>
      <c r="D292" s="5" t="s">
        <v>1139</v>
      </c>
      <c r="E292" s="5" t="s">
        <v>954</v>
      </c>
      <c r="F292" s="7">
        <v>45184</v>
      </c>
      <c r="G292" s="7">
        <v>45185</v>
      </c>
      <c r="H292" s="5">
        <v>1</v>
      </c>
      <c r="I292" s="5">
        <v>1</v>
      </c>
      <c r="J292" s="5">
        <v>1</v>
      </c>
      <c r="K292" s="5" t="s">
        <v>30</v>
      </c>
      <c r="L292" s="5">
        <v>350</v>
      </c>
      <c r="M292" s="5">
        <v>350</v>
      </c>
      <c r="N292" s="5" t="s">
        <v>1405</v>
      </c>
      <c r="O292" s="5" t="s">
        <v>719</v>
      </c>
      <c r="P292" s="5" t="s">
        <v>33</v>
      </c>
      <c r="Q292" s="5">
        <v>0</v>
      </c>
      <c r="R292" s="8">
        <v>45183</v>
      </c>
      <c r="S292" s="7">
        <v>45186</v>
      </c>
      <c r="T292" s="5" t="s">
        <v>34</v>
      </c>
      <c r="U292" s="5">
        <v>350</v>
      </c>
      <c r="V292" s="5">
        <v>0</v>
      </c>
      <c r="W292" s="5">
        <v>0</v>
      </c>
      <c r="X292" s="5" t="s">
        <v>1406</v>
      </c>
      <c r="Y292" s="5" t="s">
        <v>1407</v>
      </c>
    </row>
    <row r="293" s="5" customFormat="1" spans="1:25">
      <c r="A293" s="5" t="s">
        <v>1408</v>
      </c>
      <c r="B293" s="5" t="s">
        <v>26</v>
      </c>
      <c r="C293" s="5" t="s">
        <v>27</v>
      </c>
      <c r="D293" s="5" t="s">
        <v>1409</v>
      </c>
      <c r="E293" s="5" t="s">
        <v>1410</v>
      </c>
      <c r="F293" s="7">
        <v>45184</v>
      </c>
      <c r="G293" s="7">
        <v>45185</v>
      </c>
      <c r="H293" s="5">
        <v>1</v>
      </c>
      <c r="I293" s="5">
        <v>1</v>
      </c>
      <c r="J293" s="5">
        <v>1</v>
      </c>
      <c r="K293" s="5" t="s">
        <v>30</v>
      </c>
      <c r="L293" s="5">
        <v>1360</v>
      </c>
      <c r="M293" s="5">
        <v>1360</v>
      </c>
      <c r="N293" s="5" t="s">
        <v>1411</v>
      </c>
      <c r="O293" s="5" t="s">
        <v>719</v>
      </c>
      <c r="P293" s="5" t="s">
        <v>33</v>
      </c>
      <c r="Q293" s="5">
        <v>0</v>
      </c>
      <c r="R293" s="8">
        <v>45183.0000115741</v>
      </c>
      <c r="S293" s="7">
        <v>45186</v>
      </c>
      <c r="T293" s="5" t="s">
        <v>34</v>
      </c>
      <c r="U293" s="5">
        <v>1360</v>
      </c>
      <c r="V293" s="5">
        <v>0</v>
      </c>
      <c r="W293" s="5">
        <v>0</v>
      </c>
      <c r="X293" s="5" t="s">
        <v>1412</v>
      </c>
      <c r="Y293" s="5" t="s">
        <v>1413</v>
      </c>
    </row>
    <row r="294" s="5" customFormat="1" spans="1:25">
      <c r="A294" s="5" t="s">
        <v>1414</v>
      </c>
      <c r="B294" s="5" t="s">
        <v>26</v>
      </c>
      <c r="C294" s="5" t="s">
        <v>27</v>
      </c>
      <c r="D294" s="5" t="s">
        <v>309</v>
      </c>
      <c r="E294" s="5" t="s">
        <v>1415</v>
      </c>
      <c r="F294" s="7">
        <v>45184</v>
      </c>
      <c r="G294" s="7">
        <v>45185</v>
      </c>
      <c r="H294" s="5">
        <v>1</v>
      </c>
      <c r="I294" s="5">
        <v>1</v>
      </c>
      <c r="J294" s="5">
        <v>1</v>
      </c>
      <c r="K294" s="5" t="s">
        <v>30</v>
      </c>
      <c r="L294" s="5">
        <v>180</v>
      </c>
      <c r="M294" s="5">
        <v>180</v>
      </c>
      <c r="N294" s="5" t="s">
        <v>1416</v>
      </c>
      <c r="O294" s="5" t="s">
        <v>719</v>
      </c>
      <c r="P294" s="5" t="s">
        <v>33</v>
      </c>
      <c r="Q294" s="5">
        <v>0</v>
      </c>
      <c r="R294" s="8">
        <v>45183.0000115741</v>
      </c>
      <c r="S294" s="7">
        <v>45186</v>
      </c>
      <c r="T294" s="5" t="s">
        <v>34</v>
      </c>
      <c r="U294" s="5">
        <v>180</v>
      </c>
      <c r="V294" s="5">
        <v>0</v>
      </c>
      <c r="W294" s="5">
        <v>0</v>
      </c>
      <c r="X294" s="5" t="s">
        <v>1417</v>
      </c>
      <c r="Y294" s="5" t="s">
        <v>1417</v>
      </c>
    </row>
    <row r="295" s="5" customFormat="1" spans="1:25">
      <c r="A295" s="5" t="s">
        <v>1418</v>
      </c>
      <c r="B295" s="5" t="s">
        <v>26</v>
      </c>
      <c r="C295" s="5" t="s">
        <v>27</v>
      </c>
      <c r="D295" s="5" t="s">
        <v>1419</v>
      </c>
      <c r="E295" s="5" t="s">
        <v>1420</v>
      </c>
      <c r="F295" s="7">
        <v>45184</v>
      </c>
      <c r="G295" s="7">
        <v>45185</v>
      </c>
      <c r="H295" s="5">
        <v>1</v>
      </c>
      <c r="I295" s="5">
        <v>1</v>
      </c>
      <c r="J295" s="5">
        <v>1</v>
      </c>
      <c r="K295" s="5" t="s">
        <v>30</v>
      </c>
      <c r="L295" s="5">
        <v>258</v>
      </c>
      <c r="M295" s="5">
        <v>258</v>
      </c>
      <c r="N295" s="5" t="s">
        <v>1421</v>
      </c>
      <c r="O295" s="5" t="s">
        <v>719</v>
      </c>
      <c r="P295" s="5" t="s">
        <v>33</v>
      </c>
      <c r="Q295" s="5">
        <v>0</v>
      </c>
      <c r="R295" s="8">
        <v>45184</v>
      </c>
      <c r="S295" s="7">
        <v>45186</v>
      </c>
      <c r="T295" s="5" t="s">
        <v>34</v>
      </c>
      <c r="U295" s="5">
        <v>258</v>
      </c>
      <c r="V295" s="5">
        <v>0</v>
      </c>
      <c r="W295" s="5">
        <v>0</v>
      </c>
      <c r="X295" s="5" t="s">
        <v>1422</v>
      </c>
      <c r="Y295" s="5" t="s">
        <v>1423</v>
      </c>
    </row>
    <row r="296" s="5" customFormat="1" spans="1:25">
      <c r="A296" s="5" t="s">
        <v>1424</v>
      </c>
      <c r="B296" s="5" t="s">
        <v>26</v>
      </c>
      <c r="C296" s="5" t="s">
        <v>27</v>
      </c>
      <c r="D296" s="5" t="s">
        <v>665</v>
      </c>
      <c r="E296" s="5" t="s">
        <v>687</v>
      </c>
      <c r="F296" s="7">
        <v>45184</v>
      </c>
      <c r="G296" s="7">
        <v>45185</v>
      </c>
      <c r="H296" s="5">
        <v>1</v>
      </c>
      <c r="I296" s="5">
        <v>1</v>
      </c>
      <c r="J296" s="5">
        <v>1</v>
      </c>
      <c r="K296" s="5" t="s">
        <v>30</v>
      </c>
      <c r="L296" s="5">
        <v>386</v>
      </c>
      <c r="M296" s="5">
        <v>386</v>
      </c>
      <c r="N296" s="5" t="s">
        <v>1425</v>
      </c>
      <c r="O296" s="5" t="s">
        <v>719</v>
      </c>
      <c r="P296" s="5" t="s">
        <v>33</v>
      </c>
      <c r="Q296" s="5">
        <v>0</v>
      </c>
      <c r="R296" s="8">
        <v>45184</v>
      </c>
      <c r="S296" s="7">
        <v>45186</v>
      </c>
      <c r="T296" s="5" t="s">
        <v>34</v>
      </c>
      <c r="U296" s="5">
        <v>386</v>
      </c>
      <c r="V296" s="5">
        <v>0</v>
      </c>
      <c r="W296" s="5">
        <v>0</v>
      </c>
      <c r="X296" s="5" t="s">
        <v>1426</v>
      </c>
      <c r="Y296" s="5" t="s">
        <v>1427</v>
      </c>
    </row>
    <row r="297" s="5" customFormat="1" spans="1:25">
      <c r="A297" s="5" t="s">
        <v>1428</v>
      </c>
      <c r="B297" s="5" t="s">
        <v>26</v>
      </c>
      <c r="C297" s="5" t="s">
        <v>27</v>
      </c>
      <c r="D297" s="5" t="s">
        <v>1429</v>
      </c>
      <c r="E297" s="5" t="s">
        <v>1430</v>
      </c>
      <c r="F297" s="7">
        <v>45184</v>
      </c>
      <c r="G297" s="7">
        <v>45185</v>
      </c>
      <c r="H297" s="5">
        <v>1</v>
      </c>
      <c r="I297" s="5">
        <v>1</v>
      </c>
      <c r="J297" s="5">
        <v>1</v>
      </c>
      <c r="K297" s="5" t="s">
        <v>30</v>
      </c>
      <c r="L297" s="5">
        <v>350</v>
      </c>
      <c r="M297" s="5">
        <v>350</v>
      </c>
      <c r="N297" s="5" t="s">
        <v>1431</v>
      </c>
      <c r="O297" s="5" t="s">
        <v>719</v>
      </c>
      <c r="P297" s="5" t="s">
        <v>33</v>
      </c>
      <c r="Q297" s="5">
        <v>0</v>
      </c>
      <c r="R297" s="8">
        <v>45184.0000115741</v>
      </c>
      <c r="S297" s="7">
        <v>45186</v>
      </c>
      <c r="T297" s="5" t="s">
        <v>34</v>
      </c>
      <c r="U297" s="5">
        <v>350</v>
      </c>
      <c r="V297" s="5">
        <v>0</v>
      </c>
      <c r="W297" s="5">
        <v>0</v>
      </c>
      <c r="X297" s="5" t="s">
        <v>1432</v>
      </c>
      <c r="Y297" s="5" t="s">
        <v>1432</v>
      </c>
    </row>
    <row r="298" s="5" customFormat="1" spans="1:25">
      <c r="A298" s="5" t="s">
        <v>1433</v>
      </c>
      <c r="B298" s="5" t="s">
        <v>26</v>
      </c>
      <c r="C298" s="5" t="s">
        <v>27</v>
      </c>
      <c r="D298" s="5" t="s">
        <v>665</v>
      </c>
      <c r="E298" s="5" t="s">
        <v>1434</v>
      </c>
      <c r="F298" s="7">
        <v>45184</v>
      </c>
      <c r="G298" s="7">
        <v>45185</v>
      </c>
      <c r="H298" s="5">
        <v>1</v>
      </c>
      <c r="I298" s="5">
        <v>1</v>
      </c>
      <c r="J298" s="5">
        <v>1</v>
      </c>
      <c r="K298" s="5" t="s">
        <v>30</v>
      </c>
      <c r="L298" s="5">
        <v>383</v>
      </c>
      <c r="M298" s="5">
        <v>383</v>
      </c>
      <c r="N298" s="5" t="s">
        <v>1435</v>
      </c>
      <c r="O298" s="5" t="s">
        <v>719</v>
      </c>
      <c r="P298" s="5" t="s">
        <v>33</v>
      </c>
      <c r="Q298" s="5">
        <v>0</v>
      </c>
      <c r="R298" s="8">
        <v>45184</v>
      </c>
      <c r="S298" s="7">
        <v>45186</v>
      </c>
      <c r="T298" s="5" t="s">
        <v>34</v>
      </c>
      <c r="U298" s="5">
        <v>383</v>
      </c>
      <c r="V298" s="5">
        <v>0</v>
      </c>
      <c r="W298" s="5">
        <v>0</v>
      </c>
      <c r="X298" s="5" t="s">
        <v>1436</v>
      </c>
      <c r="Y298" s="5" t="s">
        <v>1437</v>
      </c>
    </row>
    <row r="299" s="5" customFormat="1" spans="1:25">
      <c r="A299" s="5" t="s">
        <v>1438</v>
      </c>
      <c r="B299" s="5" t="s">
        <v>26</v>
      </c>
      <c r="C299" s="5" t="s">
        <v>27</v>
      </c>
      <c r="D299" s="5" t="s">
        <v>709</v>
      </c>
      <c r="E299" s="5" t="s">
        <v>710</v>
      </c>
      <c r="F299" s="7">
        <v>45184</v>
      </c>
      <c r="G299" s="7">
        <v>45185</v>
      </c>
      <c r="H299" s="5">
        <v>1</v>
      </c>
      <c r="I299" s="5">
        <v>1</v>
      </c>
      <c r="J299" s="5">
        <v>1</v>
      </c>
      <c r="K299" s="5" t="s">
        <v>30</v>
      </c>
      <c r="L299" s="5">
        <v>537</v>
      </c>
      <c r="M299" s="5">
        <v>537</v>
      </c>
      <c r="N299" s="5" t="s">
        <v>1439</v>
      </c>
      <c r="O299" s="5" t="s">
        <v>719</v>
      </c>
      <c r="P299" s="5" t="s">
        <v>33</v>
      </c>
      <c r="Q299" s="5">
        <v>0</v>
      </c>
      <c r="R299" s="8">
        <v>45184.0000115741</v>
      </c>
      <c r="S299" s="7">
        <v>45186</v>
      </c>
      <c r="T299" s="5" t="s">
        <v>34</v>
      </c>
      <c r="U299" s="5">
        <v>537</v>
      </c>
      <c r="V299" s="5">
        <v>0</v>
      </c>
      <c r="W299" s="5">
        <v>0</v>
      </c>
      <c r="X299" s="5" t="s">
        <v>1440</v>
      </c>
      <c r="Y299" s="5" t="s">
        <v>1441</v>
      </c>
    </row>
    <row r="300" s="5" customFormat="1" spans="1:25">
      <c r="A300" s="5" t="s">
        <v>1442</v>
      </c>
      <c r="B300" s="5" t="s">
        <v>26</v>
      </c>
      <c r="C300" s="5" t="s">
        <v>27</v>
      </c>
      <c r="D300" s="5" t="s">
        <v>1443</v>
      </c>
      <c r="E300" s="5" t="s">
        <v>1444</v>
      </c>
      <c r="F300" s="7">
        <v>45184</v>
      </c>
      <c r="G300" s="7">
        <v>45185</v>
      </c>
      <c r="H300" s="5">
        <v>1</v>
      </c>
      <c r="I300" s="5">
        <v>1</v>
      </c>
      <c r="J300" s="5">
        <v>1</v>
      </c>
      <c r="K300" s="5" t="s">
        <v>30</v>
      </c>
      <c r="L300" s="5">
        <v>285</v>
      </c>
      <c r="M300" s="5">
        <v>285</v>
      </c>
      <c r="N300" s="5" t="s">
        <v>1445</v>
      </c>
      <c r="O300" s="5" t="s">
        <v>719</v>
      </c>
      <c r="P300" s="5" t="s">
        <v>33</v>
      </c>
      <c r="Q300" s="5">
        <v>0</v>
      </c>
      <c r="R300" s="8">
        <v>45184.0000115741</v>
      </c>
      <c r="S300" s="7">
        <v>45186</v>
      </c>
      <c r="T300" s="5" t="s">
        <v>34</v>
      </c>
      <c r="U300" s="5">
        <v>285</v>
      </c>
      <c r="V300" s="5">
        <v>0</v>
      </c>
      <c r="W300" s="5">
        <v>0</v>
      </c>
      <c r="X300" s="5" t="s">
        <v>1446</v>
      </c>
      <c r="Y300" s="5" t="s">
        <v>1447</v>
      </c>
    </row>
    <row r="301" s="5" customFormat="1" spans="1:25">
      <c r="A301" s="5" t="s">
        <v>1448</v>
      </c>
      <c r="B301" s="5" t="s">
        <v>26</v>
      </c>
      <c r="C301" s="5" t="s">
        <v>27</v>
      </c>
      <c r="D301" s="5" t="s">
        <v>1449</v>
      </c>
      <c r="E301" s="5" t="s">
        <v>1450</v>
      </c>
      <c r="F301" s="7">
        <v>45184</v>
      </c>
      <c r="G301" s="7">
        <v>45185</v>
      </c>
      <c r="H301" s="5">
        <v>1</v>
      </c>
      <c r="I301" s="5">
        <v>1</v>
      </c>
      <c r="J301" s="5">
        <v>1</v>
      </c>
      <c r="K301" s="5" t="s">
        <v>30</v>
      </c>
      <c r="L301" s="5">
        <v>260</v>
      </c>
      <c r="M301" s="5">
        <v>260</v>
      </c>
      <c r="N301" s="5" t="s">
        <v>1451</v>
      </c>
      <c r="O301" s="5" t="s">
        <v>719</v>
      </c>
      <c r="P301" s="5" t="s">
        <v>33</v>
      </c>
      <c r="Q301" s="5">
        <v>0</v>
      </c>
      <c r="R301" s="8">
        <v>45184</v>
      </c>
      <c r="S301" s="7">
        <v>45186</v>
      </c>
      <c r="T301" s="5" t="s">
        <v>34</v>
      </c>
      <c r="U301" s="5">
        <v>260</v>
      </c>
      <c r="V301" s="5">
        <v>0</v>
      </c>
      <c r="W301" s="5">
        <v>0</v>
      </c>
      <c r="X301" s="5" t="s">
        <v>1452</v>
      </c>
      <c r="Y301" s="5" t="s">
        <v>1453</v>
      </c>
    </row>
    <row r="302" s="5" customFormat="1" spans="1:25">
      <c r="A302" s="5" t="s">
        <v>1454</v>
      </c>
      <c r="B302" s="5" t="s">
        <v>26</v>
      </c>
      <c r="C302" s="5" t="s">
        <v>27</v>
      </c>
      <c r="D302" s="5" t="s">
        <v>1139</v>
      </c>
      <c r="E302" s="5" t="s">
        <v>1455</v>
      </c>
      <c r="F302" s="7">
        <v>45184</v>
      </c>
      <c r="G302" s="7">
        <v>45185</v>
      </c>
      <c r="H302" s="5">
        <v>1</v>
      </c>
      <c r="I302" s="5">
        <v>1</v>
      </c>
      <c r="J302" s="5">
        <v>1</v>
      </c>
      <c r="K302" s="5" t="s">
        <v>30</v>
      </c>
      <c r="L302" s="5">
        <v>368</v>
      </c>
      <c r="M302" s="5">
        <v>368</v>
      </c>
      <c r="N302" s="5" t="s">
        <v>1456</v>
      </c>
      <c r="O302" s="5" t="s">
        <v>719</v>
      </c>
      <c r="P302" s="5" t="s">
        <v>33</v>
      </c>
      <c r="Q302" s="5">
        <v>0</v>
      </c>
      <c r="R302" s="8">
        <v>45184</v>
      </c>
      <c r="S302" s="7">
        <v>45186</v>
      </c>
      <c r="T302" s="5" t="s">
        <v>34</v>
      </c>
      <c r="U302" s="5">
        <v>368</v>
      </c>
      <c r="V302" s="5">
        <v>0</v>
      </c>
      <c r="W302" s="5">
        <v>0</v>
      </c>
      <c r="X302" s="5" t="s">
        <v>1457</v>
      </c>
      <c r="Y302" s="5" t="s">
        <v>1458</v>
      </c>
    </row>
    <row r="303" s="5" customFormat="1" spans="1:25">
      <c r="A303" s="5" t="s">
        <v>1459</v>
      </c>
      <c r="B303" s="5" t="s">
        <v>26</v>
      </c>
      <c r="C303" s="5" t="s">
        <v>27</v>
      </c>
      <c r="D303" s="5" t="s">
        <v>1460</v>
      </c>
      <c r="E303" s="5" t="s">
        <v>1461</v>
      </c>
      <c r="F303" s="7">
        <v>45184</v>
      </c>
      <c r="G303" s="7">
        <v>45185</v>
      </c>
      <c r="H303" s="5">
        <v>1</v>
      </c>
      <c r="I303" s="5">
        <v>1</v>
      </c>
      <c r="J303" s="5">
        <v>1</v>
      </c>
      <c r="K303" s="5" t="s">
        <v>30</v>
      </c>
      <c r="L303" s="5">
        <v>417</v>
      </c>
      <c r="M303" s="5">
        <v>417</v>
      </c>
      <c r="N303" s="5" t="s">
        <v>1462</v>
      </c>
      <c r="O303" s="5" t="s">
        <v>719</v>
      </c>
      <c r="P303" s="5" t="s">
        <v>33</v>
      </c>
      <c r="Q303" s="5">
        <v>0</v>
      </c>
      <c r="R303" s="8">
        <v>45184</v>
      </c>
      <c r="S303" s="7">
        <v>45186</v>
      </c>
      <c r="T303" s="5" t="s">
        <v>34</v>
      </c>
      <c r="U303" s="5">
        <v>417</v>
      </c>
      <c r="V303" s="5">
        <v>0</v>
      </c>
      <c r="W303" s="5">
        <v>0</v>
      </c>
      <c r="X303" s="5" t="s">
        <v>1463</v>
      </c>
      <c r="Y303" s="5" t="s">
        <v>1464</v>
      </c>
    </row>
    <row r="304" s="5" customFormat="1" spans="1:25">
      <c r="A304" s="5" t="s">
        <v>1465</v>
      </c>
      <c r="B304" s="5" t="s">
        <v>26</v>
      </c>
      <c r="C304" s="5" t="s">
        <v>27</v>
      </c>
      <c r="D304" s="5" t="s">
        <v>665</v>
      </c>
      <c r="E304" s="5" t="s">
        <v>687</v>
      </c>
      <c r="F304" s="7">
        <v>45184</v>
      </c>
      <c r="G304" s="7">
        <v>45185</v>
      </c>
      <c r="H304" s="5">
        <v>1</v>
      </c>
      <c r="I304" s="5">
        <v>1</v>
      </c>
      <c r="J304" s="5">
        <v>1</v>
      </c>
      <c r="K304" s="5" t="s">
        <v>30</v>
      </c>
      <c r="L304" s="5">
        <v>380</v>
      </c>
      <c r="M304" s="5">
        <v>380</v>
      </c>
      <c r="N304" s="5" t="s">
        <v>1466</v>
      </c>
      <c r="O304" s="5" t="s">
        <v>719</v>
      </c>
      <c r="P304" s="5" t="s">
        <v>33</v>
      </c>
      <c r="Q304" s="5">
        <v>0</v>
      </c>
      <c r="R304" s="8">
        <v>45184</v>
      </c>
      <c r="S304" s="7">
        <v>45186</v>
      </c>
      <c r="T304" s="5" t="s">
        <v>34</v>
      </c>
      <c r="U304" s="5">
        <v>380</v>
      </c>
      <c r="V304" s="5">
        <v>0</v>
      </c>
      <c r="W304" s="5">
        <v>0</v>
      </c>
      <c r="X304" s="5" t="s">
        <v>1467</v>
      </c>
      <c r="Y304" s="5" t="s">
        <v>1468</v>
      </c>
    </row>
    <row r="305" s="5" customFormat="1" spans="1:26">
      <c r="A305" s="5" t="s">
        <v>1469</v>
      </c>
      <c r="B305" s="5" t="s">
        <v>26</v>
      </c>
      <c r="C305" s="5" t="s">
        <v>27</v>
      </c>
      <c r="D305" s="5" t="s">
        <v>83</v>
      </c>
      <c r="E305" s="5" t="s">
        <v>1470</v>
      </c>
      <c r="F305" s="7">
        <v>45181</v>
      </c>
      <c r="G305" s="7">
        <v>45184</v>
      </c>
      <c r="H305" s="5">
        <v>2</v>
      </c>
      <c r="I305" s="5">
        <v>3</v>
      </c>
      <c r="J305" s="5">
        <v>6</v>
      </c>
      <c r="K305" s="5" t="s">
        <v>30</v>
      </c>
      <c r="L305" s="5">
        <v>8316</v>
      </c>
      <c r="M305" s="5">
        <v>8316</v>
      </c>
      <c r="N305" s="5" t="s">
        <v>1471</v>
      </c>
      <c r="O305" s="5" t="s">
        <v>1472</v>
      </c>
      <c r="P305" s="5" t="s">
        <v>33</v>
      </c>
      <c r="Q305" s="5">
        <v>0</v>
      </c>
      <c r="R305" s="8">
        <v>45051</v>
      </c>
      <c r="S305" s="7">
        <v>45187</v>
      </c>
      <c r="T305" s="5" t="s">
        <v>34</v>
      </c>
      <c r="U305" s="5">
        <v>8316</v>
      </c>
      <c r="V305" s="5">
        <v>0</v>
      </c>
      <c r="W305" s="5">
        <v>0</v>
      </c>
      <c r="X305" s="5" t="s">
        <v>1473</v>
      </c>
      <c r="Y305" s="5">
        <v>4259922</v>
      </c>
      <c r="Z305" s="5" t="s">
        <v>86</v>
      </c>
    </row>
    <row r="306" s="5" customFormat="1" spans="1:25">
      <c r="A306" s="5" t="s">
        <v>1474</v>
      </c>
      <c r="B306" s="5" t="s">
        <v>26</v>
      </c>
      <c r="C306" s="5" t="s">
        <v>27</v>
      </c>
      <c r="D306" s="5" t="s">
        <v>1475</v>
      </c>
      <c r="E306" s="5" t="s">
        <v>1476</v>
      </c>
      <c r="F306" s="7">
        <v>45182</v>
      </c>
      <c r="G306" s="7">
        <v>45184</v>
      </c>
      <c r="H306" s="5">
        <v>1</v>
      </c>
      <c r="I306" s="5">
        <v>2</v>
      </c>
      <c r="J306" s="5">
        <v>2</v>
      </c>
      <c r="K306" s="5" t="s">
        <v>30</v>
      </c>
      <c r="L306" s="5">
        <v>2964</v>
      </c>
      <c r="M306" s="5">
        <v>2964</v>
      </c>
      <c r="N306" s="5" t="s">
        <v>1477</v>
      </c>
      <c r="O306" s="5" t="s">
        <v>1472</v>
      </c>
      <c r="P306" s="5" t="s">
        <v>33</v>
      </c>
      <c r="Q306" s="5">
        <v>0</v>
      </c>
      <c r="R306" s="8">
        <v>45081</v>
      </c>
      <c r="S306" s="7">
        <v>45187</v>
      </c>
      <c r="T306" s="5" t="s">
        <v>34</v>
      </c>
      <c r="U306" s="5">
        <v>2964</v>
      </c>
      <c r="V306" s="5">
        <v>0</v>
      </c>
      <c r="W306" s="5">
        <v>0</v>
      </c>
      <c r="X306" s="5" t="s">
        <v>1478</v>
      </c>
      <c r="Y306" s="5" t="s">
        <v>36</v>
      </c>
    </row>
    <row r="307" s="5" customFormat="1" spans="1:25">
      <c r="A307" s="5" t="s">
        <v>1479</v>
      </c>
      <c r="B307" s="5" t="s">
        <v>26</v>
      </c>
      <c r="C307" s="5" t="s">
        <v>27</v>
      </c>
      <c r="D307" s="5" t="s">
        <v>1480</v>
      </c>
      <c r="E307" s="5" t="s">
        <v>1481</v>
      </c>
      <c r="F307" s="7">
        <v>45173</v>
      </c>
      <c r="G307" s="7">
        <v>45184</v>
      </c>
      <c r="H307" s="5">
        <v>1</v>
      </c>
      <c r="I307" s="5">
        <v>11</v>
      </c>
      <c r="J307" s="5">
        <v>11</v>
      </c>
      <c r="K307" s="5" t="s">
        <v>30</v>
      </c>
      <c r="L307" s="5">
        <v>5093</v>
      </c>
      <c r="M307" s="5">
        <v>5093</v>
      </c>
      <c r="N307" s="5" t="s">
        <v>1482</v>
      </c>
      <c r="O307" s="5" t="s">
        <v>1472</v>
      </c>
      <c r="P307" s="5" t="s">
        <v>33</v>
      </c>
      <c r="Q307" s="5">
        <v>0</v>
      </c>
      <c r="R307" s="8">
        <v>45084</v>
      </c>
      <c r="S307" s="7">
        <v>45187</v>
      </c>
      <c r="T307" s="5" t="s">
        <v>34</v>
      </c>
      <c r="U307" s="5">
        <v>5093</v>
      </c>
      <c r="V307" s="5">
        <v>0</v>
      </c>
      <c r="W307" s="5">
        <v>0</v>
      </c>
      <c r="X307" s="5" t="s">
        <v>1483</v>
      </c>
      <c r="Y307" s="5" t="s">
        <v>36</v>
      </c>
    </row>
    <row r="308" s="5" customFormat="1" spans="1:26">
      <c r="A308" s="5" t="s">
        <v>1484</v>
      </c>
      <c r="B308" s="5" t="s">
        <v>26</v>
      </c>
      <c r="C308" s="5" t="s">
        <v>27</v>
      </c>
      <c r="D308" s="5" t="s">
        <v>1485</v>
      </c>
      <c r="E308" s="5" t="s">
        <v>1486</v>
      </c>
      <c r="F308" s="7">
        <v>45180</v>
      </c>
      <c r="G308" s="7">
        <v>45184</v>
      </c>
      <c r="H308" s="5">
        <v>2</v>
      </c>
      <c r="I308" s="5">
        <v>4</v>
      </c>
      <c r="J308" s="5">
        <v>8</v>
      </c>
      <c r="K308" s="5" t="s">
        <v>30</v>
      </c>
      <c r="L308" s="5">
        <v>4848</v>
      </c>
      <c r="M308" s="5">
        <v>4848</v>
      </c>
      <c r="N308" s="5" t="s">
        <v>1487</v>
      </c>
      <c r="O308" s="5" t="s">
        <v>1472</v>
      </c>
      <c r="P308" s="5" t="s">
        <v>33</v>
      </c>
      <c r="Q308" s="5">
        <v>0</v>
      </c>
      <c r="R308" s="8">
        <v>45096</v>
      </c>
      <c r="S308" s="7">
        <v>45187</v>
      </c>
      <c r="T308" s="5" t="s">
        <v>34</v>
      </c>
      <c r="U308" s="5">
        <v>4848</v>
      </c>
      <c r="V308" s="5">
        <v>0</v>
      </c>
      <c r="W308" s="5">
        <v>0</v>
      </c>
      <c r="X308" s="5" t="s">
        <v>1488</v>
      </c>
      <c r="Y308" s="5">
        <v>6143446</v>
      </c>
      <c r="Z308" s="5" t="s">
        <v>1489</v>
      </c>
    </row>
    <row r="309" s="5" customFormat="1" spans="1:25">
      <c r="A309" s="5" t="s">
        <v>1490</v>
      </c>
      <c r="B309" s="5" t="s">
        <v>26</v>
      </c>
      <c r="C309" s="5" t="s">
        <v>27</v>
      </c>
      <c r="D309" s="5" t="s">
        <v>1491</v>
      </c>
      <c r="E309" s="5" t="s">
        <v>1492</v>
      </c>
      <c r="F309" s="7">
        <v>45181</v>
      </c>
      <c r="G309" s="7">
        <v>45184</v>
      </c>
      <c r="H309" s="5">
        <v>1</v>
      </c>
      <c r="I309" s="5">
        <v>3</v>
      </c>
      <c r="J309" s="5">
        <v>3</v>
      </c>
      <c r="K309" s="5" t="s">
        <v>30</v>
      </c>
      <c r="L309" s="5">
        <v>977</v>
      </c>
      <c r="M309" s="5">
        <v>977</v>
      </c>
      <c r="N309" s="5" t="s">
        <v>1493</v>
      </c>
      <c r="O309" s="5" t="s">
        <v>1472</v>
      </c>
      <c r="P309" s="5" t="s">
        <v>33</v>
      </c>
      <c r="Q309" s="5">
        <v>0</v>
      </c>
      <c r="R309" s="8">
        <v>45097</v>
      </c>
      <c r="S309" s="7">
        <v>45187</v>
      </c>
      <c r="T309" s="5" t="s">
        <v>34</v>
      </c>
      <c r="U309" s="5">
        <v>977</v>
      </c>
      <c r="V309" s="5">
        <v>0</v>
      </c>
      <c r="W309" s="5">
        <v>0</v>
      </c>
      <c r="X309" s="5" t="s">
        <v>1494</v>
      </c>
      <c r="Y309" s="5" t="s">
        <v>1495</v>
      </c>
    </row>
    <row r="310" s="5" customFormat="1" spans="1:25">
      <c r="A310" s="5" t="s">
        <v>1496</v>
      </c>
      <c r="B310" s="5" t="s">
        <v>26</v>
      </c>
      <c r="C310" s="5" t="s">
        <v>27</v>
      </c>
      <c r="D310" s="5" t="s">
        <v>38</v>
      </c>
      <c r="E310" s="5" t="s">
        <v>1497</v>
      </c>
      <c r="F310" s="7">
        <v>45182</v>
      </c>
      <c r="G310" s="7">
        <v>45184</v>
      </c>
      <c r="H310" s="5">
        <v>1</v>
      </c>
      <c r="I310" s="5">
        <v>2</v>
      </c>
      <c r="J310" s="5">
        <v>2</v>
      </c>
      <c r="K310" s="5" t="s">
        <v>30</v>
      </c>
      <c r="L310" s="5">
        <v>2418</v>
      </c>
      <c r="M310" s="5">
        <v>2418</v>
      </c>
      <c r="N310" s="5" t="s">
        <v>1498</v>
      </c>
      <c r="O310" s="5" t="s">
        <v>1472</v>
      </c>
      <c r="P310" s="5" t="s">
        <v>33</v>
      </c>
      <c r="Q310" s="5">
        <v>0</v>
      </c>
      <c r="R310" s="8">
        <v>45097.0000115741</v>
      </c>
      <c r="S310" s="7">
        <v>45187</v>
      </c>
      <c r="T310" s="5" t="s">
        <v>34</v>
      </c>
      <c r="U310" s="5">
        <v>2418</v>
      </c>
      <c r="V310" s="5">
        <v>0</v>
      </c>
      <c r="W310" s="5">
        <v>0</v>
      </c>
      <c r="X310" s="5" t="s">
        <v>1499</v>
      </c>
      <c r="Y310" s="5" t="s">
        <v>1500</v>
      </c>
    </row>
    <row r="311" s="5" customFormat="1" spans="1:25">
      <c r="A311" s="5" t="s">
        <v>1501</v>
      </c>
      <c r="B311" s="5" t="s">
        <v>26</v>
      </c>
      <c r="C311" s="5" t="s">
        <v>27</v>
      </c>
      <c r="D311" s="5" t="s">
        <v>38</v>
      </c>
      <c r="E311" s="5" t="s">
        <v>1497</v>
      </c>
      <c r="F311" s="7">
        <v>45182</v>
      </c>
      <c r="G311" s="7">
        <v>45184</v>
      </c>
      <c r="H311" s="5">
        <v>1</v>
      </c>
      <c r="I311" s="5">
        <v>2</v>
      </c>
      <c r="J311" s="5">
        <v>2</v>
      </c>
      <c r="K311" s="5" t="s">
        <v>30</v>
      </c>
      <c r="L311" s="5">
        <v>2418</v>
      </c>
      <c r="M311" s="5">
        <v>2418</v>
      </c>
      <c r="N311" s="5" t="s">
        <v>1502</v>
      </c>
      <c r="O311" s="5" t="s">
        <v>1472</v>
      </c>
      <c r="P311" s="5" t="s">
        <v>33</v>
      </c>
      <c r="Q311" s="5">
        <v>0</v>
      </c>
      <c r="R311" s="8">
        <v>45097.0000115741</v>
      </c>
      <c r="S311" s="7">
        <v>45187</v>
      </c>
      <c r="T311" s="5" t="s">
        <v>34</v>
      </c>
      <c r="U311" s="5">
        <v>2418</v>
      </c>
      <c r="V311" s="5">
        <v>0</v>
      </c>
      <c r="W311" s="5">
        <v>0</v>
      </c>
      <c r="X311" s="5" t="s">
        <v>1503</v>
      </c>
      <c r="Y311" s="5" t="s">
        <v>36</v>
      </c>
    </row>
    <row r="312" s="5" customFormat="1" spans="1:25">
      <c r="A312" s="5" t="s">
        <v>1504</v>
      </c>
      <c r="B312" s="5" t="s">
        <v>26</v>
      </c>
      <c r="C312" s="5" t="s">
        <v>27</v>
      </c>
      <c r="D312" s="5" t="s">
        <v>1491</v>
      </c>
      <c r="E312" s="5" t="s">
        <v>1505</v>
      </c>
      <c r="F312" s="7">
        <v>45180</v>
      </c>
      <c r="G312" s="7">
        <v>45184</v>
      </c>
      <c r="H312" s="5">
        <v>1</v>
      </c>
      <c r="I312" s="5">
        <v>4</v>
      </c>
      <c r="J312" s="5">
        <v>4</v>
      </c>
      <c r="K312" s="5" t="s">
        <v>30</v>
      </c>
      <c r="L312" s="5">
        <v>1116</v>
      </c>
      <c r="M312" s="5">
        <v>1116</v>
      </c>
      <c r="N312" s="5" t="s">
        <v>1506</v>
      </c>
      <c r="O312" s="5" t="s">
        <v>1472</v>
      </c>
      <c r="P312" s="5" t="s">
        <v>33</v>
      </c>
      <c r="Q312" s="5">
        <v>0</v>
      </c>
      <c r="R312" s="8">
        <v>45099.0000115741</v>
      </c>
      <c r="S312" s="7">
        <v>45187</v>
      </c>
      <c r="T312" s="5" t="s">
        <v>34</v>
      </c>
      <c r="U312" s="5">
        <v>1116</v>
      </c>
      <c r="V312" s="5">
        <v>0</v>
      </c>
      <c r="W312" s="5">
        <v>0</v>
      </c>
      <c r="X312" s="5" t="s">
        <v>1507</v>
      </c>
      <c r="Y312" s="5" t="s">
        <v>36</v>
      </c>
    </row>
    <row r="313" s="5" customFormat="1" spans="1:25">
      <c r="A313" s="5" t="s">
        <v>1508</v>
      </c>
      <c r="B313" s="5" t="s">
        <v>26</v>
      </c>
      <c r="C313" s="5" t="s">
        <v>27</v>
      </c>
      <c r="D313" s="5" t="s">
        <v>728</v>
      </c>
      <c r="E313" s="5" t="s">
        <v>1509</v>
      </c>
      <c r="F313" s="7">
        <v>45180</v>
      </c>
      <c r="G313" s="7">
        <v>45184</v>
      </c>
      <c r="H313" s="5">
        <v>1</v>
      </c>
      <c r="I313" s="5">
        <v>4</v>
      </c>
      <c r="J313" s="5">
        <v>4</v>
      </c>
      <c r="K313" s="5" t="s">
        <v>30</v>
      </c>
      <c r="L313" s="5">
        <v>5900</v>
      </c>
      <c r="M313" s="5">
        <v>5900</v>
      </c>
      <c r="N313" s="5" t="s">
        <v>1510</v>
      </c>
      <c r="O313" s="5" t="s">
        <v>1472</v>
      </c>
      <c r="P313" s="5" t="s">
        <v>33</v>
      </c>
      <c r="Q313" s="5">
        <v>0</v>
      </c>
      <c r="R313" s="8">
        <v>45110</v>
      </c>
      <c r="S313" s="7">
        <v>45187</v>
      </c>
      <c r="T313" s="5" t="s">
        <v>34</v>
      </c>
      <c r="U313" s="5">
        <v>5900</v>
      </c>
      <c r="V313" s="5">
        <v>0</v>
      </c>
      <c r="W313" s="5">
        <v>0</v>
      </c>
      <c r="X313" s="5" t="s">
        <v>1511</v>
      </c>
      <c r="Y313" s="5" t="s">
        <v>36</v>
      </c>
    </row>
    <row r="314" s="5" customFormat="1" spans="1:25">
      <c r="A314" s="5" t="s">
        <v>1512</v>
      </c>
      <c r="B314" s="5" t="s">
        <v>26</v>
      </c>
      <c r="C314" s="5" t="s">
        <v>27</v>
      </c>
      <c r="D314" s="5" t="s">
        <v>1513</v>
      </c>
      <c r="E314" s="5" t="s">
        <v>170</v>
      </c>
      <c r="F314" s="7">
        <v>45177</v>
      </c>
      <c r="G314" s="7">
        <v>45184</v>
      </c>
      <c r="H314" s="5">
        <v>1</v>
      </c>
      <c r="I314" s="5">
        <v>7</v>
      </c>
      <c r="J314" s="5">
        <v>7</v>
      </c>
      <c r="K314" s="5" t="s">
        <v>30</v>
      </c>
      <c r="L314" s="5">
        <v>11070</v>
      </c>
      <c r="M314" s="5">
        <v>11070</v>
      </c>
      <c r="N314" s="5" t="s">
        <v>1514</v>
      </c>
      <c r="O314" s="5" t="s">
        <v>1472</v>
      </c>
      <c r="P314" s="5" t="s">
        <v>33</v>
      </c>
      <c r="Q314" s="5">
        <v>0</v>
      </c>
      <c r="R314" s="8">
        <v>45119</v>
      </c>
      <c r="S314" s="7">
        <v>45187</v>
      </c>
      <c r="T314" s="5" t="s">
        <v>34</v>
      </c>
      <c r="U314" s="5">
        <v>11070</v>
      </c>
      <c r="V314" s="5">
        <v>0</v>
      </c>
      <c r="W314" s="5">
        <v>0</v>
      </c>
      <c r="X314" s="5" t="s">
        <v>1515</v>
      </c>
      <c r="Y314" s="5" t="s">
        <v>1516</v>
      </c>
    </row>
    <row r="315" s="5" customFormat="1" spans="1:25">
      <c r="A315" s="5" t="s">
        <v>1517</v>
      </c>
      <c r="B315" s="5" t="s">
        <v>26</v>
      </c>
      <c r="C315" s="5" t="s">
        <v>27</v>
      </c>
      <c r="D315" s="5" t="s">
        <v>38</v>
      </c>
      <c r="E315" s="5" t="s">
        <v>1518</v>
      </c>
      <c r="F315" s="7">
        <v>45183</v>
      </c>
      <c r="G315" s="7">
        <v>45184</v>
      </c>
      <c r="H315" s="5">
        <v>1</v>
      </c>
      <c r="I315" s="5">
        <v>1</v>
      </c>
      <c r="J315" s="5">
        <v>1</v>
      </c>
      <c r="K315" s="5" t="s">
        <v>30</v>
      </c>
      <c r="L315" s="5">
        <v>1100</v>
      </c>
      <c r="M315" s="5">
        <v>1100</v>
      </c>
      <c r="N315" s="5" t="s">
        <v>1519</v>
      </c>
      <c r="O315" s="5" t="s">
        <v>1472</v>
      </c>
      <c r="P315" s="5" t="s">
        <v>33</v>
      </c>
      <c r="Q315" s="5">
        <v>0</v>
      </c>
      <c r="R315" s="8">
        <v>45123</v>
      </c>
      <c r="S315" s="7">
        <v>45187</v>
      </c>
      <c r="T315" s="5" t="s">
        <v>34</v>
      </c>
      <c r="U315" s="5">
        <v>1100</v>
      </c>
      <c r="V315" s="5">
        <v>0</v>
      </c>
      <c r="W315" s="5">
        <v>0</v>
      </c>
      <c r="X315" s="5" t="s">
        <v>1520</v>
      </c>
      <c r="Y315" s="5" t="s">
        <v>1521</v>
      </c>
    </row>
    <row r="316" s="5" customFormat="1" spans="1:25">
      <c r="A316" s="5" t="s">
        <v>1522</v>
      </c>
      <c r="B316" s="5" t="s">
        <v>26</v>
      </c>
      <c r="C316" s="5" t="s">
        <v>27</v>
      </c>
      <c r="D316" s="5" t="s">
        <v>150</v>
      </c>
      <c r="E316" s="5" t="s">
        <v>1523</v>
      </c>
      <c r="F316" s="7">
        <v>45180</v>
      </c>
      <c r="G316" s="7">
        <v>45184</v>
      </c>
      <c r="H316" s="5">
        <v>1</v>
      </c>
      <c r="I316" s="5">
        <v>4</v>
      </c>
      <c r="J316" s="5">
        <v>4</v>
      </c>
      <c r="K316" s="5" t="s">
        <v>30</v>
      </c>
      <c r="L316" s="5">
        <v>3561</v>
      </c>
      <c r="M316" s="5">
        <v>3561</v>
      </c>
      <c r="N316" s="5" t="s">
        <v>1524</v>
      </c>
      <c r="O316" s="5" t="s">
        <v>1472</v>
      </c>
      <c r="P316" s="5" t="s">
        <v>33</v>
      </c>
      <c r="Q316" s="5">
        <v>0</v>
      </c>
      <c r="R316" s="8">
        <v>45125</v>
      </c>
      <c r="S316" s="7">
        <v>45187</v>
      </c>
      <c r="T316" s="5" t="s">
        <v>34</v>
      </c>
      <c r="U316" s="5">
        <v>3561</v>
      </c>
      <c r="V316" s="5">
        <v>0</v>
      </c>
      <c r="W316" s="5">
        <v>0</v>
      </c>
      <c r="X316" s="5" t="s">
        <v>1525</v>
      </c>
      <c r="Y316" s="5" t="s">
        <v>1526</v>
      </c>
    </row>
    <row r="317" s="5" customFormat="1" spans="1:25">
      <c r="A317" s="5" t="s">
        <v>1527</v>
      </c>
      <c r="B317" s="5" t="s">
        <v>26</v>
      </c>
      <c r="C317" s="5" t="s">
        <v>27</v>
      </c>
      <c r="D317" s="5" t="s">
        <v>150</v>
      </c>
      <c r="E317" s="5" t="s">
        <v>1523</v>
      </c>
      <c r="F317" s="7">
        <v>45181</v>
      </c>
      <c r="G317" s="7">
        <v>45184</v>
      </c>
      <c r="H317" s="5">
        <v>1</v>
      </c>
      <c r="I317" s="5">
        <v>3</v>
      </c>
      <c r="J317" s="5">
        <v>3</v>
      </c>
      <c r="K317" s="5" t="s">
        <v>30</v>
      </c>
      <c r="L317" s="5">
        <v>2890</v>
      </c>
      <c r="M317" s="5">
        <v>2890</v>
      </c>
      <c r="N317" s="5" t="s">
        <v>1528</v>
      </c>
      <c r="O317" s="5" t="s">
        <v>1472</v>
      </c>
      <c r="P317" s="5" t="s">
        <v>33</v>
      </c>
      <c r="Q317" s="5">
        <v>0</v>
      </c>
      <c r="R317" s="8">
        <v>45127</v>
      </c>
      <c r="S317" s="7">
        <v>45187</v>
      </c>
      <c r="T317" s="5" t="s">
        <v>34</v>
      </c>
      <c r="U317" s="5">
        <v>2890</v>
      </c>
      <c r="V317" s="5">
        <v>0</v>
      </c>
      <c r="W317" s="5">
        <v>0</v>
      </c>
      <c r="X317" s="5" t="s">
        <v>1529</v>
      </c>
      <c r="Y317" s="5" t="s">
        <v>1530</v>
      </c>
    </row>
    <row r="318" s="5" customFormat="1" spans="1:25">
      <c r="A318" s="5" t="s">
        <v>1531</v>
      </c>
      <c r="B318" s="5" t="s">
        <v>26</v>
      </c>
      <c r="C318" s="5" t="s">
        <v>27</v>
      </c>
      <c r="D318" s="5" t="s">
        <v>60</v>
      </c>
      <c r="E318" s="5" t="s">
        <v>744</v>
      </c>
      <c r="F318" s="7">
        <v>45181</v>
      </c>
      <c r="G318" s="7">
        <v>45184</v>
      </c>
      <c r="H318" s="5">
        <v>1</v>
      </c>
      <c r="I318" s="5">
        <v>3</v>
      </c>
      <c r="J318" s="5">
        <v>3</v>
      </c>
      <c r="K318" s="5" t="s">
        <v>30</v>
      </c>
      <c r="L318" s="5">
        <v>3144</v>
      </c>
      <c r="M318" s="5">
        <v>3144</v>
      </c>
      <c r="N318" s="5" t="s">
        <v>1532</v>
      </c>
      <c r="O318" s="5" t="s">
        <v>1472</v>
      </c>
      <c r="P318" s="5" t="s">
        <v>33</v>
      </c>
      <c r="Q318" s="5">
        <v>0</v>
      </c>
      <c r="R318" s="8">
        <v>45128</v>
      </c>
      <c r="S318" s="7">
        <v>45187</v>
      </c>
      <c r="T318" s="5" t="s">
        <v>34</v>
      </c>
      <c r="U318" s="5">
        <v>3144</v>
      </c>
      <c r="V318" s="5">
        <v>0</v>
      </c>
      <c r="W318" s="5">
        <v>0</v>
      </c>
      <c r="X318" s="5" t="s">
        <v>1533</v>
      </c>
      <c r="Y318" s="5" t="s">
        <v>1534</v>
      </c>
    </row>
    <row r="319" s="5" customFormat="1" spans="1:25">
      <c r="A319" s="5" t="s">
        <v>1535</v>
      </c>
      <c r="B319" s="5" t="s">
        <v>26</v>
      </c>
      <c r="C319" s="5" t="s">
        <v>27</v>
      </c>
      <c r="D319" s="5" t="s">
        <v>94</v>
      </c>
      <c r="E319" s="5" t="s">
        <v>95</v>
      </c>
      <c r="F319" s="7">
        <v>45182</v>
      </c>
      <c r="G319" s="7">
        <v>45184</v>
      </c>
      <c r="H319" s="5">
        <v>1</v>
      </c>
      <c r="I319" s="5">
        <v>2</v>
      </c>
      <c r="J319" s="5">
        <v>2</v>
      </c>
      <c r="K319" s="5" t="s">
        <v>30</v>
      </c>
      <c r="L319" s="5">
        <v>1592</v>
      </c>
      <c r="M319" s="5">
        <v>1592</v>
      </c>
      <c r="N319" s="5" t="s">
        <v>1536</v>
      </c>
      <c r="O319" s="5" t="s">
        <v>1472</v>
      </c>
      <c r="P319" s="5" t="s">
        <v>33</v>
      </c>
      <c r="Q319" s="5">
        <v>0</v>
      </c>
      <c r="R319" s="8">
        <v>45132.0000115741</v>
      </c>
      <c r="S319" s="7">
        <v>45187</v>
      </c>
      <c r="T319" s="5" t="s">
        <v>34</v>
      </c>
      <c r="U319" s="5">
        <v>1592</v>
      </c>
      <c r="V319" s="5">
        <v>0</v>
      </c>
      <c r="W319" s="5">
        <v>0</v>
      </c>
      <c r="X319" s="5" t="s">
        <v>1537</v>
      </c>
      <c r="Y319" s="5" t="s">
        <v>1538</v>
      </c>
    </row>
    <row r="320" s="5" customFormat="1" spans="1:25">
      <c r="A320" s="5" t="s">
        <v>1539</v>
      </c>
      <c r="B320" s="5" t="s">
        <v>26</v>
      </c>
      <c r="C320" s="5" t="s">
        <v>27</v>
      </c>
      <c r="D320" s="5" t="s">
        <v>408</v>
      </c>
      <c r="E320" s="5" t="s">
        <v>754</v>
      </c>
      <c r="F320" s="7">
        <v>45182</v>
      </c>
      <c r="G320" s="7">
        <v>45184</v>
      </c>
      <c r="H320" s="5">
        <v>1</v>
      </c>
      <c r="I320" s="5">
        <v>2</v>
      </c>
      <c r="J320" s="5">
        <v>2</v>
      </c>
      <c r="K320" s="5" t="s">
        <v>30</v>
      </c>
      <c r="L320" s="5">
        <v>2586</v>
      </c>
      <c r="M320" s="5">
        <v>2586</v>
      </c>
      <c r="N320" s="5" t="s">
        <v>1540</v>
      </c>
      <c r="O320" s="5" t="s">
        <v>1472</v>
      </c>
      <c r="P320" s="5" t="s">
        <v>33</v>
      </c>
      <c r="Q320" s="5">
        <v>0</v>
      </c>
      <c r="R320" s="8">
        <v>45134.0000115741</v>
      </c>
      <c r="S320" s="7">
        <v>45187</v>
      </c>
      <c r="T320" s="5" t="s">
        <v>34</v>
      </c>
      <c r="U320" s="5">
        <v>2586</v>
      </c>
      <c r="V320" s="5">
        <v>0</v>
      </c>
      <c r="W320" s="5">
        <v>0</v>
      </c>
      <c r="X320" s="5" t="s">
        <v>1541</v>
      </c>
      <c r="Y320" s="5" t="s">
        <v>1542</v>
      </c>
    </row>
    <row r="321" s="5" customFormat="1" spans="1:25">
      <c r="A321" s="5" t="s">
        <v>1543</v>
      </c>
      <c r="B321" s="5" t="s">
        <v>26</v>
      </c>
      <c r="C321" s="5" t="s">
        <v>27</v>
      </c>
      <c r="D321" s="5" t="s">
        <v>1485</v>
      </c>
      <c r="E321" s="5" t="s">
        <v>1486</v>
      </c>
      <c r="F321" s="7">
        <v>45182</v>
      </c>
      <c r="G321" s="7">
        <v>45184</v>
      </c>
      <c r="H321" s="5">
        <v>1</v>
      </c>
      <c r="I321" s="5">
        <v>2</v>
      </c>
      <c r="J321" s="5">
        <v>2</v>
      </c>
      <c r="K321" s="5" t="s">
        <v>30</v>
      </c>
      <c r="L321" s="5">
        <v>1744</v>
      </c>
      <c r="M321" s="5">
        <v>1744</v>
      </c>
      <c r="N321" s="5" t="s">
        <v>1544</v>
      </c>
      <c r="O321" s="5" t="s">
        <v>1472</v>
      </c>
      <c r="P321" s="5" t="s">
        <v>33</v>
      </c>
      <c r="Q321" s="5">
        <v>0</v>
      </c>
      <c r="R321" s="8">
        <v>45134</v>
      </c>
      <c r="S321" s="7">
        <v>45187</v>
      </c>
      <c r="T321" s="5" t="s">
        <v>34</v>
      </c>
      <c r="U321" s="5">
        <v>1744</v>
      </c>
      <c r="V321" s="5">
        <v>0</v>
      </c>
      <c r="W321" s="5">
        <v>0</v>
      </c>
      <c r="X321" s="5" t="s">
        <v>1545</v>
      </c>
      <c r="Y321" s="5" t="s">
        <v>1546</v>
      </c>
    </row>
    <row r="322" s="5" customFormat="1" spans="1:25">
      <c r="A322" s="5" t="s">
        <v>1547</v>
      </c>
      <c r="B322" s="5" t="s">
        <v>26</v>
      </c>
      <c r="C322" s="5" t="s">
        <v>27</v>
      </c>
      <c r="D322" s="5" t="s">
        <v>293</v>
      </c>
      <c r="E322" s="5" t="s">
        <v>294</v>
      </c>
      <c r="F322" s="7">
        <v>45183</v>
      </c>
      <c r="G322" s="7">
        <v>45184</v>
      </c>
      <c r="H322" s="5">
        <v>1</v>
      </c>
      <c r="I322" s="5">
        <v>1</v>
      </c>
      <c r="J322" s="5">
        <v>1</v>
      </c>
      <c r="K322" s="5" t="s">
        <v>30</v>
      </c>
      <c r="L322" s="5">
        <v>622</v>
      </c>
      <c r="M322" s="5">
        <v>622</v>
      </c>
      <c r="N322" s="5" t="s">
        <v>1548</v>
      </c>
      <c r="O322" s="5" t="s">
        <v>1472</v>
      </c>
      <c r="P322" s="5" t="s">
        <v>33</v>
      </c>
      <c r="Q322" s="5">
        <v>0</v>
      </c>
      <c r="R322" s="8">
        <v>45141</v>
      </c>
      <c r="S322" s="7">
        <v>45187</v>
      </c>
      <c r="T322" s="5" t="s">
        <v>34</v>
      </c>
      <c r="U322" s="5">
        <v>622</v>
      </c>
      <c r="V322" s="5">
        <v>0</v>
      </c>
      <c r="W322" s="5">
        <v>0</v>
      </c>
      <c r="X322" s="5" t="s">
        <v>1549</v>
      </c>
      <c r="Y322" s="5" t="s">
        <v>1550</v>
      </c>
    </row>
    <row r="323" s="5" customFormat="1" spans="1:25">
      <c r="A323" s="5" t="s">
        <v>1551</v>
      </c>
      <c r="B323" s="5" t="s">
        <v>26</v>
      </c>
      <c r="C323" s="5" t="s">
        <v>27</v>
      </c>
      <c r="D323" s="5" t="s">
        <v>1552</v>
      </c>
      <c r="E323" s="5" t="s">
        <v>1553</v>
      </c>
      <c r="F323" s="7">
        <v>45181</v>
      </c>
      <c r="G323" s="7">
        <v>45184</v>
      </c>
      <c r="H323" s="5">
        <v>1</v>
      </c>
      <c r="I323" s="5">
        <v>3</v>
      </c>
      <c r="J323" s="5">
        <v>3</v>
      </c>
      <c r="K323" s="5" t="s">
        <v>30</v>
      </c>
      <c r="L323" s="5">
        <v>6000</v>
      </c>
      <c r="M323" s="5">
        <v>6000</v>
      </c>
      <c r="N323" s="5" t="s">
        <v>1554</v>
      </c>
      <c r="O323" s="5" t="s">
        <v>1472</v>
      </c>
      <c r="P323" s="5" t="s">
        <v>33</v>
      </c>
      <c r="Q323" s="5">
        <v>0</v>
      </c>
      <c r="R323" s="8">
        <v>45143</v>
      </c>
      <c r="S323" s="7">
        <v>45187</v>
      </c>
      <c r="T323" s="5" t="s">
        <v>34</v>
      </c>
      <c r="U323" s="5">
        <v>6000</v>
      </c>
      <c r="V323" s="5">
        <v>0</v>
      </c>
      <c r="W323" s="5">
        <v>0</v>
      </c>
      <c r="X323" s="5" t="s">
        <v>1555</v>
      </c>
      <c r="Y323" s="5" t="s">
        <v>1556</v>
      </c>
    </row>
    <row r="324" s="5" customFormat="1" spans="1:25">
      <c r="A324" s="5" t="s">
        <v>1557</v>
      </c>
      <c r="B324" s="5" t="s">
        <v>26</v>
      </c>
      <c r="C324" s="5" t="s">
        <v>27</v>
      </c>
      <c r="D324" s="5" t="s">
        <v>106</v>
      </c>
      <c r="E324" s="5" t="s">
        <v>107</v>
      </c>
      <c r="F324" s="7">
        <v>45182</v>
      </c>
      <c r="G324" s="7">
        <v>45184</v>
      </c>
      <c r="H324" s="5">
        <v>1</v>
      </c>
      <c r="I324" s="5">
        <v>2</v>
      </c>
      <c r="J324" s="5">
        <v>2</v>
      </c>
      <c r="K324" s="5" t="s">
        <v>30</v>
      </c>
      <c r="L324" s="5">
        <v>634</v>
      </c>
      <c r="M324" s="5">
        <v>634</v>
      </c>
      <c r="N324" s="5" t="s">
        <v>1558</v>
      </c>
      <c r="O324" s="5" t="s">
        <v>1472</v>
      </c>
      <c r="P324" s="5" t="s">
        <v>33</v>
      </c>
      <c r="Q324" s="5">
        <v>0</v>
      </c>
      <c r="R324" s="8">
        <v>45143</v>
      </c>
      <c r="S324" s="7">
        <v>45187</v>
      </c>
      <c r="T324" s="5" t="s">
        <v>34</v>
      </c>
      <c r="U324" s="5">
        <v>634</v>
      </c>
      <c r="V324" s="5">
        <v>0</v>
      </c>
      <c r="W324" s="5">
        <v>0</v>
      </c>
      <c r="X324" s="5" t="s">
        <v>1559</v>
      </c>
      <c r="Y324" s="5" t="s">
        <v>1560</v>
      </c>
    </row>
    <row r="325" s="5" customFormat="1" spans="1:25">
      <c r="A325" s="5" t="s">
        <v>1561</v>
      </c>
      <c r="B325" s="5" t="s">
        <v>26</v>
      </c>
      <c r="C325" s="5" t="s">
        <v>27</v>
      </c>
      <c r="D325" s="5" t="s">
        <v>1562</v>
      </c>
      <c r="E325" s="5" t="s">
        <v>1563</v>
      </c>
      <c r="F325" s="7">
        <v>45181</v>
      </c>
      <c r="G325" s="7">
        <v>45186</v>
      </c>
      <c r="H325" s="5">
        <v>1</v>
      </c>
      <c r="I325" s="5">
        <v>5</v>
      </c>
      <c r="J325" s="5">
        <v>5</v>
      </c>
      <c r="K325" s="5" t="s">
        <v>30</v>
      </c>
      <c r="L325" s="5">
        <v>13442</v>
      </c>
      <c r="M325" s="5">
        <v>13442</v>
      </c>
      <c r="N325" s="5" t="s">
        <v>1564</v>
      </c>
      <c r="O325" s="5" t="s">
        <v>1472</v>
      </c>
      <c r="P325" s="5" t="s">
        <v>33</v>
      </c>
      <c r="Q325" s="5">
        <v>0</v>
      </c>
      <c r="R325" s="8">
        <v>45145.0000115741</v>
      </c>
      <c r="S325" s="7">
        <v>45187</v>
      </c>
      <c r="T325" s="5" t="s">
        <v>34</v>
      </c>
      <c r="U325" s="5">
        <v>13442</v>
      </c>
      <c r="V325" s="5">
        <v>0</v>
      </c>
      <c r="W325" s="5">
        <v>0</v>
      </c>
      <c r="X325" s="5" t="s">
        <v>1565</v>
      </c>
      <c r="Y325" s="5" t="s">
        <v>1566</v>
      </c>
    </row>
    <row r="326" s="5" customFormat="1" spans="1:25">
      <c r="A326" s="5" t="s">
        <v>1567</v>
      </c>
      <c r="B326" s="5" t="s">
        <v>26</v>
      </c>
      <c r="C326" s="5" t="s">
        <v>27</v>
      </c>
      <c r="D326" s="5" t="s">
        <v>1562</v>
      </c>
      <c r="E326" s="5" t="s">
        <v>1568</v>
      </c>
      <c r="F326" s="7">
        <v>45181</v>
      </c>
      <c r="G326" s="7">
        <v>45186</v>
      </c>
      <c r="H326" s="5">
        <v>1</v>
      </c>
      <c r="I326" s="5">
        <v>5</v>
      </c>
      <c r="J326" s="5">
        <v>5</v>
      </c>
      <c r="K326" s="5" t="s">
        <v>30</v>
      </c>
      <c r="L326" s="5">
        <v>12580</v>
      </c>
      <c r="M326" s="5">
        <v>12580</v>
      </c>
      <c r="N326" s="5" t="s">
        <v>1569</v>
      </c>
      <c r="O326" s="5" t="s">
        <v>1472</v>
      </c>
      <c r="P326" s="5" t="s">
        <v>33</v>
      </c>
      <c r="Q326" s="5">
        <v>0</v>
      </c>
      <c r="R326" s="8">
        <v>45145</v>
      </c>
      <c r="S326" s="7">
        <v>45187</v>
      </c>
      <c r="T326" s="5" t="s">
        <v>34</v>
      </c>
      <c r="U326" s="5">
        <v>12580</v>
      </c>
      <c r="V326" s="5">
        <v>0</v>
      </c>
      <c r="W326" s="5">
        <v>0</v>
      </c>
      <c r="X326" s="5" t="s">
        <v>1570</v>
      </c>
      <c r="Y326" s="5" t="s">
        <v>1571</v>
      </c>
    </row>
    <row r="327" s="5" customFormat="1" spans="1:25">
      <c r="A327" s="5" t="s">
        <v>1572</v>
      </c>
      <c r="B327" s="5" t="s">
        <v>26</v>
      </c>
      <c r="C327" s="5" t="s">
        <v>27</v>
      </c>
      <c r="D327" s="5" t="s">
        <v>1562</v>
      </c>
      <c r="E327" s="5" t="s">
        <v>1568</v>
      </c>
      <c r="F327" s="7">
        <v>45181</v>
      </c>
      <c r="G327" s="7">
        <v>45186</v>
      </c>
      <c r="H327" s="5">
        <v>1</v>
      </c>
      <c r="I327" s="5">
        <v>5</v>
      </c>
      <c r="J327" s="5">
        <v>5</v>
      </c>
      <c r="K327" s="5" t="s">
        <v>30</v>
      </c>
      <c r="L327" s="5">
        <v>12580</v>
      </c>
      <c r="M327" s="5">
        <v>12580</v>
      </c>
      <c r="N327" s="5" t="s">
        <v>1573</v>
      </c>
      <c r="O327" s="5" t="s">
        <v>1472</v>
      </c>
      <c r="P327" s="5" t="s">
        <v>33</v>
      </c>
      <c r="Q327" s="5">
        <v>0</v>
      </c>
      <c r="R327" s="8">
        <v>45146.0000115741</v>
      </c>
      <c r="S327" s="7">
        <v>45187</v>
      </c>
      <c r="T327" s="5" t="s">
        <v>34</v>
      </c>
      <c r="U327" s="5">
        <v>12580</v>
      </c>
      <c r="V327" s="5">
        <v>0</v>
      </c>
      <c r="W327" s="5">
        <v>0</v>
      </c>
      <c r="X327" s="5" t="s">
        <v>1574</v>
      </c>
      <c r="Y327" s="5" t="s">
        <v>1571</v>
      </c>
    </row>
    <row r="328" s="5" customFormat="1" spans="1:25">
      <c r="A328" s="5" t="s">
        <v>1575</v>
      </c>
      <c r="B328" s="5" t="s">
        <v>26</v>
      </c>
      <c r="C328" s="5" t="s">
        <v>27</v>
      </c>
      <c r="D328" s="5" t="s">
        <v>1562</v>
      </c>
      <c r="E328" s="5" t="s">
        <v>1563</v>
      </c>
      <c r="F328" s="7">
        <v>45181</v>
      </c>
      <c r="G328" s="7">
        <v>45186</v>
      </c>
      <c r="H328" s="5">
        <v>1</v>
      </c>
      <c r="I328" s="5">
        <v>5</v>
      </c>
      <c r="J328" s="5">
        <v>5</v>
      </c>
      <c r="K328" s="5" t="s">
        <v>30</v>
      </c>
      <c r="L328" s="5">
        <v>13442</v>
      </c>
      <c r="M328" s="5">
        <v>13442</v>
      </c>
      <c r="N328" s="5" t="s">
        <v>1564</v>
      </c>
      <c r="O328" s="5" t="s">
        <v>1472</v>
      </c>
      <c r="P328" s="5" t="s">
        <v>33</v>
      </c>
      <c r="Q328" s="5">
        <v>0</v>
      </c>
      <c r="R328" s="8">
        <v>45146</v>
      </c>
      <c r="S328" s="7">
        <v>45187</v>
      </c>
      <c r="T328" s="5" t="s">
        <v>34</v>
      </c>
      <c r="U328" s="5">
        <v>13442</v>
      </c>
      <c r="V328" s="5">
        <v>0</v>
      </c>
      <c r="W328" s="5">
        <v>0</v>
      </c>
      <c r="X328" s="5" t="s">
        <v>1576</v>
      </c>
      <c r="Y328" s="5" t="s">
        <v>1566</v>
      </c>
    </row>
    <row r="329" s="5" customFormat="1" spans="1:25">
      <c r="A329" s="5" t="s">
        <v>1577</v>
      </c>
      <c r="B329" s="5" t="s">
        <v>26</v>
      </c>
      <c r="C329" s="5" t="s">
        <v>27</v>
      </c>
      <c r="D329" s="5" t="s">
        <v>728</v>
      </c>
      <c r="E329" s="5" t="s">
        <v>897</v>
      </c>
      <c r="F329" s="7">
        <v>45182</v>
      </c>
      <c r="G329" s="7">
        <v>45186</v>
      </c>
      <c r="H329" s="5">
        <v>1</v>
      </c>
      <c r="I329" s="5">
        <v>4</v>
      </c>
      <c r="J329" s="5">
        <v>4</v>
      </c>
      <c r="K329" s="5" t="s">
        <v>30</v>
      </c>
      <c r="L329" s="5">
        <v>4547</v>
      </c>
      <c r="M329" s="5">
        <v>4547</v>
      </c>
      <c r="N329" s="5" t="s">
        <v>1578</v>
      </c>
      <c r="O329" s="5" t="s">
        <v>1472</v>
      </c>
      <c r="P329" s="5" t="s">
        <v>33</v>
      </c>
      <c r="Q329" s="5">
        <v>0</v>
      </c>
      <c r="R329" s="8">
        <v>45147.0000115741</v>
      </c>
      <c r="S329" s="7">
        <v>45187</v>
      </c>
      <c r="T329" s="5" t="s">
        <v>34</v>
      </c>
      <c r="U329" s="5">
        <v>4547</v>
      </c>
      <c r="V329" s="5">
        <v>0</v>
      </c>
      <c r="W329" s="5">
        <v>0</v>
      </c>
      <c r="X329" s="5" t="s">
        <v>1579</v>
      </c>
      <c r="Y329" s="5" t="s">
        <v>1580</v>
      </c>
    </row>
    <row r="330" s="5" customFormat="1" spans="1:25">
      <c r="A330" s="5" t="s">
        <v>1561</v>
      </c>
      <c r="B330" s="5" t="s">
        <v>26</v>
      </c>
      <c r="C330" s="5" t="s">
        <v>52</v>
      </c>
      <c r="D330" s="5" t="s">
        <v>1562</v>
      </c>
      <c r="E330" s="5" t="s">
        <v>1563</v>
      </c>
      <c r="F330" s="7">
        <v>45181</v>
      </c>
      <c r="G330" s="7">
        <v>45186</v>
      </c>
      <c r="H330" s="5">
        <v>1</v>
      </c>
      <c r="I330" s="5">
        <v>5</v>
      </c>
      <c r="J330" s="5">
        <v>5</v>
      </c>
      <c r="K330" s="5" t="s">
        <v>30</v>
      </c>
      <c r="L330" s="5">
        <v>-13442</v>
      </c>
      <c r="M330" s="5">
        <v>-13442</v>
      </c>
      <c r="N330" s="5" t="s">
        <v>1564</v>
      </c>
      <c r="O330" s="5" t="s">
        <v>1472</v>
      </c>
      <c r="P330" s="5" t="s">
        <v>33</v>
      </c>
      <c r="Q330" s="5">
        <v>0</v>
      </c>
      <c r="R330" s="8">
        <v>45145.0000115741</v>
      </c>
      <c r="S330" s="7">
        <v>45187</v>
      </c>
      <c r="T330" s="5" t="s">
        <v>34</v>
      </c>
      <c r="U330" s="5">
        <v>-13442</v>
      </c>
      <c r="V330" s="5">
        <v>0</v>
      </c>
      <c r="W330" s="5">
        <v>0</v>
      </c>
      <c r="X330" s="5" t="s">
        <v>1565</v>
      </c>
      <c r="Y330" s="5" t="s">
        <v>1566</v>
      </c>
    </row>
    <row r="331" s="5" customFormat="1" spans="1:25">
      <c r="A331" s="5" t="s">
        <v>1567</v>
      </c>
      <c r="B331" s="5" t="s">
        <v>26</v>
      </c>
      <c r="C331" s="5" t="s">
        <v>52</v>
      </c>
      <c r="D331" s="5" t="s">
        <v>1562</v>
      </c>
      <c r="E331" s="5" t="s">
        <v>1568</v>
      </c>
      <c r="F331" s="7">
        <v>45181</v>
      </c>
      <c r="G331" s="7">
        <v>45186</v>
      </c>
      <c r="H331" s="5">
        <v>1</v>
      </c>
      <c r="I331" s="5">
        <v>5</v>
      </c>
      <c r="J331" s="5">
        <v>5</v>
      </c>
      <c r="K331" s="5" t="s">
        <v>30</v>
      </c>
      <c r="L331" s="5">
        <v>-12580</v>
      </c>
      <c r="M331" s="5">
        <v>-12580</v>
      </c>
      <c r="N331" s="5" t="s">
        <v>1569</v>
      </c>
      <c r="O331" s="5" t="s">
        <v>1472</v>
      </c>
      <c r="P331" s="5" t="s">
        <v>33</v>
      </c>
      <c r="Q331" s="5">
        <v>0</v>
      </c>
      <c r="R331" s="8">
        <v>45145</v>
      </c>
      <c r="S331" s="7">
        <v>45187</v>
      </c>
      <c r="T331" s="5" t="s">
        <v>34</v>
      </c>
      <c r="U331" s="5">
        <v>-12580</v>
      </c>
      <c r="V331" s="5">
        <v>0</v>
      </c>
      <c r="W331" s="5">
        <v>0</v>
      </c>
      <c r="X331" s="5" t="s">
        <v>1570</v>
      </c>
      <c r="Y331" s="5" t="s">
        <v>1571</v>
      </c>
    </row>
    <row r="332" s="5" customFormat="1" spans="1:25">
      <c r="A332" s="5" t="s">
        <v>1581</v>
      </c>
      <c r="B332" s="5" t="s">
        <v>26</v>
      </c>
      <c r="C332" s="5" t="s">
        <v>27</v>
      </c>
      <c r="D332" s="5" t="s">
        <v>1582</v>
      </c>
      <c r="E332" s="5" t="s">
        <v>1583</v>
      </c>
      <c r="F332" s="7">
        <v>45184</v>
      </c>
      <c r="G332" s="7">
        <v>45186</v>
      </c>
      <c r="H332" s="5">
        <v>1</v>
      </c>
      <c r="I332" s="5">
        <v>2</v>
      </c>
      <c r="J332" s="5">
        <v>2</v>
      </c>
      <c r="K332" s="5" t="s">
        <v>30</v>
      </c>
      <c r="L332" s="5">
        <v>1322</v>
      </c>
      <c r="M332" s="5">
        <v>1322</v>
      </c>
      <c r="N332" s="5" t="s">
        <v>1584</v>
      </c>
      <c r="O332" s="5" t="s">
        <v>1472</v>
      </c>
      <c r="P332" s="5" t="s">
        <v>33</v>
      </c>
      <c r="Q332" s="5">
        <v>0</v>
      </c>
      <c r="R332" s="8">
        <v>45151</v>
      </c>
      <c r="S332" s="7">
        <v>45187</v>
      </c>
      <c r="T332" s="5" t="s">
        <v>34</v>
      </c>
      <c r="U332" s="5">
        <v>1322</v>
      </c>
      <c r="V332" s="5">
        <v>0</v>
      </c>
      <c r="W332" s="5">
        <v>0</v>
      </c>
      <c r="X332" s="5" t="s">
        <v>1585</v>
      </c>
      <c r="Y332" s="5" t="s">
        <v>36</v>
      </c>
    </row>
    <row r="333" s="5" customFormat="1" spans="1:25">
      <c r="A333" s="5" t="s">
        <v>1586</v>
      </c>
      <c r="B333" s="5" t="s">
        <v>26</v>
      </c>
      <c r="C333" s="5" t="s">
        <v>27</v>
      </c>
      <c r="D333" s="5" t="s">
        <v>1065</v>
      </c>
      <c r="E333" s="5" t="s">
        <v>1587</v>
      </c>
      <c r="F333" s="7">
        <v>45185</v>
      </c>
      <c r="G333" s="7">
        <v>45186</v>
      </c>
      <c r="H333" s="5">
        <v>1</v>
      </c>
      <c r="I333" s="5">
        <v>1</v>
      </c>
      <c r="J333" s="5">
        <v>1</v>
      </c>
      <c r="K333" s="5" t="s">
        <v>30</v>
      </c>
      <c r="L333" s="5">
        <v>3000</v>
      </c>
      <c r="M333" s="5">
        <v>3000</v>
      </c>
      <c r="N333" s="5" t="s">
        <v>1588</v>
      </c>
      <c r="O333" s="5" t="s">
        <v>1472</v>
      </c>
      <c r="P333" s="5" t="s">
        <v>33</v>
      </c>
      <c r="Q333" s="5">
        <v>0</v>
      </c>
      <c r="R333" s="8">
        <v>45151.0000115741</v>
      </c>
      <c r="S333" s="7">
        <v>45187</v>
      </c>
      <c r="T333" s="5" t="s">
        <v>34</v>
      </c>
      <c r="U333" s="5">
        <v>3000</v>
      </c>
      <c r="V333" s="5">
        <v>0</v>
      </c>
      <c r="W333" s="5">
        <v>0</v>
      </c>
      <c r="X333" s="5" t="s">
        <v>1589</v>
      </c>
      <c r="Y333" s="5" t="s">
        <v>36</v>
      </c>
    </row>
    <row r="334" s="5" customFormat="1" spans="1:25">
      <c r="A334" s="5" t="s">
        <v>1590</v>
      </c>
      <c r="B334" s="5" t="s">
        <v>26</v>
      </c>
      <c r="C334" s="5" t="s">
        <v>27</v>
      </c>
      <c r="D334" s="5" t="s">
        <v>1379</v>
      </c>
      <c r="E334" s="5" t="s">
        <v>1591</v>
      </c>
      <c r="F334" s="7">
        <v>45184</v>
      </c>
      <c r="G334" s="7">
        <v>45186</v>
      </c>
      <c r="H334" s="5">
        <v>1</v>
      </c>
      <c r="I334" s="5">
        <v>2</v>
      </c>
      <c r="J334" s="5">
        <v>2</v>
      </c>
      <c r="K334" s="5" t="s">
        <v>30</v>
      </c>
      <c r="L334" s="5">
        <v>1900</v>
      </c>
      <c r="M334" s="5">
        <v>1900</v>
      </c>
      <c r="N334" s="5" t="s">
        <v>1592</v>
      </c>
      <c r="O334" s="5" t="s">
        <v>1472</v>
      </c>
      <c r="P334" s="5" t="s">
        <v>33</v>
      </c>
      <c r="Q334" s="5">
        <v>0</v>
      </c>
      <c r="R334" s="8">
        <v>45152</v>
      </c>
      <c r="S334" s="7">
        <v>45187</v>
      </c>
      <c r="T334" s="5" t="s">
        <v>34</v>
      </c>
      <c r="U334" s="5">
        <v>1900</v>
      </c>
      <c r="V334" s="5">
        <v>0</v>
      </c>
      <c r="W334" s="5">
        <v>0</v>
      </c>
      <c r="X334" s="5" t="s">
        <v>1593</v>
      </c>
      <c r="Y334" s="5" t="s">
        <v>36</v>
      </c>
    </row>
    <row r="335" s="5" customFormat="1" spans="1:25">
      <c r="A335" s="5" t="s">
        <v>1594</v>
      </c>
      <c r="B335" s="5" t="s">
        <v>26</v>
      </c>
      <c r="C335" s="5" t="s">
        <v>27</v>
      </c>
      <c r="D335" s="5" t="s">
        <v>94</v>
      </c>
      <c r="E335" s="5" t="s">
        <v>1595</v>
      </c>
      <c r="F335" s="7">
        <v>45184</v>
      </c>
      <c r="G335" s="7">
        <v>45186</v>
      </c>
      <c r="H335" s="5">
        <v>1</v>
      </c>
      <c r="I335" s="5">
        <v>2</v>
      </c>
      <c r="J335" s="5">
        <v>2</v>
      </c>
      <c r="K335" s="5" t="s">
        <v>30</v>
      </c>
      <c r="L335" s="5">
        <v>1258</v>
      </c>
      <c r="M335" s="5">
        <v>1258</v>
      </c>
      <c r="N335" s="5" t="s">
        <v>1596</v>
      </c>
      <c r="O335" s="5" t="s">
        <v>1472</v>
      </c>
      <c r="P335" s="5" t="s">
        <v>33</v>
      </c>
      <c r="Q335" s="5">
        <v>0</v>
      </c>
      <c r="R335" s="8">
        <v>45152</v>
      </c>
      <c r="S335" s="7">
        <v>45187</v>
      </c>
      <c r="T335" s="5" t="s">
        <v>34</v>
      </c>
      <c r="U335" s="5">
        <v>1258</v>
      </c>
      <c r="V335" s="5">
        <v>0</v>
      </c>
      <c r="W335" s="5">
        <v>0</v>
      </c>
      <c r="X335" s="5" t="s">
        <v>1597</v>
      </c>
      <c r="Y335" s="5" t="s">
        <v>1598</v>
      </c>
    </row>
    <row r="336" s="5" customFormat="1" spans="1:25">
      <c r="A336" s="5" t="s">
        <v>1599</v>
      </c>
      <c r="B336" s="5" t="s">
        <v>26</v>
      </c>
      <c r="C336" s="5" t="s">
        <v>27</v>
      </c>
      <c r="D336" s="5" t="s">
        <v>1600</v>
      </c>
      <c r="E336" s="5" t="s">
        <v>1601</v>
      </c>
      <c r="F336" s="7">
        <v>45182</v>
      </c>
      <c r="G336" s="7">
        <v>45186</v>
      </c>
      <c r="H336" s="5">
        <v>1</v>
      </c>
      <c r="I336" s="5">
        <v>4</v>
      </c>
      <c r="J336" s="5">
        <v>4</v>
      </c>
      <c r="K336" s="5" t="s">
        <v>30</v>
      </c>
      <c r="L336" s="5">
        <v>3352</v>
      </c>
      <c r="M336" s="5">
        <v>3352</v>
      </c>
      <c r="N336" s="5" t="s">
        <v>1602</v>
      </c>
      <c r="O336" s="5" t="s">
        <v>1472</v>
      </c>
      <c r="P336" s="5" t="s">
        <v>33</v>
      </c>
      <c r="Q336" s="5">
        <v>0</v>
      </c>
      <c r="R336" s="8">
        <v>45152.0000115741</v>
      </c>
      <c r="S336" s="7">
        <v>45187</v>
      </c>
      <c r="T336" s="5" t="s">
        <v>34</v>
      </c>
      <c r="U336" s="5">
        <v>3352</v>
      </c>
      <c r="V336" s="5">
        <v>0</v>
      </c>
      <c r="W336" s="5">
        <v>0</v>
      </c>
      <c r="X336" s="5" t="s">
        <v>1603</v>
      </c>
      <c r="Y336" s="5" t="s">
        <v>36</v>
      </c>
    </row>
    <row r="337" s="5" customFormat="1" spans="1:25">
      <c r="A337" s="5" t="s">
        <v>1604</v>
      </c>
      <c r="B337" s="5" t="s">
        <v>26</v>
      </c>
      <c r="C337" s="5" t="s">
        <v>27</v>
      </c>
      <c r="D337" s="5" t="s">
        <v>1605</v>
      </c>
      <c r="E337" s="5" t="s">
        <v>1397</v>
      </c>
      <c r="F337" s="7">
        <v>45185</v>
      </c>
      <c r="G337" s="7">
        <v>45186</v>
      </c>
      <c r="H337" s="5">
        <v>1</v>
      </c>
      <c r="I337" s="5">
        <v>1</v>
      </c>
      <c r="J337" s="5">
        <v>1</v>
      </c>
      <c r="K337" s="5" t="s">
        <v>30</v>
      </c>
      <c r="L337" s="5">
        <v>350</v>
      </c>
      <c r="M337" s="5">
        <v>350</v>
      </c>
      <c r="N337" s="5" t="s">
        <v>1606</v>
      </c>
      <c r="O337" s="5" t="s">
        <v>1472</v>
      </c>
      <c r="P337" s="5" t="s">
        <v>33</v>
      </c>
      <c r="Q337" s="5">
        <v>0</v>
      </c>
      <c r="R337" s="8">
        <v>45152</v>
      </c>
      <c r="S337" s="7">
        <v>45187</v>
      </c>
      <c r="T337" s="5" t="s">
        <v>34</v>
      </c>
      <c r="U337" s="5">
        <v>350</v>
      </c>
      <c r="V337" s="5">
        <v>0</v>
      </c>
      <c r="W337" s="5">
        <v>0</v>
      </c>
      <c r="X337" s="5" t="s">
        <v>1607</v>
      </c>
      <c r="Y337" s="5" t="s">
        <v>36</v>
      </c>
    </row>
    <row r="338" s="5" customFormat="1" spans="1:25">
      <c r="A338" s="5" t="s">
        <v>1608</v>
      </c>
      <c r="B338" s="5" t="s">
        <v>26</v>
      </c>
      <c r="C338" s="5" t="s">
        <v>27</v>
      </c>
      <c r="D338" s="5" t="s">
        <v>117</v>
      </c>
      <c r="E338" s="5" t="s">
        <v>1609</v>
      </c>
      <c r="F338" s="7">
        <v>45184</v>
      </c>
      <c r="G338" s="7">
        <v>45186</v>
      </c>
      <c r="H338" s="5">
        <v>1</v>
      </c>
      <c r="I338" s="5">
        <v>2</v>
      </c>
      <c r="J338" s="5">
        <v>2</v>
      </c>
      <c r="K338" s="5" t="s">
        <v>30</v>
      </c>
      <c r="L338" s="5">
        <v>3410</v>
      </c>
      <c r="M338" s="5">
        <v>3410</v>
      </c>
      <c r="N338" s="5" t="s">
        <v>1610</v>
      </c>
      <c r="O338" s="5" t="s">
        <v>1472</v>
      </c>
      <c r="P338" s="5" t="s">
        <v>33</v>
      </c>
      <c r="Q338" s="5">
        <v>0</v>
      </c>
      <c r="R338" s="8">
        <v>45152.0000115741</v>
      </c>
      <c r="S338" s="7">
        <v>45187</v>
      </c>
      <c r="T338" s="5" t="s">
        <v>34</v>
      </c>
      <c r="U338" s="5">
        <v>3410</v>
      </c>
      <c r="V338" s="5">
        <v>0</v>
      </c>
      <c r="W338" s="5">
        <v>0</v>
      </c>
      <c r="X338" s="5" t="s">
        <v>1611</v>
      </c>
      <c r="Y338" s="5" t="s">
        <v>1612</v>
      </c>
    </row>
    <row r="339" s="5" customFormat="1" spans="1:25">
      <c r="A339" s="5" t="s">
        <v>1613</v>
      </c>
      <c r="B339" s="5" t="s">
        <v>26</v>
      </c>
      <c r="C339" s="5" t="s">
        <v>27</v>
      </c>
      <c r="D339" s="5" t="s">
        <v>117</v>
      </c>
      <c r="E339" s="5" t="s">
        <v>1609</v>
      </c>
      <c r="F339" s="7">
        <v>45184</v>
      </c>
      <c r="G339" s="7">
        <v>45186</v>
      </c>
      <c r="H339" s="5">
        <v>1</v>
      </c>
      <c r="I339" s="5">
        <v>2</v>
      </c>
      <c r="J339" s="5">
        <v>2</v>
      </c>
      <c r="K339" s="5" t="s">
        <v>30</v>
      </c>
      <c r="L339" s="5">
        <v>3410</v>
      </c>
      <c r="M339" s="5">
        <v>3410</v>
      </c>
      <c r="N339" s="5" t="s">
        <v>1614</v>
      </c>
      <c r="O339" s="5" t="s">
        <v>1472</v>
      </c>
      <c r="P339" s="5" t="s">
        <v>33</v>
      </c>
      <c r="Q339" s="5">
        <v>0</v>
      </c>
      <c r="R339" s="8">
        <v>45153.0000115741</v>
      </c>
      <c r="S339" s="7">
        <v>45187</v>
      </c>
      <c r="T339" s="5" t="s">
        <v>34</v>
      </c>
      <c r="U339" s="5">
        <v>3410</v>
      </c>
      <c r="V339" s="5">
        <v>0</v>
      </c>
      <c r="W339" s="5">
        <v>0</v>
      </c>
      <c r="X339" s="5" t="s">
        <v>1615</v>
      </c>
      <c r="Y339" s="5" t="s">
        <v>1616</v>
      </c>
    </row>
    <row r="340" s="5" customFormat="1" spans="1:25">
      <c r="A340" s="5" t="s">
        <v>1617</v>
      </c>
      <c r="B340" s="5" t="s">
        <v>26</v>
      </c>
      <c r="C340" s="5" t="s">
        <v>27</v>
      </c>
      <c r="D340" s="5" t="s">
        <v>1618</v>
      </c>
      <c r="E340" s="5" t="s">
        <v>1619</v>
      </c>
      <c r="F340" s="7">
        <v>45184</v>
      </c>
      <c r="G340" s="7">
        <v>45186</v>
      </c>
      <c r="H340" s="5">
        <v>1</v>
      </c>
      <c r="I340" s="5">
        <v>2</v>
      </c>
      <c r="J340" s="5">
        <v>2</v>
      </c>
      <c r="K340" s="5" t="s">
        <v>30</v>
      </c>
      <c r="L340" s="5">
        <v>740</v>
      </c>
      <c r="M340" s="5">
        <v>740</v>
      </c>
      <c r="N340" s="5" t="s">
        <v>1620</v>
      </c>
      <c r="O340" s="5" t="s">
        <v>1472</v>
      </c>
      <c r="P340" s="5" t="s">
        <v>33</v>
      </c>
      <c r="Q340" s="5">
        <v>0</v>
      </c>
      <c r="R340" s="8">
        <v>45153</v>
      </c>
      <c r="S340" s="7">
        <v>45187</v>
      </c>
      <c r="T340" s="5" t="s">
        <v>34</v>
      </c>
      <c r="U340" s="5">
        <v>740</v>
      </c>
      <c r="V340" s="5">
        <v>0</v>
      </c>
      <c r="W340" s="5">
        <v>0</v>
      </c>
      <c r="X340" s="5" t="s">
        <v>1621</v>
      </c>
      <c r="Y340" s="5" t="s">
        <v>1622</v>
      </c>
    </row>
    <row r="341" s="5" customFormat="1" spans="1:25">
      <c r="A341" s="5" t="s">
        <v>1623</v>
      </c>
      <c r="B341" s="5" t="s">
        <v>26</v>
      </c>
      <c r="C341" s="5" t="s">
        <v>27</v>
      </c>
      <c r="D341" s="5" t="s">
        <v>1624</v>
      </c>
      <c r="E341" s="5" t="s">
        <v>1625</v>
      </c>
      <c r="F341" s="7">
        <v>45184</v>
      </c>
      <c r="G341" s="7">
        <v>45186</v>
      </c>
      <c r="H341" s="5">
        <v>1</v>
      </c>
      <c r="I341" s="5">
        <v>2</v>
      </c>
      <c r="J341" s="5">
        <v>2</v>
      </c>
      <c r="K341" s="5" t="s">
        <v>30</v>
      </c>
      <c r="L341" s="5">
        <v>1780</v>
      </c>
      <c r="M341" s="5">
        <v>1780</v>
      </c>
      <c r="N341" s="5" t="s">
        <v>1626</v>
      </c>
      <c r="O341" s="5" t="s">
        <v>1472</v>
      </c>
      <c r="P341" s="5" t="s">
        <v>33</v>
      </c>
      <c r="Q341" s="5">
        <v>0</v>
      </c>
      <c r="R341" s="8">
        <v>45154</v>
      </c>
      <c r="S341" s="7">
        <v>45187</v>
      </c>
      <c r="T341" s="5" t="s">
        <v>34</v>
      </c>
      <c r="U341" s="5">
        <v>1780</v>
      </c>
      <c r="V341" s="5">
        <v>0</v>
      </c>
      <c r="W341" s="5">
        <v>0</v>
      </c>
      <c r="X341" s="5" t="s">
        <v>1627</v>
      </c>
      <c r="Y341" s="5" t="s">
        <v>1628</v>
      </c>
    </row>
    <row r="342" s="5" customFormat="1" spans="1:25">
      <c r="A342" s="5" t="s">
        <v>1629</v>
      </c>
      <c r="B342" s="5" t="s">
        <v>26</v>
      </c>
      <c r="C342" s="5" t="s">
        <v>27</v>
      </c>
      <c r="D342" s="5" t="s">
        <v>1630</v>
      </c>
      <c r="E342" s="5" t="s">
        <v>1631</v>
      </c>
      <c r="F342" s="7">
        <v>45184</v>
      </c>
      <c r="G342" s="7">
        <v>45186</v>
      </c>
      <c r="H342" s="5">
        <v>1</v>
      </c>
      <c r="I342" s="5">
        <v>2</v>
      </c>
      <c r="J342" s="5">
        <v>2</v>
      </c>
      <c r="K342" s="5" t="s">
        <v>30</v>
      </c>
      <c r="L342" s="5">
        <v>732</v>
      </c>
      <c r="M342" s="5">
        <v>732</v>
      </c>
      <c r="N342" s="5" t="s">
        <v>1632</v>
      </c>
      <c r="O342" s="5" t="s">
        <v>1472</v>
      </c>
      <c r="P342" s="5" t="s">
        <v>33</v>
      </c>
      <c r="Q342" s="5">
        <v>0</v>
      </c>
      <c r="R342" s="8">
        <v>45156</v>
      </c>
      <c r="S342" s="7">
        <v>45187</v>
      </c>
      <c r="T342" s="5" t="s">
        <v>34</v>
      </c>
      <c r="U342" s="5">
        <v>732</v>
      </c>
      <c r="V342" s="5">
        <v>0</v>
      </c>
      <c r="W342" s="5">
        <v>0</v>
      </c>
      <c r="X342" s="5" t="s">
        <v>1633</v>
      </c>
      <c r="Y342" s="5" t="s">
        <v>36</v>
      </c>
    </row>
    <row r="343" s="5" customFormat="1" spans="1:25">
      <c r="A343" s="5" t="s">
        <v>1634</v>
      </c>
      <c r="B343" s="5" t="s">
        <v>26</v>
      </c>
      <c r="C343" s="5" t="s">
        <v>27</v>
      </c>
      <c r="D343" s="5" t="s">
        <v>1635</v>
      </c>
      <c r="E343" s="5" t="s">
        <v>1636</v>
      </c>
      <c r="F343" s="7">
        <v>45184</v>
      </c>
      <c r="G343" s="7">
        <v>45186</v>
      </c>
      <c r="H343" s="5">
        <v>1</v>
      </c>
      <c r="I343" s="5">
        <v>2</v>
      </c>
      <c r="J343" s="5">
        <v>2</v>
      </c>
      <c r="K343" s="5" t="s">
        <v>30</v>
      </c>
      <c r="L343" s="5">
        <v>516</v>
      </c>
      <c r="M343" s="5">
        <v>516</v>
      </c>
      <c r="N343" s="5" t="s">
        <v>1637</v>
      </c>
      <c r="O343" s="5" t="s">
        <v>1472</v>
      </c>
      <c r="P343" s="5" t="s">
        <v>33</v>
      </c>
      <c r="Q343" s="5">
        <v>0</v>
      </c>
      <c r="R343" s="8">
        <v>45157</v>
      </c>
      <c r="S343" s="7">
        <v>45187</v>
      </c>
      <c r="T343" s="5" t="s">
        <v>34</v>
      </c>
      <c r="U343" s="5">
        <v>516</v>
      </c>
      <c r="V343" s="5">
        <v>0</v>
      </c>
      <c r="W343" s="5">
        <v>0</v>
      </c>
      <c r="X343" s="5" t="s">
        <v>1638</v>
      </c>
      <c r="Y343" s="5" t="s">
        <v>36</v>
      </c>
    </row>
    <row r="344" s="5" customFormat="1" spans="1:25">
      <c r="A344" s="5" t="s">
        <v>1639</v>
      </c>
      <c r="B344" s="5" t="s">
        <v>26</v>
      </c>
      <c r="C344" s="5" t="s">
        <v>27</v>
      </c>
      <c r="D344" s="5" t="s">
        <v>1640</v>
      </c>
      <c r="E344" s="5" t="s">
        <v>1641</v>
      </c>
      <c r="F344" s="7">
        <v>45185</v>
      </c>
      <c r="G344" s="7">
        <v>45186</v>
      </c>
      <c r="H344" s="5">
        <v>1</v>
      </c>
      <c r="I344" s="5">
        <v>1</v>
      </c>
      <c r="J344" s="5">
        <v>1</v>
      </c>
      <c r="K344" s="5" t="s">
        <v>30</v>
      </c>
      <c r="L344" s="5">
        <v>642</v>
      </c>
      <c r="M344" s="5">
        <v>642</v>
      </c>
      <c r="N344" s="5" t="s">
        <v>1642</v>
      </c>
      <c r="O344" s="5" t="s">
        <v>1472</v>
      </c>
      <c r="P344" s="5" t="s">
        <v>33</v>
      </c>
      <c r="Q344" s="5">
        <v>0</v>
      </c>
      <c r="R344" s="8">
        <v>45157.0000115741</v>
      </c>
      <c r="S344" s="7">
        <v>45187</v>
      </c>
      <c r="T344" s="5" t="s">
        <v>34</v>
      </c>
      <c r="U344" s="5">
        <v>642</v>
      </c>
      <c r="V344" s="5">
        <v>0</v>
      </c>
      <c r="W344" s="5">
        <v>0</v>
      </c>
      <c r="X344" s="5" t="s">
        <v>1643</v>
      </c>
      <c r="Y344" s="5" t="s">
        <v>36</v>
      </c>
    </row>
    <row r="345" s="5" customFormat="1" spans="1:25">
      <c r="A345" s="5" t="s">
        <v>1644</v>
      </c>
      <c r="B345" s="5" t="s">
        <v>26</v>
      </c>
      <c r="C345" s="5" t="s">
        <v>27</v>
      </c>
      <c r="D345" s="5" t="s">
        <v>1645</v>
      </c>
      <c r="E345" s="5" t="s">
        <v>1646</v>
      </c>
      <c r="F345" s="7">
        <v>45183</v>
      </c>
      <c r="G345" s="7">
        <v>45186</v>
      </c>
      <c r="H345" s="5">
        <v>1</v>
      </c>
      <c r="I345" s="5">
        <v>3</v>
      </c>
      <c r="J345" s="5">
        <v>3</v>
      </c>
      <c r="K345" s="5" t="s">
        <v>30</v>
      </c>
      <c r="L345" s="5">
        <v>984</v>
      </c>
      <c r="M345" s="5">
        <v>984</v>
      </c>
      <c r="N345" s="5" t="s">
        <v>1647</v>
      </c>
      <c r="O345" s="5" t="s">
        <v>1472</v>
      </c>
      <c r="P345" s="5" t="s">
        <v>33</v>
      </c>
      <c r="Q345" s="5">
        <v>0</v>
      </c>
      <c r="R345" s="8">
        <v>45158</v>
      </c>
      <c r="S345" s="7">
        <v>45187</v>
      </c>
      <c r="T345" s="5" t="s">
        <v>34</v>
      </c>
      <c r="U345" s="5">
        <v>984</v>
      </c>
      <c r="V345" s="5">
        <v>0</v>
      </c>
      <c r="W345" s="5">
        <v>0</v>
      </c>
      <c r="X345" s="5" t="s">
        <v>1648</v>
      </c>
      <c r="Y345" s="5" t="s">
        <v>1649</v>
      </c>
    </row>
    <row r="346" s="5" customFormat="1" spans="1:27">
      <c r="A346" s="5" t="s">
        <v>1650</v>
      </c>
      <c r="B346" s="5" t="s">
        <v>26</v>
      </c>
      <c r="C346" s="5" t="s">
        <v>27</v>
      </c>
      <c r="D346" s="5" t="s">
        <v>1645</v>
      </c>
      <c r="E346" s="5" t="s">
        <v>1646</v>
      </c>
      <c r="F346" s="7">
        <v>45183</v>
      </c>
      <c r="G346" s="7">
        <v>45186</v>
      </c>
      <c r="H346" s="5">
        <v>3</v>
      </c>
      <c r="I346" s="5">
        <v>3</v>
      </c>
      <c r="J346" s="5">
        <v>9</v>
      </c>
      <c r="K346" s="5" t="s">
        <v>30</v>
      </c>
      <c r="L346" s="5">
        <v>2952</v>
      </c>
      <c r="M346" s="5">
        <v>2952</v>
      </c>
      <c r="N346" s="5" t="s">
        <v>1651</v>
      </c>
      <c r="O346" s="5" t="s">
        <v>1472</v>
      </c>
      <c r="P346" s="5" t="s">
        <v>33</v>
      </c>
      <c r="Q346" s="5">
        <v>0</v>
      </c>
      <c r="R346" s="8">
        <v>45158.0000115741</v>
      </c>
      <c r="S346" s="7">
        <v>45187</v>
      </c>
      <c r="T346" s="5" t="s">
        <v>34</v>
      </c>
      <c r="U346" s="5">
        <v>2952</v>
      </c>
      <c r="V346" s="5">
        <v>0</v>
      </c>
      <c r="W346" s="5">
        <v>0</v>
      </c>
      <c r="X346" s="5" t="s">
        <v>1652</v>
      </c>
      <c r="Y346" s="5">
        <v>122532</v>
      </c>
      <c r="Z346" s="5">
        <v>122535</v>
      </c>
      <c r="AA346" s="5" t="s">
        <v>1653</v>
      </c>
    </row>
    <row r="347" s="5" customFormat="1" spans="1:25">
      <c r="A347" s="5" t="s">
        <v>1654</v>
      </c>
      <c r="B347" s="5" t="s">
        <v>26</v>
      </c>
      <c r="C347" s="5" t="s">
        <v>27</v>
      </c>
      <c r="D347" s="5" t="s">
        <v>665</v>
      </c>
      <c r="E347" s="5" t="s">
        <v>1655</v>
      </c>
      <c r="F347" s="7">
        <v>45184</v>
      </c>
      <c r="G347" s="7">
        <v>45186</v>
      </c>
      <c r="H347" s="5">
        <v>1</v>
      </c>
      <c r="I347" s="5">
        <v>2</v>
      </c>
      <c r="J347" s="5">
        <v>2</v>
      </c>
      <c r="K347" s="5" t="s">
        <v>30</v>
      </c>
      <c r="L347" s="5">
        <v>760</v>
      </c>
      <c r="M347" s="5">
        <v>760</v>
      </c>
      <c r="N347" s="5" t="s">
        <v>1656</v>
      </c>
      <c r="O347" s="5" t="s">
        <v>1472</v>
      </c>
      <c r="P347" s="5" t="s">
        <v>33</v>
      </c>
      <c r="Q347" s="5">
        <v>0</v>
      </c>
      <c r="R347" s="8">
        <v>45158</v>
      </c>
      <c r="S347" s="7">
        <v>45187</v>
      </c>
      <c r="T347" s="5" t="s">
        <v>34</v>
      </c>
      <c r="U347" s="5">
        <v>760</v>
      </c>
      <c r="V347" s="5">
        <v>0</v>
      </c>
      <c r="W347" s="5">
        <v>0</v>
      </c>
      <c r="X347" s="5" t="s">
        <v>1657</v>
      </c>
      <c r="Y347" s="5" t="s">
        <v>1658</v>
      </c>
    </row>
    <row r="348" s="5" customFormat="1" spans="1:25">
      <c r="A348" s="5" t="s">
        <v>1639</v>
      </c>
      <c r="B348" s="5" t="s">
        <v>26</v>
      </c>
      <c r="C348" s="5" t="s">
        <v>52</v>
      </c>
      <c r="D348" s="5" t="s">
        <v>1640</v>
      </c>
      <c r="E348" s="5" t="s">
        <v>1641</v>
      </c>
      <c r="F348" s="7">
        <v>45185</v>
      </c>
      <c r="G348" s="7">
        <v>45186</v>
      </c>
      <c r="H348" s="5">
        <v>1</v>
      </c>
      <c r="I348" s="5">
        <v>1</v>
      </c>
      <c r="J348" s="5">
        <v>1</v>
      </c>
      <c r="K348" s="5" t="s">
        <v>30</v>
      </c>
      <c r="L348" s="5">
        <v>-642</v>
      </c>
      <c r="M348" s="5">
        <v>-642</v>
      </c>
      <c r="N348" s="5" t="s">
        <v>1642</v>
      </c>
      <c r="O348" s="5" t="s">
        <v>1472</v>
      </c>
      <c r="P348" s="5" t="s">
        <v>33</v>
      </c>
      <c r="Q348" s="5">
        <v>0</v>
      </c>
      <c r="R348" s="8">
        <v>45157.0000115741</v>
      </c>
      <c r="S348" s="7">
        <v>45187</v>
      </c>
      <c r="T348" s="5" t="s">
        <v>34</v>
      </c>
      <c r="U348" s="5">
        <v>-642</v>
      </c>
      <c r="V348" s="5">
        <v>0</v>
      </c>
      <c r="W348" s="5">
        <v>0</v>
      </c>
      <c r="X348" s="5" t="s">
        <v>1643</v>
      </c>
      <c r="Y348" s="5" t="s">
        <v>36</v>
      </c>
    </row>
    <row r="349" s="5" customFormat="1" spans="1:25">
      <c r="A349" s="5" t="s">
        <v>1659</v>
      </c>
      <c r="B349" s="5" t="s">
        <v>26</v>
      </c>
      <c r="C349" s="5" t="s">
        <v>27</v>
      </c>
      <c r="D349" s="5" t="s">
        <v>117</v>
      </c>
      <c r="E349" s="5" t="s">
        <v>818</v>
      </c>
      <c r="F349" s="7">
        <v>45185</v>
      </c>
      <c r="G349" s="7">
        <v>45186</v>
      </c>
      <c r="H349" s="5">
        <v>1</v>
      </c>
      <c r="I349" s="5">
        <v>1</v>
      </c>
      <c r="J349" s="5">
        <v>1</v>
      </c>
      <c r="K349" s="5" t="s">
        <v>30</v>
      </c>
      <c r="L349" s="5">
        <v>1407</v>
      </c>
      <c r="M349" s="5">
        <v>1407</v>
      </c>
      <c r="N349" s="5" t="s">
        <v>1660</v>
      </c>
      <c r="O349" s="5" t="s">
        <v>1472</v>
      </c>
      <c r="P349" s="5" t="s">
        <v>33</v>
      </c>
      <c r="Q349" s="5">
        <v>0</v>
      </c>
      <c r="R349" s="8">
        <v>45160</v>
      </c>
      <c r="S349" s="7">
        <v>45187</v>
      </c>
      <c r="T349" s="5" t="s">
        <v>34</v>
      </c>
      <c r="U349" s="5">
        <v>1407</v>
      </c>
      <c r="V349" s="5">
        <v>0</v>
      </c>
      <c r="W349" s="5">
        <v>0</v>
      </c>
      <c r="X349" s="5" t="s">
        <v>1661</v>
      </c>
      <c r="Y349" s="5" t="s">
        <v>1662</v>
      </c>
    </row>
    <row r="350" s="5" customFormat="1" spans="1:25">
      <c r="A350" s="5" t="s">
        <v>1663</v>
      </c>
      <c r="B350" s="5" t="s">
        <v>26</v>
      </c>
      <c r="C350" s="5" t="s">
        <v>27</v>
      </c>
      <c r="D350" s="5" t="s">
        <v>1605</v>
      </c>
      <c r="E350" s="5" t="s">
        <v>1397</v>
      </c>
      <c r="F350" s="7">
        <v>45185</v>
      </c>
      <c r="G350" s="7">
        <v>45186</v>
      </c>
      <c r="H350" s="5">
        <v>1</v>
      </c>
      <c r="I350" s="5">
        <v>1</v>
      </c>
      <c r="J350" s="5">
        <v>1</v>
      </c>
      <c r="K350" s="5" t="s">
        <v>30</v>
      </c>
      <c r="L350" s="5">
        <v>350</v>
      </c>
      <c r="M350" s="5">
        <v>350</v>
      </c>
      <c r="N350" s="5" t="s">
        <v>1664</v>
      </c>
      <c r="O350" s="5" t="s">
        <v>1472</v>
      </c>
      <c r="P350" s="5" t="s">
        <v>33</v>
      </c>
      <c r="Q350" s="5">
        <v>0</v>
      </c>
      <c r="R350" s="8">
        <v>45160.0000115741</v>
      </c>
      <c r="S350" s="7">
        <v>45187</v>
      </c>
      <c r="T350" s="5" t="s">
        <v>34</v>
      </c>
      <c r="U350" s="5">
        <v>350</v>
      </c>
      <c r="V350" s="5">
        <v>0</v>
      </c>
      <c r="W350" s="5">
        <v>0</v>
      </c>
      <c r="X350" s="5" t="s">
        <v>1665</v>
      </c>
      <c r="Y350" s="5" t="s">
        <v>1666</v>
      </c>
    </row>
    <row r="351" s="5" customFormat="1" spans="1:25">
      <c r="A351" s="5" t="s">
        <v>1667</v>
      </c>
      <c r="B351" s="5" t="s">
        <v>26</v>
      </c>
      <c r="C351" s="5" t="s">
        <v>27</v>
      </c>
      <c r="D351" s="5" t="s">
        <v>117</v>
      </c>
      <c r="E351" s="5" t="s">
        <v>818</v>
      </c>
      <c r="F351" s="7">
        <v>45184</v>
      </c>
      <c r="G351" s="7">
        <v>45186</v>
      </c>
      <c r="H351" s="5">
        <v>1</v>
      </c>
      <c r="I351" s="5">
        <v>2</v>
      </c>
      <c r="J351" s="5">
        <v>2</v>
      </c>
      <c r="K351" s="5" t="s">
        <v>30</v>
      </c>
      <c r="L351" s="5">
        <v>2814</v>
      </c>
      <c r="M351" s="5">
        <v>2814</v>
      </c>
      <c r="N351" s="5" t="s">
        <v>1668</v>
      </c>
      <c r="O351" s="5" t="s">
        <v>1472</v>
      </c>
      <c r="P351" s="5" t="s">
        <v>33</v>
      </c>
      <c r="Q351" s="5">
        <v>0</v>
      </c>
      <c r="R351" s="8">
        <v>45160.0000115741</v>
      </c>
      <c r="S351" s="7">
        <v>45187</v>
      </c>
      <c r="T351" s="5" t="s">
        <v>34</v>
      </c>
      <c r="U351" s="5">
        <v>2814</v>
      </c>
      <c r="V351" s="5">
        <v>0</v>
      </c>
      <c r="W351" s="5">
        <v>0</v>
      </c>
      <c r="X351" s="5" t="s">
        <v>1669</v>
      </c>
      <c r="Y351" s="5" t="s">
        <v>1670</v>
      </c>
    </row>
    <row r="352" s="5" customFormat="1" spans="1:25">
      <c r="A352" s="5" t="s">
        <v>1671</v>
      </c>
      <c r="B352" s="5" t="s">
        <v>26</v>
      </c>
      <c r="C352" s="5" t="s">
        <v>27</v>
      </c>
      <c r="D352" s="5" t="s">
        <v>117</v>
      </c>
      <c r="E352" s="5" t="s">
        <v>818</v>
      </c>
      <c r="F352" s="7">
        <v>45184</v>
      </c>
      <c r="G352" s="7">
        <v>45186</v>
      </c>
      <c r="H352" s="5">
        <v>1</v>
      </c>
      <c r="I352" s="5">
        <v>2</v>
      </c>
      <c r="J352" s="5">
        <v>2</v>
      </c>
      <c r="K352" s="5" t="s">
        <v>30</v>
      </c>
      <c r="L352" s="5">
        <v>2836</v>
      </c>
      <c r="M352" s="5">
        <v>2836</v>
      </c>
      <c r="N352" s="5" t="s">
        <v>1672</v>
      </c>
      <c r="O352" s="5" t="s">
        <v>1472</v>
      </c>
      <c r="P352" s="5" t="s">
        <v>33</v>
      </c>
      <c r="Q352" s="5">
        <v>0</v>
      </c>
      <c r="R352" s="8">
        <v>45161.0000115741</v>
      </c>
      <c r="S352" s="7">
        <v>45187</v>
      </c>
      <c r="T352" s="5" t="s">
        <v>34</v>
      </c>
      <c r="U352" s="5">
        <v>2836</v>
      </c>
      <c r="V352" s="5">
        <v>0</v>
      </c>
      <c r="W352" s="5">
        <v>0</v>
      </c>
      <c r="X352" s="5" t="s">
        <v>1673</v>
      </c>
      <c r="Y352" s="5" t="s">
        <v>1674</v>
      </c>
    </row>
    <row r="353" s="5" customFormat="1" spans="1:25">
      <c r="A353" s="5" t="s">
        <v>1675</v>
      </c>
      <c r="B353" s="5" t="s">
        <v>26</v>
      </c>
      <c r="C353" s="5" t="s">
        <v>27</v>
      </c>
      <c r="D353" s="5" t="s">
        <v>728</v>
      </c>
      <c r="E353" s="5" t="s">
        <v>897</v>
      </c>
      <c r="F353" s="7">
        <v>45183</v>
      </c>
      <c r="G353" s="7">
        <v>45186</v>
      </c>
      <c r="H353" s="5">
        <v>1</v>
      </c>
      <c r="I353" s="5">
        <v>3</v>
      </c>
      <c r="J353" s="5">
        <v>3</v>
      </c>
      <c r="K353" s="5" t="s">
        <v>30</v>
      </c>
      <c r="L353" s="5">
        <v>3847</v>
      </c>
      <c r="M353" s="5">
        <v>3847</v>
      </c>
      <c r="N353" s="5" t="s">
        <v>1676</v>
      </c>
      <c r="O353" s="5" t="s">
        <v>1472</v>
      </c>
      <c r="P353" s="5" t="s">
        <v>33</v>
      </c>
      <c r="Q353" s="5">
        <v>0</v>
      </c>
      <c r="R353" s="8">
        <v>45161</v>
      </c>
      <c r="S353" s="7">
        <v>45187</v>
      </c>
      <c r="T353" s="5" t="s">
        <v>34</v>
      </c>
      <c r="U353" s="5">
        <v>3847</v>
      </c>
      <c r="V353" s="5">
        <v>0</v>
      </c>
      <c r="W353" s="5">
        <v>0</v>
      </c>
      <c r="X353" s="5" t="s">
        <v>1677</v>
      </c>
      <c r="Y353" s="5" t="s">
        <v>1678</v>
      </c>
    </row>
    <row r="354" s="5" customFormat="1" spans="1:25">
      <c r="A354" s="5" t="s">
        <v>1679</v>
      </c>
      <c r="B354" s="5" t="s">
        <v>26</v>
      </c>
      <c r="C354" s="5" t="s">
        <v>27</v>
      </c>
      <c r="D354" s="5" t="s">
        <v>117</v>
      </c>
      <c r="E354" s="5" t="s">
        <v>818</v>
      </c>
      <c r="F354" s="7">
        <v>45184</v>
      </c>
      <c r="G354" s="7">
        <v>45186</v>
      </c>
      <c r="H354" s="5">
        <v>1</v>
      </c>
      <c r="I354" s="5">
        <v>2</v>
      </c>
      <c r="J354" s="5">
        <v>2</v>
      </c>
      <c r="K354" s="5" t="s">
        <v>30</v>
      </c>
      <c r="L354" s="5">
        <v>2836</v>
      </c>
      <c r="M354" s="5">
        <v>2836</v>
      </c>
      <c r="N354" s="5" t="s">
        <v>1680</v>
      </c>
      <c r="O354" s="5" t="s">
        <v>1472</v>
      </c>
      <c r="P354" s="5" t="s">
        <v>33</v>
      </c>
      <c r="Q354" s="5">
        <v>0</v>
      </c>
      <c r="R354" s="8">
        <v>45161.0000115741</v>
      </c>
      <c r="S354" s="7">
        <v>45187</v>
      </c>
      <c r="T354" s="5" t="s">
        <v>34</v>
      </c>
      <c r="U354" s="5">
        <v>2836</v>
      </c>
      <c r="V354" s="5">
        <v>0</v>
      </c>
      <c r="W354" s="5">
        <v>0</v>
      </c>
      <c r="X354" s="5" t="s">
        <v>1681</v>
      </c>
      <c r="Y354" s="5" t="s">
        <v>1682</v>
      </c>
    </row>
    <row r="355" s="5" customFormat="1" spans="1:25">
      <c r="A355" s="5" t="s">
        <v>1683</v>
      </c>
      <c r="B355" s="5" t="s">
        <v>26</v>
      </c>
      <c r="C355" s="5" t="s">
        <v>27</v>
      </c>
      <c r="D355" s="5" t="s">
        <v>1684</v>
      </c>
      <c r="E355" s="5" t="s">
        <v>1685</v>
      </c>
      <c r="F355" s="7">
        <v>45183</v>
      </c>
      <c r="G355" s="7">
        <v>45186</v>
      </c>
      <c r="H355" s="5">
        <v>1</v>
      </c>
      <c r="I355" s="5">
        <v>3</v>
      </c>
      <c r="J355" s="5">
        <v>3</v>
      </c>
      <c r="K355" s="5" t="s">
        <v>30</v>
      </c>
      <c r="L355" s="5">
        <v>5257</v>
      </c>
      <c r="M355" s="5">
        <v>5257</v>
      </c>
      <c r="N355" s="5" t="s">
        <v>1686</v>
      </c>
      <c r="O355" s="5" t="s">
        <v>1472</v>
      </c>
      <c r="P355" s="5" t="s">
        <v>33</v>
      </c>
      <c r="Q355" s="5">
        <v>0</v>
      </c>
      <c r="R355" s="8">
        <v>45162</v>
      </c>
      <c r="S355" s="7">
        <v>45187</v>
      </c>
      <c r="T355" s="5" t="s">
        <v>34</v>
      </c>
      <c r="U355" s="5">
        <v>5257</v>
      </c>
      <c r="V355" s="5">
        <v>0</v>
      </c>
      <c r="W355" s="5">
        <v>0</v>
      </c>
      <c r="X355" s="5" t="s">
        <v>1687</v>
      </c>
      <c r="Y355" s="5" t="s">
        <v>1688</v>
      </c>
    </row>
    <row r="356" s="5" customFormat="1" spans="1:25">
      <c r="A356" s="5" t="s">
        <v>1689</v>
      </c>
      <c r="B356" s="5" t="s">
        <v>26</v>
      </c>
      <c r="C356" s="5" t="s">
        <v>27</v>
      </c>
      <c r="D356" s="5" t="s">
        <v>1684</v>
      </c>
      <c r="E356" s="5" t="s">
        <v>1685</v>
      </c>
      <c r="F356" s="7">
        <v>45183</v>
      </c>
      <c r="G356" s="7">
        <v>45186</v>
      </c>
      <c r="H356" s="5">
        <v>1</v>
      </c>
      <c r="I356" s="5">
        <v>3</v>
      </c>
      <c r="J356" s="5">
        <v>3</v>
      </c>
      <c r="K356" s="5" t="s">
        <v>30</v>
      </c>
      <c r="L356" s="5">
        <v>5257</v>
      </c>
      <c r="M356" s="5">
        <v>5257</v>
      </c>
      <c r="N356" s="5" t="s">
        <v>1690</v>
      </c>
      <c r="O356" s="5" t="s">
        <v>1472</v>
      </c>
      <c r="P356" s="5" t="s">
        <v>33</v>
      </c>
      <c r="Q356" s="5">
        <v>0</v>
      </c>
      <c r="R356" s="8">
        <v>45162.0000115741</v>
      </c>
      <c r="S356" s="7">
        <v>45187</v>
      </c>
      <c r="T356" s="5" t="s">
        <v>34</v>
      </c>
      <c r="U356" s="5">
        <v>5257</v>
      </c>
      <c r="V356" s="5">
        <v>0</v>
      </c>
      <c r="W356" s="5">
        <v>0</v>
      </c>
      <c r="X356" s="5" t="s">
        <v>1691</v>
      </c>
      <c r="Y356" s="5" t="s">
        <v>36</v>
      </c>
    </row>
    <row r="357" s="5" customFormat="1" spans="1:25">
      <c r="A357" s="5" t="s">
        <v>1692</v>
      </c>
      <c r="B357" s="5" t="s">
        <v>26</v>
      </c>
      <c r="C357" s="5" t="s">
        <v>27</v>
      </c>
      <c r="D357" s="5" t="s">
        <v>1693</v>
      </c>
      <c r="E357" s="5" t="s">
        <v>67</v>
      </c>
      <c r="F357" s="7">
        <v>45184</v>
      </c>
      <c r="G357" s="7">
        <v>45186</v>
      </c>
      <c r="H357" s="5">
        <v>1</v>
      </c>
      <c r="I357" s="5">
        <v>2</v>
      </c>
      <c r="J357" s="5">
        <v>2</v>
      </c>
      <c r="K357" s="5" t="s">
        <v>30</v>
      </c>
      <c r="L357" s="5">
        <v>972</v>
      </c>
      <c r="M357" s="5">
        <v>972</v>
      </c>
      <c r="N357" s="5" t="s">
        <v>1694</v>
      </c>
      <c r="O357" s="5" t="s">
        <v>1472</v>
      </c>
      <c r="P357" s="5" t="s">
        <v>33</v>
      </c>
      <c r="Q357" s="5">
        <v>0</v>
      </c>
      <c r="R357" s="8">
        <v>45162.0000115741</v>
      </c>
      <c r="S357" s="7">
        <v>45187</v>
      </c>
      <c r="T357" s="5" t="s">
        <v>34</v>
      </c>
      <c r="U357" s="5">
        <v>972</v>
      </c>
      <c r="V357" s="5">
        <v>0</v>
      </c>
      <c r="W357" s="5">
        <v>0</v>
      </c>
      <c r="X357" s="5" t="s">
        <v>1695</v>
      </c>
      <c r="Y357" s="5" t="s">
        <v>1696</v>
      </c>
    </row>
    <row r="358" s="5" customFormat="1" spans="1:25">
      <c r="A358" s="5" t="s">
        <v>1697</v>
      </c>
      <c r="B358" s="5" t="s">
        <v>26</v>
      </c>
      <c r="C358" s="5" t="s">
        <v>27</v>
      </c>
      <c r="D358" s="5" t="s">
        <v>347</v>
      </c>
      <c r="E358" s="5" t="s">
        <v>348</v>
      </c>
      <c r="F358" s="7">
        <v>45185</v>
      </c>
      <c r="G358" s="7">
        <v>45186</v>
      </c>
      <c r="H358" s="5">
        <v>1</v>
      </c>
      <c r="I358" s="5">
        <v>1</v>
      </c>
      <c r="J358" s="5">
        <v>1</v>
      </c>
      <c r="K358" s="5" t="s">
        <v>30</v>
      </c>
      <c r="L358" s="5">
        <v>373</v>
      </c>
      <c r="M358" s="5">
        <v>373</v>
      </c>
      <c r="N358" s="5" t="s">
        <v>1698</v>
      </c>
      <c r="O358" s="5" t="s">
        <v>1472</v>
      </c>
      <c r="P358" s="5" t="s">
        <v>33</v>
      </c>
      <c r="Q358" s="5">
        <v>0</v>
      </c>
      <c r="R358" s="8">
        <v>45163</v>
      </c>
      <c r="S358" s="7">
        <v>45187</v>
      </c>
      <c r="T358" s="5" t="s">
        <v>34</v>
      </c>
      <c r="U358" s="5">
        <v>373</v>
      </c>
      <c r="V358" s="5">
        <v>0</v>
      </c>
      <c r="W358" s="5">
        <v>0</v>
      </c>
      <c r="X358" s="5" t="s">
        <v>1699</v>
      </c>
      <c r="Y358" s="5" t="s">
        <v>351</v>
      </c>
    </row>
    <row r="359" s="5" customFormat="1" spans="1:25">
      <c r="A359" s="5" t="s">
        <v>1700</v>
      </c>
      <c r="B359" s="5" t="s">
        <v>26</v>
      </c>
      <c r="C359" s="5" t="s">
        <v>27</v>
      </c>
      <c r="D359" s="5" t="s">
        <v>665</v>
      </c>
      <c r="E359" s="5" t="s">
        <v>1701</v>
      </c>
      <c r="F359" s="7">
        <v>45184</v>
      </c>
      <c r="G359" s="7">
        <v>45186</v>
      </c>
      <c r="H359" s="5">
        <v>1</v>
      </c>
      <c r="I359" s="5">
        <v>2</v>
      </c>
      <c r="J359" s="5">
        <v>2</v>
      </c>
      <c r="K359" s="5" t="s">
        <v>30</v>
      </c>
      <c r="L359" s="5">
        <v>1354</v>
      </c>
      <c r="M359" s="5">
        <v>1354</v>
      </c>
      <c r="N359" s="5" t="s">
        <v>1702</v>
      </c>
      <c r="O359" s="5" t="s">
        <v>1472</v>
      </c>
      <c r="P359" s="5" t="s">
        <v>33</v>
      </c>
      <c r="Q359" s="5">
        <v>0</v>
      </c>
      <c r="R359" s="8">
        <v>45163</v>
      </c>
      <c r="S359" s="7">
        <v>45187</v>
      </c>
      <c r="T359" s="5" t="s">
        <v>34</v>
      </c>
      <c r="U359" s="5">
        <v>1354</v>
      </c>
      <c r="V359" s="5">
        <v>0</v>
      </c>
      <c r="W359" s="5">
        <v>0</v>
      </c>
      <c r="X359" s="5" t="s">
        <v>1703</v>
      </c>
      <c r="Y359" s="5" t="s">
        <v>1704</v>
      </c>
    </row>
    <row r="360" s="5" customFormat="1" spans="1:25">
      <c r="A360" s="5" t="s">
        <v>1689</v>
      </c>
      <c r="B360" s="5" t="s">
        <v>26</v>
      </c>
      <c r="C360" s="5" t="s">
        <v>52</v>
      </c>
      <c r="D360" s="5" t="s">
        <v>1684</v>
      </c>
      <c r="E360" s="5" t="s">
        <v>1685</v>
      </c>
      <c r="F360" s="7">
        <v>45183</v>
      </c>
      <c r="G360" s="7">
        <v>45186</v>
      </c>
      <c r="H360" s="5">
        <v>1</v>
      </c>
      <c r="I360" s="5">
        <v>3</v>
      </c>
      <c r="J360" s="5">
        <v>3</v>
      </c>
      <c r="K360" s="5" t="s">
        <v>30</v>
      </c>
      <c r="L360" s="5">
        <v>-5257</v>
      </c>
      <c r="M360" s="5">
        <v>-5257</v>
      </c>
      <c r="N360" s="5" t="s">
        <v>1690</v>
      </c>
      <c r="O360" s="5" t="s">
        <v>1472</v>
      </c>
      <c r="P360" s="5" t="s">
        <v>33</v>
      </c>
      <c r="Q360" s="5">
        <v>0</v>
      </c>
      <c r="R360" s="8">
        <v>45162.0000115741</v>
      </c>
      <c r="S360" s="7">
        <v>45187</v>
      </c>
      <c r="T360" s="5" t="s">
        <v>34</v>
      </c>
      <c r="U360" s="5">
        <v>-5257</v>
      </c>
      <c r="V360" s="5">
        <v>0</v>
      </c>
      <c r="W360" s="5">
        <v>0</v>
      </c>
      <c r="X360" s="5" t="s">
        <v>1691</v>
      </c>
      <c r="Y360" s="5" t="s">
        <v>36</v>
      </c>
    </row>
    <row r="361" s="5" customFormat="1" spans="1:25">
      <c r="A361" s="5" t="s">
        <v>1705</v>
      </c>
      <c r="B361" s="5" t="s">
        <v>26</v>
      </c>
      <c r="C361" s="5" t="s">
        <v>27</v>
      </c>
      <c r="D361" s="5" t="s">
        <v>1706</v>
      </c>
      <c r="E361" s="5" t="s">
        <v>1707</v>
      </c>
      <c r="F361" s="7">
        <v>45185</v>
      </c>
      <c r="G361" s="7">
        <v>45186</v>
      </c>
      <c r="H361" s="5">
        <v>1</v>
      </c>
      <c r="I361" s="5">
        <v>1</v>
      </c>
      <c r="J361" s="5">
        <v>1</v>
      </c>
      <c r="K361" s="5" t="s">
        <v>30</v>
      </c>
      <c r="L361" s="5">
        <v>434</v>
      </c>
      <c r="M361" s="5">
        <v>434</v>
      </c>
      <c r="N361" s="5" t="s">
        <v>1708</v>
      </c>
      <c r="O361" s="5" t="s">
        <v>1472</v>
      </c>
      <c r="P361" s="5" t="s">
        <v>33</v>
      </c>
      <c r="Q361" s="5">
        <v>0</v>
      </c>
      <c r="R361" s="8">
        <v>45164</v>
      </c>
      <c r="S361" s="7">
        <v>45187</v>
      </c>
      <c r="T361" s="5" t="s">
        <v>34</v>
      </c>
      <c r="U361" s="5">
        <v>434</v>
      </c>
      <c r="V361" s="5">
        <v>0</v>
      </c>
      <c r="W361" s="5">
        <v>0</v>
      </c>
      <c r="X361" s="5" t="s">
        <v>1709</v>
      </c>
      <c r="Y361" s="5" t="s">
        <v>1710</v>
      </c>
    </row>
    <row r="362" s="5" customFormat="1" spans="1:25">
      <c r="A362" s="5" t="s">
        <v>1711</v>
      </c>
      <c r="B362" s="5" t="s">
        <v>26</v>
      </c>
      <c r="C362" s="5" t="s">
        <v>27</v>
      </c>
      <c r="D362" s="5" t="s">
        <v>1706</v>
      </c>
      <c r="E362" s="5" t="s">
        <v>1707</v>
      </c>
      <c r="F362" s="7">
        <v>45184</v>
      </c>
      <c r="G362" s="7">
        <v>45186</v>
      </c>
      <c r="H362" s="5">
        <v>1</v>
      </c>
      <c r="I362" s="5">
        <v>2</v>
      </c>
      <c r="J362" s="5">
        <v>2</v>
      </c>
      <c r="K362" s="5" t="s">
        <v>30</v>
      </c>
      <c r="L362" s="5">
        <v>868</v>
      </c>
      <c r="M362" s="5">
        <v>868</v>
      </c>
      <c r="N362" s="5" t="s">
        <v>1712</v>
      </c>
      <c r="O362" s="5" t="s">
        <v>1472</v>
      </c>
      <c r="P362" s="5" t="s">
        <v>33</v>
      </c>
      <c r="Q362" s="5">
        <v>0</v>
      </c>
      <c r="R362" s="8">
        <v>45164.0000115741</v>
      </c>
      <c r="S362" s="7">
        <v>45187</v>
      </c>
      <c r="T362" s="5" t="s">
        <v>34</v>
      </c>
      <c r="U362" s="5">
        <v>868</v>
      </c>
      <c r="V362" s="5">
        <v>0</v>
      </c>
      <c r="W362" s="5">
        <v>0</v>
      </c>
      <c r="X362" s="5" t="s">
        <v>1713</v>
      </c>
      <c r="Y362" s="5" t="s">
        <v>1714</v>
      </c>
    </row>
    <row r="363" s="5" customFormat="1" spans="1:25">
      <c r="A363" s="5" t="s">
        <v>1715</v>
      </c>
      <c r="B363" s="5" t="s">
        <v>26</v>
      </c>
      <c r="C363" s="5" t="s">
        <v>27</v>
      </c>
      <c r="D363" s="5" t="s">
        <v>1706</v>
      </c>
      <c r="E363" s="5" t="s">
        <v>1716</v>
      </c>
      <c r="F363" s="7">
        <v>45184</v>
      </c>
      <c r="G363" s="7">
        <v>45186</v>
      </c>
      <c r="H363" s="5">
        <v>1</v>
      </c>
      <c r="I363" s="5">
        <v>2</v>
      </c>
      <c r="J363" s="5">
        <v>2</v>
      </c>
      <c r="K363" s="5" t="s">
        <v>30</v>
      </c>
      <c r="L363" s="5">
        <v>962</v>
      </c>
      <c r="M363" s="5">
        <v>962</v>
      </c>
      <c r="N363" s="5" t="s">
        <v>1717</v>
      </c>
      <c r="O363" s="5" t="s">
        <v>1472</v>
      </c>
      <c r="P363" s="5" t="s">
        <v>33</v>
      </c>
      <c r="Q363" s="5">
        <v>0</v>
      </c>
      <c r="R363" s="8">
        <v>45164.0000115741</v>
      </c>
      <c r="S363" s="7">
        <v>45187</v>
      </c>
      <c r="T363" s="5" t="s">
        <v>34</v>
      </c>
      <c r="U363" s="5">
        <v>962</v>
      </c>
      <c r="V363" s="5">
        <v>0</v>
      </c>
      <c r="W363" s="5">
        <v>0</v>
      </c>
      <c r="X363" s="5" t="s">
        <v>1718</v>
      </c>
      <c r="Y363" s="5" t="s">
        <v>1719</v>
      </c>
    </row>
    <row r="364" s="5" customFormat="1" spans="1:25">
      <c r="A364" s="5" t="s">
        <v>1720</v>
      </c>
      <c r="B364" s="5" t="s">
        <v>26</v>
      </c>
      <c r="C364" s="5" t="s">
        <v>27</v>
      </c>
      <c r="D364" s="5" t="s">
        <v>1721</v>
      </c>
      <c r="E364" s="5" t="s">
        <v>1722</v>
      </c>
      <c r="F364" s="7">
        <v>45184</v>
      </c>
      <c r="G364" s="7">
        <v>45186</v>
      </c>
      <c r="H364" s="5">
        <v>1</v>
      </c>
      <c r="I364" s="5">
        <v>2</v>
      </c>
      <c r="J364" s="5">
        <v>2</v>
      </c>
      <c r="K364" s="5" t="s">
        <v>30</v>
      </c>
      <c r="L364" s="5">
        <v>700</v>
      </c>
      <c r="M364" s="5">
        <v>700</v>
      </c>
      <c r="N364" s="5" t="s">
        <v>1723</v>
      </c>
      <c r="O364" s="5" t="s">
        <v>1472</v>
      </c>
      <c r="P364" s="5" t="s">
        <v>33</v>
      </c>
      <c r="Q364" s="5">
        <v>0</v>
      </c>
      <c r="R364" s="8">
        <v>45164</v>
      </c>
      <c r="S364" s="7">
        <v>45187</v>
      </c>
      <c r="T364" s="5" t="s">
        <v>34</v>
      </c>
      <c r="U364" s="5">
        <v>700</v>
      </c>
      <c r="V364" s="5">
        <v>0</v>
      </c>
      <c r="W364" s="5">
        <v>0</v>
      </c>
      <c r="X364" s="5" t="s">
        <v>1724</v>
      </c>
      <c r="Y364" s="5" t="s">
        <v>1725</v>
      </c>
    </row>
    <row r="365" s="5" customFormat="1" spans="1:25">
      <c r="A365" s="5" t="s">
        <v>1726</v>
      </c>
      <c r="B365" s="5" t="s">
        <v>26</v>
      </c>
      <c r="C365" s="5" t="s">
        <v>27</v>
      </c>
      <c r="D365" s="5" t="s">
        <v>1727</v>
      </c>
      <c r="E365" s="5" t="s">
        <v>1728</v>
      </c>
      <c r="F365" s="7">
        <v>45185</v>
      </c>
      <c r="G365" s="7">
        <v>45186</v>
      </c>
      <c r="H365" s="5">
        <v>1</v>
      </c>
      <c r="I365" s="5">
        <v>1</v>
      </c>
      <c r="J365" s="5">
        <v>1</v>
      </c>
      <c r="K365" s="5" t="s">
        <v>30</v>
      </c>
      <c r="L365" s="5">
        <v>301</v>
      </c>
      <c r="M365" s="5">
        <v>301</v>
      </c>
      <c r="N365" s="5" t="s">
        <v>1729</v>
      </c>
      <c r="O365" s="5" t="s">
        <v>1472</v>
      </c>
      <c r="P365" s="5" t="s">
        <v>33</v>
      </c>
      <c r="Q365" s="5">
        <v>0</v>
      </c>
      <c r="R365" s="8">
        <v>45165</v>
      </c>
      <c r="S365" s="7">
        <v>45187</v>
      </c>
      <c r="T365" s="5" t="s">
        <v>34</v>
      </c>
      <c r="U365" s="5">
        <v>301</v>
      </c>
      <c r="V365" s="5">
        <v>0</v>
      </c>
      <c r="W365" s="5">
        <v>0</v>
      </c>
      <c r="X365" s="5" t="s">
        <v>1730</v>
      </c>
      <c r="Y365" s="5" t="s">
        <v>1731</v>
      </c>
    </row>
    <row r="366" s="5" customFormat="1" spans="1:25">
      <c r="A366" s="5" t="s">
        <v>1732</v>
      </c>
      <c r="B366" s="5" t="s">
        <v>26</v>
      </c>
      <c r="C366" s="5" t="s">
        <v>27</v>
      </c>
      <c r="D366" s="5" t="s">
        <v>1706</v>
      </c>
      <c r="E366" s="5" t="s">
        <v>1716</v>
      </c>
      <c r="F366" s="7">
        <v>45184</v>
      </c>
      <c r="G366" s="7">
        <v>45186</v>
      </c>
      <c r="H366" s="5">
        <v>1</v>
      </c>
      <c r="I366" s="5">
        <v>2</v>
      </c>
      <c r="J366" s="5">
        <v>2</v>
      </c>
      <c r="K366" s="5" t="s">
        <v>30</v>
      </c>
      <c r="L366" s="5">
        <v>962</v>
      </c>
      <c r="M366" s="5">
        <v>962</v>
      </c>
      <c r="N366" s="5" t="s">
        <v>1733</v>
      </c>
      <c r="O366" s="5" t="s">
        <v>1472</v>
      </c>
      <c r="P366" s="5" t="s">
        <v>33</v>
      </c>
      <c r="Q366" s="5">
        <v>0</v>
      </c>
      <c r="R366" s="8">
        <v>45165</v>
      </c>
      <c r="S366" s="7">
        <v>45187</v>
      </c>
      <c r="T366" s="5" t="s">
        <v>34</v>
      </c>
      <c r="U366" s="5">
        <v>962</v>
      </c>
      <c r="V366" s="5">
        <v>0</v>
      </c>
      <c r="W366" s="5">
        <v>0</v>
      </c>
      <c r="X366" s="5" t="s">
        <v>1734</v>
      </c>
      <c r="Y366" s="5" t="s">
        <v>1735</v>
      </c>
    </row>
    <row r="367" s="5" customFormat="1" spans="1:25">
      <c r="A367" s="5" t="s">
        <v>1736</v>
      </c>
      <c r="B367" s="5" t="s">
        <v>26</v>
      </c>
      <c r="C367" s="5" t="s">
        <v>27</v>
      </c>
      <c r="D367" s="5" t="s">
        <v>665</v>
      </c>
      <c r="E367" s="5" t="s">
        <v>1655</v>
      </c>
      <c r="F367" s="7">
        <v>45182</v>
      </c>
      <c r="G367" s="7">
        <v>45186</v>
      </c>
      <c r="H367" s="5">
        <v>1</v>
      </c>
      <c r="I367" s="5">
        <v>4</v>
      </c>
      <c r="J367" s="5">
        <v>4</v>
      </c>
      <c r="K367" s="5" t="s">
        <v>30</v>
      </c>
      <c r="L367" s="5">
        <v>1536</v>
      </c>
      <c r="M367" s="5">
        <v>1536</v>
      </c>
      <c r="N367" s="5" t="s">
        <v>1737</v>
      </c>
      <c r="O367" s="5" t="s">
        <v>1472</v>
      </c>
      <c r="P367" s="5" t="s">
        <v>33</v>
      </c>
      <c r="Q367" s="5">
        <v>0</v>
      </c>
      <c r="R367" s="8">
        <v>45165</v>
      </c>
      <c r="S367" s="7">
        <v>45187</v>
      </c>
      <c r="T367" s="5" t="s">
        <v>34</v>
      </c>
      <c r="U367" s="5">
        <v>1536</v>
      </c>
      <c r="V367" s="5">
        <v>0</v>
      </c>
      <c r="W367" s="5">
        <v>0</v>
      </c>
      <c r="X367" s="5" t="s">
        <v>1738</v>
      </c>
      <c r="Y367" s="5" t="s">
        <v>1739</v>
      </c>
    </row>
    <row r="368" s="5" customFormat="1" spans="1:25">
      <c r="A368" s="5" t="s">
        <v>1740</v>
      </c>
      <c r="B368" s="5" t="s">
        <v>26</v>
      </c>
      <c r="C368" s="5" t="s">
        <v>27</v>
      </c>
      <c r="D368" s="5" t="s">
        <v>914</v>
      </c>
      <c r="E368" s="5" t="s">
        <v>915</v>
      </c>
      <c r="F368" s="7">
        <v>45185</v>
      </c>
      <c r="G368" s="7">
        <v>45186</v>
      </c>
      <c r="H368" s="5">
        <v>1</v>
      </c>
      <c r="I368" s="5">
        <v>1</v>
      </c>
      <c r="J368" s="5">
        <v>1</v>
      </c>
      <c r="K368" s="5" t="s">
        <v>30</v>
      </c>
      <c r="L368" s="5">
        <v>1811</v>
      </c>
      <c r="M368" s="5">
        <v>1811</v>
      </c>
      <c r="N368" s="5" t="s">
        <v>1741</v>
      </c>
      <c r="O368" s="5" t="s">
        <v>1472</v>
      </c>
      <c r="P368" s="5" t="s">
        <v>33</v>
      </c>
      <c r="Q368" s="5">
        <v>0</v>
      </c>
      <c r="R368" s="8">
        <v>45165.0000115741</v>
      </c>
      <c r="S368" s="7">
        <v>45187</v>
      </c>
      <c r="T368" s="5" t="s">
        <v>34</v>
      </c>
      <c r="U368" s="5">
        <v>1811</v>
      </c>
      <c r="V368" s="5">
        <v>0</v>
      </c>
      <c r="W368" s="5">
        <v>0</v>
      </c>
      <c r="X368" s="5" t="s">
        <v>1742</v>
      </c>
      <c r="Y368" s="5" t="s">
        <v>918</v>
      </c>
    </row>
    <row r="369" s="5" customFormat="1" spans="1:25">
      <c r="A369" s="5" t="s">
        <v>1743</v>
      </c>
      <c r="B369" s="5" t="s">
        <v>26</v>
      </c>
      <c r="C369" s="5" t="s">
        <v>27</v>
      </c>
      <c r="D369" s="5" t="s">
        <v>810</v>
      </c>
      <c r="E369" s="5" t="s">
        <v>846</v>
      </c>
      <c r="F369" s="7">
        <v>45183</v>
      </c>
      <c r="G369" s="7">
        <v>45186</v>
      </c>
      <c r="H369" s="5">
        <v>1</v>
      </c>
      <c r="I369" s="5">
        <v>3</v>
      </c>
      <c r="J369" s="5">
        <v>3</v>
      </c>
      <c r="K369" s="5" t="s">
        <v>30</v>
      </c>
      <c r="L369" s="5">
        <v>2091</v>
      </c>
      <c r="M369" s="5">
        <v>2091</v>
      </c>
      <c r="N369" s="5" t="s">
        <v>1744</v>
      </c>
      <c r="O369" s="5" t="s">
        <v>1472</v>
      </c>
      <c r="P369" s="5" t="s">
        <v>33</v>
      </c>
      <c r="Q369" s="5">
        <v>0</v>
      </c>
      <c r="R369" s="8">
        <v>45166</v>
      </c>
      <c r="S369" s="7">
        <v>45187</v>
      </c>
      <c r="T369" s="5" t="s">
        <v>34</v>
      </c>
      <c r="U369" s="5">
        <v>2091</v>
      </c>
      <c r="V369" s="5">
        <v>0</v>
      </c>
      <c r="W369" s="5">
        <v>0</v>
      </c>
      <c r="X369" s="5" t="s">
        <v>1745</v>
      </c>
      <c r="Y369" s="5" t="s">
        <v>1746</v>
      </c>
    </row>
    <row r="370" s="5" customFormat="1" spans="1:25">
      <c r="A370" s="5" t="s">
        <v>1747</v>
      </c>
      <c r="B370" s="5" t="s">
        <v>26</v>
      </c>
      <c r="C370" s="5" t="s">
        <v>27</v>
      </c>
      <c r="D370" s="5" t="s">
        <v>1748</v>
      </c>
      <c r="E370" s="5" t="s">
        <v>1749</v>
      </c>
      <c r="F370" s="7">
        <v>45184</v>
      </c>
      <c r="G370" s="7">
        <v>45186</v>
      </c>
      <c r="H370" s="5">
        <v>3</v>
      </c>
      <c r="I370" s="5">
        <v>2</v>
      </c>
      <c r="J370" s="5">
        <v>6</v>
      </c>
      <c r="K370" s="5" t="s">
        <v>30</v>
      </c>
      <c r="L370" s="5">
        <v>1932</v>
      </c>
      <c r="M370" s="5">
        <v>1932</v>
      </c>
      <c r="N370" s="5" t="s">
        <v>1750</v>
      </c>
      <c r="O370" s="5" t="s">
        <v>1472</v>
      </c>
      <c r="P370" s="5" t="s">
        <v>33</v>
      </c>
      <c r="Q370" s="5">
        <v>0</v>
      </c>
      <c r="R370" s="8">
        <v>45166.0000115741</v>
      </c>
      <c r="S370" s="7">
        <v>45187</v>
      </c>
      <c r="T370" s="5" t="s">
        <v>34</v>
      </c>
      <c r="U370" s="5">
        <v>1932</v>
      </c>
      <c r="V370" s="5">
        <v>0</v>
      </c>
      <c r="W370" s="5">
        <v>0</v>
      </c>
      <c r="X370" s="5" t="s">
        <v>1751</v>
      </c>
      <c r="Y370" s="5" t="s">
        <v>1752</v>
      </c>
    </row>
    <row r="371" s="5" customFormat="1" spans="1:25">
      <c r="A371" s="5" t="s">
        <v>1753</v>
      </c>
      <c r="B371" s="5" t="s">
        <v>26</v>
      </c>
      <c r="C371" s="5" t="s">
        <v>27</v>
      </c>
      <c r="D371" s="5" t="s">
        <v>1693</v>
      </c>
      <c r="E371" s="5" t="s">
        <v>67</v>
      </c>
      <c r="F371" s="7">
        <v>45184</v>
      </c>
      <c r="G371" s="7">
        <v>45186</v>
      </c>
      <c r="H371" s="5">
        <v>2</v>
      </c>
      <c r="I371" s="5">
        <v>2</v>
      </c>
      <c r="J371" s="5">
        <v>4</v>
      </c>
      <c r="K371" s="5" t="s">
        <v>30</v>
      </c>
      <c r="L371" s="5">
        <v>1944</v>
      </c>
      <c r="M371" s="5">
        <v>1944</v>
      </c>
      <c r="N371" s="5" t="s">
        <v>1754</v>
      </c>
      <c r="O371" s="5" t="s">
        <v>1472</v>
      </c>
      <c r="P371" s="5" t="s">
        <v>33</v>
      </c>
      <c r="Q371" s="5">
        <v>0</v>
      </c>
      <c r="R371" s="8">
        <v>45166.0000115741</v>
      </c>
      <c r="S371" s="7">
        <v>45187</v>
      </c>
      <c r="T371" s="5" t="s">
        <v>34</v>
      </c>
      <c r="U371" s="5">
        <v>1944</v>
      </c>
      <c r="V371" s="5">
        <v>0</v>
      </c>
      <c r="W371" s="5">
        <v>0</v>
      </c>
      <c r="X371" s="5" t="s">
        <v>1755</v>
      </c>
      <c r="Y371" s="5" t="s">
        <v>1756</v>
      </c>
    </row>
    <row r="372" s="5" customFormat="1" spans="1:25">
      <c r="A372" s="5" t="s">
        <v>1683</v>
      </c>
      <c r="B372" s="5" t="s">
        <v>26</v>
      </c>
      <c r="C372" s="5" t="s">
        <v>52</v>
      </c>
      <c r="D372" s="5" t="s">
        <v>1684</v>
      </c>
      <c r="E372" s="5" t="s">
        <v>1685</v>
      </c>
      <c r="F372" s="7">
        <v>45183</v>
      </c>
      <c r="G372" s="7">
        <v>45186</v>
      </c>
      <c r="H372" s="5">
        <v>1</v>
      </c>
      <c r="I372" s="5">
        <v>3</v>
      </c>
      <c r="J372" s="5">
        <v>3</v>
      </c>
      <c r="K372" s="5" t="s">
        <v>30</v>
      </c>
      <c r="L372" s="5">
        <v>-5257</v>
      </c>
      <c r="M372" s="5">
        <v>-5257</v>
      </c>
      <c r="N372" s="5" t="s">
        <v>1686</v>
      </c>
      <c r="O372" s="5" t="s">
        <v>1472</v>
      </c>
      <c r="P372" s="5" t="s">
        <v>33</v>
      </c>
      <c r="Q372" s="5">
        <v>0</v>
      </c>
      <c r="R372" s="8">
        <v>45162</v>
      </c>
      <c r="S372" s="7">
        <v>45187</v>
      </c>
      <c r="T372" s="5" t="s">
        <v>34</v>
      </c>
      <c r="U372" s="5">
        <v>-5257</v>
      </c>
      <c r="V372" s="5">
        <v>0</v>
      </c>
      <c r="W372" s="5">
        <v>0</v>
      </c>
      <c r="X372" s="5" t="s">
        <v>1687</v>
      </c>
      <c r="Y372" s="5" t="s">
        <v>1688</v>
      </c>
    </row>
    <row r="373" s="5" customFormat="1" spans="1:25">
      <c r="A373" s="5" t="s">
        <v>1757</v>
      </c>
      <c r="B373" s="5" t="s">
        <v>26</v>
      </c>
      <c r="C373" s="5" t="s">
        <v>27</v>
      </c>
      <c r="D373" s="5" t="s">
        <v>805</v>
      </c>
      <c r="E373" s="5" t="s">
        <v>1758</v>
      </c>
      <c r="F373" s="7">
        <v>45183</v>
      </c>
      <c r="G373" s="7">
        <v>45186</v>
      </c>
      <c r="H373" s="5">
        <v>1</v>
      </c>
      <c r="I373" s="5">
        <v>3</v>
      </c>
      <c r="J373" s="5">
        <v>3</v>
      </c>
      <c r="K373" s="5" t="s">
        <v>30</v>
      </c>
      <c r="L373" s="5">
        <v>4881</v>
      </c>
      <c r="M373" s="5">
        <v>4881</v>
      </c>
      <c r="N373" s="5" t="s">
        <v>1759</v>
      </c>
      <c r="O373" s="5" t="s">
        <v>1472</v>
      </c>
      <c r="P373" s="5" t="s">
        <v>33</v>
      </c>
      <c r="Q373" s="5">
        <v>0</v>
      </c>
      <c r="R373" s="8">
        <v>45166</v>
      </c>
      <c r="S373" s="7">
        <v>45187</v>
      </c>
      <c r="T373" s="5" t="s">
        <v>34</v>
      </c>
      <c r="U373" s="5">
        <v>4881</v>
      </c>
      <c r="V373" s="5">
        <v>0</v>
      </c>
      <c r="W373" s="5">
        <v>0</v>
      </c>
      <c r="X373" s="5" t="s">
        <v>1760</v>
      </c>
      <c r="Y373" s="5" t="s">
        <v>1761</v>
      </c>
    </row>
    <row r="374" s="5" customFormat="1" spans="1:25">
      <c r="A374" s="5" t="s">
        <v>1762</v>
      </c>
      <c r="B374" s="5" t="s">
        <v>26</v>
      </c>
      <c r="C374" s="5" t="s">
        <v>27</v>
      </c>
      <c r="D374" s="5" t="s">
        <v>953</v>
      </c>
      <c r="E374" s="5" t="s">
        <v>846</v>
      </c>
      <c r="F374" s="7">
        <v>45185</v>
      </c>
      <c r="G374" s="7">
        <v>45186</v>
      </c>
      <c r="H374" s="5">
        <v>1</v>
      </c>
      <c r="I374" s="5">
        <v>1</v>
      </c>
      <c r="J374" s="5">
        <v>1</v>
      </c>
      <c r="K374" s="5" t="s">
        <v>30</v>
      </c>
      <c r="L374" s="5">
        <v>322</v>
      </c>
      <c r="M374" s="5">
        <v>322</v>
      </c>
      <c r="N374" s="5" t="s">
        <v>1763</v>
      </c>
      <c r="O374" s="5" t="s">
        <v>1472</v>
      </c>
      <c r="P374" s="5" t="s">
        <v>33</v>
      </c>
      <c r="Q374" s="5">
        <v>0</v>
      </c>
      <c r="R374" s="8">
        <v>45167</v>
      </c>
      <c r="S374" s="7">
        <v>45187</v>
      </c>
      <c r="T374" s="5" t="s">
        <v>34</v>
      </c>
      <c r="U374" s="5">
        <v>322</v>
      </c>
      <c r="V374" s="5">
        <v>0</v>
      </c>
      <c r="W374" s="5">
        <v>0</v>
      </c>
      <c r="X374" s="5" t="s">
        <v>1764</v>
      </c>
      <c r="Y374" s="5" t="s">
        <v>1765</v>
      </c>
    </row>
    <row r="375" s="5" customFormat="1" spans="1:25">
      <c r="A375" s="5" t="s">
        <v>1766</v>
      </c>
      <c r="B375" s="5" t="s">
        <v>26</v>
      </c>
      <c r="C375" s="5" t="s">
        <v>27</v>
      </c>
      <c r="D375" s="5" t="s">
        <v>1767</v>
      </c>
      <c r="E375" s="5" t="s">
        <v>1768</v>
      </c>
      <c r="F375" s="7">
        <v>45185</v>
      </c>
      <c r="G375" s="7">
        <v>45186</v>
      </c>
      <c r="H375" s="5">
        <v>1</v>
      </c>
      <c r="I375" s="5">
        <v>1</v>
      </c>
      <c r="J375" s="5">
        <v>1</v>
      </c>
      <c r="K375" s="5" t="s">
        <v>30</v>
      </c>
      <c r="L375" s="5">
        <v>2240</v>
      </c>
      <c r="M375" s="5">
        <v>2240</v>
      </c>
      <c r="N375" s="5" t="s">
        <v>1769</v>
      </c>
      <c r="O375" s="5" t="s">
        <v>1472</v>
      </c>
      <c r="P375" s="5" t="s">
        <v>33</v>
      </c>
      <c r="Q375" s="5">
        <v>0</v>
      </c>
      <c r="R375" s="8">
        <v>45167</v>
      </c>
      <c r="S375" s="7">
        <v>45187</v>
      </c>
      <c r="T375" s="5" t="s">
        <v>34</v>
      </c>
      <c r="U375" s="5">
        <v>2240</v>
      </c>
      <c r="V375" s="5">
        <v>0</v>
      </c>
      <c r="W375" s="5">
        <v>0</v>
      </c>
      <c r="X375" s="5" t="s">
        <v>1770</v>
      </c>
      <c r="Y375" s="5" t="s">
        <v>1771</v>
      </c>
    </row>
    <row r="376" s="5" customFormat="1" spans="1:25">
      <c r="A376" s="5" t="s">
        <v>1772</v>
      </c>
      <c r="B376" s="5" t="s">
        <v>26</v>
      </c>
      <c r="C376" s="5" t="s">
        <v>27</v>
      </c>
      <c r="D376" s="5" t="s">
        <v>54</v>
      </c>
      <c r="E376" s="5" t="s">
        <v>698</v>
      </c>
      <c r="F376" s="7">
        <v>45185</v>
      </c>
      <c r="G376" s="7">
        <v>45186</v>
      </c>
      <c r="H376" s="5">
        <v>1</v>
      </c>
      <c r="I376" s="5">
        <v>1</v>
      </c>
      <c r="J376" s="5">
        <v>1</v>
      </c>
      <c r="K376" s="5" t="s">
        <v>30</v>
      </c>
      <c r="L376" s="5">
        <v>1659</v>
      </c>
      <c r="M376" s="5">
        <v>1659</v>
      </c>
      <c r="N376" s="5" t="s">
        <v>1773</v>
      </c>
      <c r="O376" s="5" t="s">
        <v>1472</v>
      </c>
      <c r="P376" s="5" t="s">
        <v>33</v>
      </c>
      <c r="Q376" s="5">
        <v>0</v>
      </c>
      <c r="R376" s="8">
        <v>45167.0000115741</v>
      </c>
      <c r="S376" s="7">
        <v>45187</v>
      </c>
      <c r="T376" s="5" t="s">
        <v>34</v>
      </c>
      <c r="U376" s="5">
        <v>1659</v>
      </c>
      <c r="V376" s="5">
        <v>0</v>
      </c>
      <c r="W376" s="5">
        <v>0</v>
      </c>
      <c r="X376" s="5" t="s">
        <v>1774</v>
      </c>
      <c r="Y376" s="5" t="s">
        <v>1775</v>
      </c>
    </row>
    <row r="377" s="5" customFormat="1" spans="1:25">
      <c r="A377" s="5" t="s">
        <v>1776</v>
      </c>
      <c r="B377" s="5" t="s">
        <v>26</v>
      </c>
      <c r="C377" s="5" t="s">
        <v>27</v>
      </c>
      <c r="D377" s="5" t="s">
        <v>728</v>
      </c>
      <c r="E377" s="5" t="s">
        <v>897</v>
      </c>
      <c r="F377" s="7">
        <v>45184</v>
      </c>
      <c r="G377" s="7">
        <v>45186</v>
      </c>
      <c r="H377" s="5">
        <v>1</v>
      </c>
      <c r="I377" s="5">
        <v>2</v>
      </c>
      <c r="J377" s="5">
        <v>2</v>
      </c>
      <c r="K377" s="5" t="s">
        <v>30</v>
      </c>
      <c r="L377" s="5">
        <v>3080</v>
      </c>
      <c r="M377" s="5">
        <v>3080</v>
      </c>
      <c r="N377" s="5" t="s">
        <v>1777</v>
      </c>
      <c r="O377" s="5" t="s">
        <v>1472</v>
      </c>
      <c r="P377" s="5" t="s">
        <v>33</v>
      </c>
      <c r="Q377" s="5">
        <v>0</v>
      </c>
      <c r="R377" s="8">
        <v>45168.0000115741</v>
      </c>
      <c r="S377" s="7">
        <v>45187</v>
      </c>
      <c r="T377" s="5" t="s">
        <v>34</v>
      </c>
      <c r="U377" s="5">
        <v>3080</v>
      </c>
      <c r="V377" s="5">
        <v>0</v>
      </c>
      <c r="W377" s="5">
        <v>0</v>
      </c>
      <c r="X377" s="5" t="s">
        <v>1778</v>
      </c>
      <c r="Y377" s="5" t="s">
        <v>1779</v>
      </c>
    </row>
    <row r="378" s="5" customFormat="1" spans="1:25">
      <c r="A378" s="5" t="s">
        <v>1780</v>
      </c>
      <c r="B378" s="5" t="s">
        <v>26</v>
      </c>
      <c r="C378" s="5" t="s">
        <v>27</v>
      </c>
      <c r="D378" s="5" t="s">
        <v>48</v>
      </c>
      <c r="E378" s="5" t="s">
        <v>49</v>
      </c>
      <c r="F378" s="7">
        <v>45182</v>
      </c>
      <c r="G378" s="7">
        <v>45186</v>
      </c>
      <c r="H378" s="5">
        <v>1</v>
      </c>
      <c r="I378" s="5">
        <v>4</v>
      </c>
      <c r="J378" s="5">
        <v>4</v>
      </c>
      <c r="K378" s="5" t="s">
        <v>30</v>
      </c>
      <c r="L378" s="5">
        <v>3016</v>
      </c>
      <c r="M378" s="5">
        <v>3016</v>
      </c>
      <c r="N378" s="5" t="s">
        <v>1781</v>
      </c>
      <c r="O378" s="5" t="s">
        <v>1472</v>
      </c>
      <c r="P378" s="5" t="s">
        <v>33</v>
      </c>
      <c r="Q378" s="5">
        <v>0</v>
      </c>
      <c r="R378" s="8">
        <v>45168.0000115741</v>
      </c>
      <c r="S378" s="7">
        <v>45187</v>
      </c>
      <c r="T378" s="5" t="s">
        <v>34</v>
      </c>
      <c r="U378" s="5">
        <v>3016</v>
      </c>
      <c r="V378" s="5">
        <v>0</v>
      </c>
      <c r="W378" s="5">
        <v>0</v>
      </c>
      <c r="X378" s="5" t="s">
        <v>1782</v>
      </c>
      <c r="Y378" s="5" t="s">
        <v>1783</v>
      </c>
    </row>
    <row r="379" s="5" customFormat="1" spans="1:25">
      <c r="A379" s="5" t="s">
        <v>1784</v>
      </c>
      <c r="B379" s="5" t="s">
        <v>26</v>
      </c>
      <c r="C379" s="5" t="s">
        <v>27</v>
      </c>
      <c r="D379" s="5" t="s">
        <v>530</v>
      </c>
      <c r="E379" s="5" t="s">
        <v>531</v>
      </c>
      <c r="F379" s="7">
        <v>45184</v>
      </c>
      <c r="G379" s="7">
        <v>45186</v>
      </c>
      <c r="H379" s="5">
        <v>1</v>
      </c>
      <c r="I379" s="5">
        <v>2</v>
      </c>
      <c r="J379" s="5">
        <v>2</v>
      </c>
      <c r="K379" s="5" t="s">
        <v>30</v>
      </c>
      <c r="L379" s="5">
        <v>292</v>
      </c>
      <c r="M379" s="5">
        <v>292</v>
      </c>
      <c r="N379" s="5" t="s">
        <v>1785</v>
      </c>
      <c r="O379" s="5" t="s">
        <v>1472</v>
      </c>
      <c r="P379" s="5" t="s">
        <v>33</v>
      </c>
      <c r="Q379" s="5">
        <v>0</v>
      </c>
      <c r="R379" s="8">
        <v>45168</v>
      </c>
      <c r="S379" s="7">
        <v>45187</v>
      </c>
      <c r="T379" s="5" t="s">
        <v>34</v>
      </c>
      <c r="U379" s="5">
        <v>292</v>
      </c>
      <c r="V379" s="5">
        <v>0</v>
      </c>
      <c r="W379" s="5">
        <v>0</v>
      </c>
      <c r="X379" s="5" t="s">
        <v>1786</v>
      </c>
      <c r="Y379" s="5" t="s">
        <v>1786</v>
      </c>
    </row>
    <row r="380" s="5" customFormat="1" spans="1:25">
      <c r="A380" s="5" t="s">
        <v>1787</v>
      </c>
      <c r="B380" s="5" t="s">
        <v>26</v>
      </c>
      <c r="C380" s="5" t="s">
        <v>27</v>
      </c>
      <c r="D380" s="5" t="s">
        <v>1788</v>
      </c>
      <c r="E380" s="5" t="s">
        <v>1789</v>
      </c>
      <c r="F380" s="7">
        <v>45185</v>
      </c>
      <c r="G380" s="7">
        <v>45186</v>
      </c>
      <c r="H380" s="5">
        <v>1</v>
      </c>
      <c r="I380" s="5">
        <v>1</v>
      </c>
      <c r="J380" s="5">
        <v>1</v>
      </c>
      <c r="K380" s="5" t="s">
        <v>30</v>
      </c>
      <c r="L380" s="5">
        <v>3450</v>
      </c>
      <c r="M380" s="5">
        <v>3450</v>
      </c>
      <c r="N380" s="5" t="s">
        <v>1790</v>
      </c>
      <c r="O380" s="5" t="s">
        <v>1472</v>
      </c>
      <c r="P380" s="5" t="s">
        <v>33</v>
      </c>
      <c r="Q380" s="5">
        <v>0</v>
      </c>
      <c r="R380" s="8">
        <v>45168.0000115741</v>
      </c>
      <c r="S380" s="7">
        <v>45187</v>
      </c>
      <c r="T380" s="5" t="s">
        <v>34</v>
      </c>
      <c r="U380" s="5">
        <v>3450</v>
      </c>
      <c r="V380" s="5">
        <v>0</v>
      </c>
      <c r="W380" s="5">
        <v>0</v>
      </c>
      <c r="X380" s="5" t="s">
        <v>1791</v>
      </c>
      <c r="Y380" s="5" t="s">
        <v>1792</v>
      </c>
    </row>
    <row r="381" s="5" customFormat="1" spans="1:25">
      <c r="A381" s="5" t="s">
        <v>1793</v>
      </c>
      <c r="B381" s="5" t="s">
        <v>26</v>
      </c>
      <c r="C381" s="5" t="s">
        <v>27</v>
      </c>
      <c r="D381" s="5" t="s">
        <v>1196</v>
      </c>
      <c r="E381" s="5" t="s">
        <v>1794</v>
      </c>
      <c r="F381" s="7">
        <v>45184</v>
      </c>
      <c r="G381" s="7">
        <v>45186</v>
      </c>
      <c r="H381" s="5">
        <v>1</v>
      </c>
      <c r="I381" s="5">
        <v>2</v>
      </c>
      <c r="J381" s="5">
        <v>2</v>
      </c>
      <c r="K381" s="5" t="s">
        <v>30</v>
      </c>
      <c r="L381" s="5">
        <v>1256</v>
      </c>
      <c r="M381" s="5">
        <v>1256</v>
      </c>
      <c r="N381" s="5" t="s">
        <v>1795</v>
      </c>
      <c r="O381" s="5" t="s">
        <v>1472</v>
      </c>
      <c r="P381" s="5" t="s">
        <v>33</v>
      </c>
      <c r="Q381" s="5">
        <v>0</v>
      </c>
      <c r="R381" s="8">
        <v>45168</v>
      </c>
      <c r="S381" s="7">
        <v>45187</v>
      </c>
      <c r="T381" s="5" t="s">
        <v>34</v>
      </c>
      <c r="U381" s="5">
        <v>1256</v>
      </c>
      <c r="V381" s="5">
        <v>0</v>
      </c>
      <c r="W381" s="5">
        <v>0</v>
      </c>
      <c r="X381" s="5" t="s">
        <v>1796</v>
      </c>
      <c r="Y381" s="5" t="s">
        <v>1797</v>
      </c>
    </row>
    <row r="382" s="5" customFormat="1" spans="1:25">
      <c r="A382" s="5" t="s">
        <v>1798</v>
      </c>
      <c r="B382" s="5" t="s">
        <v>26</v>
      </c>
      <c r="C382" s="5" t="s">
        <v>27</v>
      </c>
      <c r="D382" s="5" t="s">
        <v>60</v>
      </c>
      <c r="E382" s="5" t="s">
        <v>634</v>
      </c>
      <c r="F382" s="7">
        <v>45184</v>
      </c>
      <c r="G382" s="7">
        <v>45186</v>
      </c>
      <c r="H382" s="5">
        <v>1</v>
      </c>
      <c r="I382" s="5">
        <v>2</v>
      </c>
      <c r="J382" s="5">
        <v>2</v>
      </c>
      <c r="K382" s="5" t="s">
        <v>30</v>
      </c>
      <c r="L382" s="5">
        <v>2210</v>
      </c>
      <c r="M382" s="5">
        <v>2210</v>
      </c>
      <c r="N382" s="5" t="s">
        <v>1799</v>
      </c>
      <c r="O382" s="5" t="s">
        <v>1472</v>
      </c>
      <c r="P382" s="5" t="s">
        <v>33</v>
      </c>
      <c r="Q382" s="5">
        <v>0</v>
      </c>
      <c r="R382" s="8">
        <v>45168</v>
      </c>
      <c r="S382" s="7">
        <v>45187</v>
      </c>
      <c r="T382" s="5" t="s">
        <v>34</v>
      </c>
      <c r="U382" s="5">
        <v>2210</v>
      </c>
      <c r="V382" s="5">
        <v>0</v>
      </c>
      <c r="W382" s="5">
        <v>0</v>
      </c>
      <c r="X382" s="5" t="s">
        <v>1800</v>
      </c>
      <c r="Y382" s="5" t="s">
        <v>1801</v>
      </c>
    </row>
    <row r="383" s="5" customFormat="1" spans="1:25">
      <c r="A383" s="5" t="s">
        <v>1802</v>
      </c>
      <c r="B383" s="5" t="s">
        <v>26</v>
      </c>
      <c r="C383" s="5" t="s">
        <v>27</v>
      </c>
      <c r="D383" s="5" t="s">
        <v>1803</v>
      </c>
      <c r="E383" s="5" t="s">
        <v>1804</v>
      </c>
      <c r="F383" s="7">
        <v>45184</v>
      </c>
      <c r="G383" s="7">
        <v>45186</v>
      </c>
      <c r="H383" s="5">
        <v>1</v>
      </c>
      <c r="I383" s="5">
        <v>2</v>
      </c>
      <c r="J383" s="5">
        <v>2</v>
      </c>
      <c r="K383" s="5" t="s">
        <v>30</v>
      </c>
      <c r="L383" s="5">
        <v>1812</v>
      </c>
      <c r="M383" s="5">
        <v>1812</v>
      </c>
      <c r="N383" s="5" t="s">
        <v>1805</v>
      </c>
      <c r="O383" s="5" t="s">
        <v>1472</v>
      </c>
      <c r="P383" s="5" t="s">
        <v>33</v>
      </c>
      <c r="Q383" s="5">
        <v>0</v>
      </c>
      <c r="R383" s="8">
        <v>45168.0000115741</v>
      </c>
      <c r="S383" s="7">
        <v>45187</v>
      </c>
      <c r="T383" s="5" t="s">
        <v>34</v>
      </c>
      <c r="U383" s="5">
        <v>1812</v>
      </c>
      <c r="V383" s="5">
        <v>0</v>
      </c>
      <c r="W383" s="5">
        <v>0</v>
      </c>
      <c r="X383" s="5" t="s">
        <v>1806</v>
      </c>
      <c r="Y383" s="5" t="s">
        <v>1807</v>
      </c>
    </row>
    <row r="384" s="5" customFormat="1" spans="1:25">
      <c r="A384" s="5" t="s">
        <v>1808</v>
      </c>
      <c r="B384" s="5" t="s">
        <v>26</v>
      </c>
      <c r="C384" s="5" t="s">
        <v>27</v>
      </c>
      <c r="D384" s="5" t="s">
        <v>805</v>
      </c>
      <c r="E384" s="5" t="s">
        <v>935</v>
      </c>
      <c r="F384" s="7">
        <v>45184</v>
      </c>
      <c r="G384" s="7">
        <v>45186</v>
      </c>
      <c r="H384" s="5">
        <v>1</v>
      </c>
      <c r="I384" s="5">
        <v>2</v>
      </c>
      <c r="J384" s="5">
        <v>2</v>
      </c>
      <c r="K384" s="5" t="s">
        <v>30</v>
      </c>
      <c r="L384" s="5">
        <v>4400</v>
      </c>
      <c r="M384" s="5">
        <v>4400</v>
      </c>
      <c r="N384" s="5" t="s">
        <v>1809</v>
      </c>
      <c r="O384" s="5" t="s">
        <v>1472</v>
      </c>
      <c r="P384" s="5" t="s">
        <v>33</v>
      </c>
      <c r="Q384" s="5">
        <v>0</v>
      </c>
      <c r="R384" s="8">
        <v>45169.0000115741</v>
      </c>
      <c r="S384" s="7">
        <v>45187</v>
      </c>
      <c r="T384" s="5" t="s">
        <v>34</v>
      </c>
      <c r="U384" s="5">
        <v>4400</v>
      </c>
      <c r="V384" s="5">
        <v>0</v>
      </c>
      <c r="W384" s="5">
        <v>0</v>
      </c>
      <c r="X384" s="5" t="s">
        <v>1810</v>
      </c>
      <c r="Y384" s="5" t="s">
        <v>1811</v>
      </c>
    </row>
    <row r="385" s="5" customFormat="1" spans="1:25">
      <c r="A385" s="5" t="s">
        <v>1812</v>
      </c>
      <c r="B385" s="5" t="s">
        <v>26</v>
      </c>
      <c r="C385" s="5" t="s">
        <v>27</v>
      </c>
      <c r="D385" s="5" t="s">
        <v>128</v>
      </c>
      <c r="E385" s="5" t="s">
        <v>1813</v>
      </c>
      <c r="F385" s="7">
        <v>45184</v>
      </c>
      <c r="G385" s="7">
        <v>45186</v>
      </c>
      <c r="H385" s="5">
        <v>1</v>
      </c>
      <c r="I385" s="5">
        <v>2</v>
      </c>
      <c r="J385" s="5">
        <v>2</v>
      </c>
      <c r="K385" s="5" t="s">
        <v>30</v>
      </c>
      <c r="L385" s="5">
        <v>2072</v>
      </c>
      <c r="M385" s="5">
        <v>2072</v>
      </c>
      <c r="N385" s="5" t="s">
        <v>1814</v>
      </c>
      <c r="O385" s="5" t="s">
        <v>1472</v>
      </c>
      <c r="P385" s="5" t="s">
        <v>33</v>
      </c>
      <c r="Q385" s="5">
        <v>0</v>
      </c>
      <c r="R385" s="8">
        <v>45169</v>
      </c>
      <c r="S385" s="7">
        <v>45187</v>
      </c>
      <c r="T385" s="5" t="s">
        <v>34</v>
      </c>
      <c r="U385" s="5">
        <v>2072</v>
      </c>
      <c r="V385" s="5">
        <v>0</v>
      </c>
      <c r="W385" s="5">
        <v>0</v>
      </c>
      <c r="X385" s="5" t="s">
        <v>1815</v>
      </c>
      <c r="Y385" s="5" t="s">
        <v>1816</v>
      </c>
    </row>
    <row r="386" s="5" customFormat="1" spans="1:25">
      <c r="A386" s="5" t="s">
        <v>1817</v>
      </c>
      <c r="B386" s="5" t="s">
        <v>26</v>
      </c>
      <c r="C386" s="5" t="s">
        <v>27</v>
      </c>
      <c r="D386" s="5" t="s">
        <v>1818</v>
      </c>
      <c r="E386" s="5" t="s">
        <v>1819</v>
      </c>
      <c r="F386" s="7">
        <v>45184</v>
      </c>
      <c r="G386" s="7">
        <v>45186</v>
      </c>
      <c r="H386" s="5">
        <v>1</v>
      </c>
      <c r="I386" s="5">
        <v>2</v>
      </c>
      <c r="J386" s="5">
        <v>2</v>
      </c>
      <c r="K386" s="5" t="s">
        <v>30</v>
      </c>
      <c r="L386" s="5">
        <v>3304</v>
      </c>
      <c r="M386" s="5">
        <v>3304</v>
      </c>
      <c r="N386" s="5" t="s">
        <v>1820</v>
      </c>
      <c r="O386" s="5" t="s">
        <v>1472</v>
      </c>
      <c r="P386" s="5" t="s">
        <v>33</v>
      </c>
      <c r="Q386" s="5">
        <v>0</v>
      </c>
      <c r="R386" s="8">
        <v>45169.0000115741</v>
      </c>
      <c r="S386" s="7">
        <v>45187</v>
      </c>
      <c r="T386" s="5" t="s">
        <v>34</v>
      </c>
      <c r="U386" s="5">
        <v>3304</v>
      </c>
      <c r="V386" s="5">
        <v>0</v>
      </c>
      <c r="W386" s="5">
        <v>0</v>
      </c>
      <c r="X386" s="5" t="s">
        <v>1821</v>
      </c>
      <c r="Y386" s="5" t="s">
        <v>1822</v>
      </c>
    </row>
    <row r="387" s="5" customFormat="1" spans="1:25">
      <c r="A387" s="5" t="s">
        <v>1823</v>
      </c>
      <c r="B387" s="5" t="s">
        <v>26</v>
      </c>
      <c r="C387" s="5" t="s">
        <v>27</v>
      </c>
      <c r="D387" s="5" t="s">
        <v>128</v>
      </c>
      <c r="E387" s="5" t="s">
        <v>1813</v>
      </c>
      <c r="F387" s="7">
        <v>45184</v>
      </c>
      <c r="G387" s="7">
        <v>45186</v>
      </c>
      <c r="H387" s="5">
        <v>1</v>
      </c>
      <c r="I387" s="5">
        <v>2</v>
      </c>
      <c r="J387" s="5">
        <v>2</v>
      </c>
      <c r="K387" s="5" t="s">
        <v>30</v>
      </c>
      <c r="L387" s="5">
        <v>500</v>
      </c>
      <c r="M387" s="5">
        <v>500</v>
      </c>
      <c r="N387" s="5" t="s">
        <v>1824</v>
      </c>
      <c r="O387" s="5" t="s">
        <v>1472</v>
      </c>
      <c r="P387" s="5" t="s">
        <v>33</v>
      </c>
      <c r="Q387" s="5">
        <v>0</v>
      </c>
      <c r="R387" s="8">
        <v>45169</v>
      </c>
      <c r="S387" s="7">
        <v>45187</v>
      </c>
      <c r="T387" s="5" t="s">
        <v>34</v>
      </c>
      <c r="U387" s="5">
        <v>500</v>
      </c>
      <c r="V387" s="5">
        <v>0</v>
      </c>
      <c r="W387" s="5">
        <v>0</v>
      </c>
      <c r="X387" s="5" t="s">
        <v>36</v>
      </c>
      <c r="Y387" s="5" t="s">
        <v>36</v>
      </c>
    </row>
    <row r="388" s="5" customFormat="1" spans="1:25">
      <c r="A388" s="5" t="s">
        <v>1825</v>
      </c>
      <c r="B388" s="5" t="s">
        <v>26</v>
      </c>
      <c r="C388" s="5" t="s">
        <v>27</v>
      </c>
      <c r="D388" s="5" t="s">
        <v>112</v>
      </c>
      <c r="E388" s="5" t="s">
        <v>1826</v>
      </c>
      <c r="F388" s="7">
        <v>45184</v>
      </c>
      <c r="G388" s="7">
        <v>45186</v>
      </c>
      <c r="H388" s="5">
        <v>3</v>
      </c>
      <c r="I388" s="5">
        <v>2</v>
      </c>
      <c r="J388" s="5">
        <v>6</v>
      </c>
      <c r="K388" s="5" t="s">
        <v>30</v>
      </c>
      <c r="L388" s="5">
        <v>4212</v>
      </c>
      <c r="M388" s="5">
        <v>4212</v>
      </c>
      <c r="N388" s="5" t="s">
        <v>1827</v>
      </c>
      <c r="O388" s="5" t="s">
        <v>1472</v>
      </c>
      <c r="P388" s="5" t="s">
        <v>33</v>
      </c>
      <c r="Q388" s="5">
        <v>0</v>
      </c>
      <c r="R388" s="8">
        <v>45169.0000115741</v>
      </c>
      <c r="S388" s="7">
        <v>45187</v>
      </c>
      <c r="T388" s="5" t="s">
        <v>34</v>
      </c>
      <c r="U388" s="5">
        <v>4212</v>
      </c>
      <c r="V388" s="5">
        <v>0</v>
      </c>
      <c r="W388" s="5">
        <v>0</v>
      </c>
      <c r="X388" s="5" t="s">
        <v>1828</v>
      </c>
      <c r="Y388" s="5" t="s">
        <v>1829</v>
      </c>
    </row>
    <row r="389" s="5" customFormat="1" spans="1:25">
      <c r="A389" s="5" t="s">
        <v>1830</v>
      </c>
      <c r="B389" s="5" t="s">
        <v>26</v>
      </c>
      <c r="C389" s="5" t="s">
        <v>27</v>
      </c>
      <c r="D389" s="5" t="s">
        <v>1831</v>
      </c>
      <c r="E389" s="5" t="s">
        <v>811</v>
      </c>
      <c r="F389" s="7">
        <v>45184</v>
      </c>
      <c r="G389" s="7">
        <v>45186</v>
      </c>
      <c r="H389" s="5">
        <v>2</v>
      </c>
      <c r="I389" s="5">
        <v>2</v>
      </c>
      <c r="J389" s="5">
        <v>4</v>
      </c>
      <c r="K389" s="5" t="s">
        <v>30</v>
      </c>
      <c r="L389" s="5">
        <v>1560</v>
      </c>
      <c r="M389" s="5">
        <v>1560</v>
      </c>
      <c r="N389" s="5" t="s">
        <v>1832</v>
      </c>
      <c r="O389" s="5" t="s">
        <v>1472</v>
      </c>
      <c r="P389" s="5" t="s">
        <v>33</v>
      </c>
      <c r="Q389" s="5">
        <v>0</v>
      </c>
      <c r="R389" s="8">
        <v>45170</v>
      </c>
      <c r="S389" s="7">
        <v>45187</v>
      </c>
      <c r="T389" s="5" t="s">
        <v>34</v>
      </c>
      <c r="U389" s="5">
        <v>1560</v>
      </c>
      <c r="V389" s="5">
        <v>0</v>
      </c>
      <c r="W389" s="5">
        <v>0</v>
      </c>
      <c r="X389" s="5" t="s">
        <v>1833</v>
      </c>
      <c r="Y389" s="5" t="s">
        <v>1834</v>
      </c>
    </row>
    <row r="390" s="5" customFormat="1" spans="1:25">
      <c r="A390" s="5" t="s">
        <v>1835</v>
      </c>
      <c r="B390" s="5" t="s">
        <v>26</v>
      </c>
      <c r="C390" s="5" t="s">
        <v>27</v>
      </c>
      <c r="D390" s="5" t="s">
        <v>54</v>
      </c>
      <c r="E390" s="5" t="s">
        <v>580</v>
      </c>
      <c r="F390" s="7">
        <v>45185</v>
      </c>
      <c r="G390" s="7">
        <v>45186</v>
      </c>
      <c r="H390" s="5">
        <v>1</v>
      </c>
      <c r="I390" s="5">
        <v>1</v>
      </c>
      <c r="J390" s="5">
        <v>1</v>
      </c>
      <c r="K390" s="5" t="s">
        <v>30</v>
      </c>
      <c r="L390" s="5">
        <v>1492</v>
      </c>
      <c r="M390" s="5">
        <v>1492</v>
      </c>
      <c r="N390" s="5" t="s">
        <v>1836</v>
      </c>
      <c r="O390" s="5" t="s">
        <v>1472</v>
      </c>
      <c r="P390" s="5" t="s">
        <v>33</v>
      </c>
      <c r="Q390" s="5">
        <v>0</v>
      </c>
      <c r="R390" s="8">
        <v>45170</v>
      </c>
      <c r="S390" s="7">
        <v>45187</v>
      </c>
      <c r="T390" s="5" t="s">
        <v>34</v>
      </c>
      <c r="U390" s="5">
        <v>1492</v>
      </c>
      <c r="V390" s="5">
        <v>0</v>
      </c>
      <c r="W390" s="5">
        <v>0</v>
      </c>
      <c r="X390" s="5" t="s">
        <v>1837</v>
      </c>
      <c r="Y390" s="5" t="s">
        <v>1838</v>
      </c>
    </row>
    <row r="391" s="5" customFormat="1" spans="1:25">
      <c r="A391" s="5" t="s">
        <v>1839</v>
      </c>
      <c r="B391" s="5" t="s">
        <v>26</v>
      </c>
      <c r="C391" s="5" t="s">
        <v>27</v>
      </c>
      <c r="D391" s="5" t="s">
        <v>1840</v>
      </c>
      <c r="E391" s="5" t="s">
        <v>1841</v>
      </c>
      <c r="F391" s="7">
        <v>45185</v>
      </c>
      <c r="G391" s="7">
        <v>45186</v>
      </c>
      <c r="H391" s="5">
        <v>1</v>
      </c>
      <c r="I391" s="5">
        <v>1</v>
      </c>
      <c r="J391" s="5">
        <v>1</v>
      </c>
      <c r="K391" s="5" t="s">
        <v>30</v>
      </c>
      <c r="L391" s="5">
        <v>380</v>
      </c>
      <c r="M391" s="5">
        <v>380</v>
      </c>
      <c r="N391" s="5" t="s">
        <v>1842</v>
      </c>
      <c r="O391" s="5" t="s">
        <v>1472</v>
      </c>
      <c r="P391" s="5" t="s">
        <v>33</v>
      </c>
      <c r="Q391" s="5">
        <v>0</v>
      </c>
      <c r="R391" s="8">
        <v>45170.0000115741</v>
      </c>
      <c r="S391" s="7">
        <v>45187</v>
      </c>
      <c r="T391" s="5" t="s">
        <v>34</v>
      </c>
      <c r="U391" s="5">
        <v>380</v>
      </c>
      <c r="V391" s="5">
        <v>0</v>
      </c>
      <c r="W391" s="5">
        <v>0</v>
      </c>
      <c r="X391" s="5" t="s">
        <v>1843</v>
      </c>
      <c r="Y391" s="5" t="s">
        <v>1844</v>
      </c>
    </row>
    <row r="392" s="5" customFormat="1" spans="1:25">
      <c r="A392" s="5" t="s">
        <v>1845</v>
      </c>
      <c r="B392" s="5" t="s">
        <v>26</v>
      </c>
      <c r="C392" s="5" t="s">
        <v>27</v>
      </c>
      <c r="D392" s="5" t="s">
        <v>259</v>
      </c>
      <c r="E392" s="5" t="s">
        <v>1846</v>
      </c>
      <c r="F392" s="7">
        <v>45184</v>
      </c>
      <c r="G392" s="7">
        <v>45186</v>
      </c>
      <c r="H392" s="5">
        <v>1</v>
      </c>
      <c r="I392" s="5">
        <v>2</v>
      </c>
      <c r="J392" s="5">
        <v>2</v>
      </c>
      <c r="K392" s="5" t="s">
        <v>30</v>
      </c>
      <c r="L392" s="5">
        <v>1102</v>
      </c>
      <c r="M392" s="5">
        <v>1102</v>
      </c>
      <c r="N392" s="5" t="s">
        <v>1847</v>
      </c>
      <c r="O392" s="5" t="s">
        <v>1472</v>
      </c>
      <c r="P392" s="5" t="s">
        <v>33</v>
      </c>
      <c r="Q392" s="5">
        <v>0</v>
      </c>
      <c r="R392" s="8">
        <v>45170.0000115741</v>
      </c>
      <c r="S392" s="7">
        <v>45187</v>
      </c>
      <c r="T392" s="5" t="s">
        <v>34</v>
      </c>
      <c r="U392" s="5">
        <v>1102</v>
      </c>
      <c r="V392" s="5">
        <v>0</v>
      </c>
      <c r="W392" s="5">
        <v>0</v>
      </c>
      <c r="X392" s="5" t="s">
        <v>1848</v>
      </c>
      <c r="Y392" s="5" t="s">
        <v>1849</v>
      </c>
    </row>
    <row r="393" s="5" customFormat="1" spans="1:25">
      <c r="A393" s="5" t="s">
        <v>1850</v>
      </c>
      <c r="B393" s="5" t="s">
        <v>26</v>
      </c>
      <c r="C393" s="5" t="s">
        <v>27</v>
      </c>
      <c r="D393" s="5" t="s">
        <v>259</v>
      </c>
      <c r="E393" s="5" t="s">
        <v>1851</v>
      </c>
      <c r="F393" s="7">
        <v>45184</v>
      </c>
      <c r="G393" s="7">
        <v>45186</v>
      </c>
      <c r="H393" s="5">
        <v>1</v>
      </c>
      <c r="I393" s="5">
        <v>2</v>
      </c>
      <c r="J393" s="5">
        <v>2</v>
      </c>
      <c r="K393" s="5" t="s">
        <v>30</v>
      </c>
      <c r="L393" s="5">
        <v>1152</v>
      </c>
      <c r="M393" s="5">
        <v>1152</v>
      </c>
      <c r="N393" s="5" t="s">
        <v>1852</v>
      </c>
      <c r="O393" s="5" t="s">
        <v>1472</v>
      </c>
      <c r="P393" s="5" t="s">
        <v>33</v>
      </c>
      <c r="Q393" s="5">
        <v>0</v>
      </c>
      <c r="R393" s="8">
        <v>45170.0000115741</v>
      </c>
      <c r="S393" s="7">
        <v>45187</v>
      </c>
      <c r="T393" s="5" t="s">
        <v>34</v>
      </c>
      <c r="U393" s="5">
        <v>1152</v>
      </c>
      <c r="V393" s="5">
        <v>0</v>
      </c>
      <c r="W393" s="5">
        <v>0</v>
      </c>
      <c r="X393" s="5" t="s">
        <v>1853</v>
      </c>
      <c r="Y393" s="5" t="s">
        <v>1854</v>
      </c>
    </row>
    <row r="394" s="5" customFormat="1" spans="1:25">
      <c r="A394" s="5" t="s">
        <v>1855</v>
      </c>
      <c r="B394" s="5" t="s">
        <v>26</v>
      </c>
      <c r="C394" s="5" t="s">
        <v>27</v>
      </c>
      <c r="D394" s="5" t="s">
        <v>1856</v>
      </c>
      <c r="E394" s="5" t="s">
        <v>1857</v>
      </c>
      <c r="F394" s="7">
        <v>45185</v>
      </c>
      <c r="G394" s="7">
        <v>45186</v>
      </c>
      <c r="H394" s="5">
        <v>1</v>
      </c>
      <c r="I394" s="5">
        <v>1</v>
      </c>
      <c r="J394" s="5">
        <v>1</v>
      </c>
      <c r="K394" s="5" t="s">
        <v>30</v>
      </c>
      <c r="L394" s="5">
        <v>960</v>
      </c>
      <c r="M394" s="5">
        <v>960</v>
      </c>
      <c r="N394" s="5" t="s">
        <v>1858</v>
      </c>
      <c r="O394" s="5" t="s">
        <v>1472</v>
      </c>
      <c r="P394" s="5" t="s">
        <v>33</v>
      </c>
      <c r="Q394" s="5">
        <v>0</v>
      </c>
      <c r="R394" s="8">
        <v>45170.0000115741</v>
      </c>
      <c r="S394" s="7">
        <v>45187</v>
      </c>
      <c r="T394" s="5" t="s">
        <v>34</v>
      </c>
      <c r="U394" s="5">
        <v>960</v>
      </c>
      <c r="V394" s="5">
        <v>0</v>
      </c>
      <c r="W394" s="5">
        <v>0</v>
      </c>
      <c r="X394" s="5" t="s">
        <v>1859</v>
      </c>
      <c r="Y394" s="5" t="s">
        <v>1860</v>
      </c>
    </row>
    <row r="395" s="5" customFormat="1" spans="1:25">
      <c r="A395" s="5" t="s">
        <v>1861</v>
      </c>
      <c r="B395" s="5" t="s">
        <v>26</v>
      </c>
      <c r="C395" s="5" t="s">
        <v>27</v>
      </c>
      <c r="D395" s="5" t="s">
        <v>1840</v>
      </c>
      <c r="E395" s="5" t="s">
        <v>1841</v>
      </c>
      <c r="F395" s="7">
        <v>45185</v>
      </c>
      <c r="G395" s="7">
        <v>45186</v>
      </c>
      <c r="H395" s="5">
        <v>1</v>
      </c>
      <c r="I395" s="5">
        <v>1</v>
      </c>
      <c r="J395" s="5">
        <v>1</v>
      </c>
      <c r="K395" s="5" t="s">
        <v>30</v>
      </c>
      <c r="L395" s="5">
        <v>380</v>
      </c>
      <c r="M395" s="5">
        <v>380</v>
      </c>
      <c r="N395" s="5" t="s">
        <v>1862</v>
      </c>
      <c r="O395" s="5" t="s">
        <v>1472</v>
      </c>
      <c r="P395" s="5" t="s">
        <v>33</v>
      </c>
      <c r="Q395" s="5">
        <v>0</v>
      </c>
      <c r="R395" s="8">
        <v>45171.0000115741</v>
      </c>
      <c r="S395" s="7">
        <v>45187</v>
      </c>
      <c r="T395" s="5" t="s">
        <v>34</v>
      </c>
      <c r="U395" s="5">
        <v>380</v>
      </c>
      <c r="V395" s="5">
        <v>0</v>
      </c>
      <c r="W395" s="5">
        <v>0</v>
      </c>
      <c r="X395" s="5" t="s">
        <v>1863</v>
      </c>
      <c r="Y395" s="5" t="s">
        <v>1864</v>
      </c>
    </row>
    <row r="396" s="5" customFormat="1" spans="1:25">
      <c r="A396" s="5" t="s">
        <v>1865</v>
      </c>
      <c r="B396" s="5" t="s">
        <v>26</v>
      </c>
      <c r="C396" s="5" t="s">
        <v>27</v>
      </c>
      <c r="D396" s="5" t="s">
        <v>1840</v>
      </c>
      <c r="E396" s="5" t="s">
        <v>1841</v>
      </c>
      <c r="F396" s="7">
        <v>45185</v>
      </c>
      <c r="G396" s="7">
        <v>45186</v>
      </c>
      <c r="H396" s="5">
        <v>1</v>
      </c>
      <c r="I396" s="5">
        <v>1</v>
      </c>
      <c r="J396" s="5">
        <v>1</v>
      </c>
      <c r="K396" s="5" t="s">
        <v>30</v>
      </c>
      <c r="L396" s="5">
        <v>380</v>
      </c>
      <c r="M396" s="5">
        <v>380</v>
      </c>
      <c r="N396" s="5" t="s">
        <v>1866</v>
      </c>
      <c r="O396" s="5" t="s">
        <v>1472</v>
      </c>
      <c r="P396" s="5" t="s">
        <v>33</v>
      </c>
      <c r="Q396" s="5">
        <v>0</v>
      </c>
      <c r="R396" s="8">
        <v>45171</v>
      </c>
      <c r="S396" s="7">
        <v>45187</v>
      </c>
      <c r="T396" s="5" t="s">
        <v>34</v>
      </c>
      <c r="U396" s="5">
        <v>380</v>
      </c>
      <c r="V396" s="5">
        <v>0</v>
      </c>
      <c r="W396" s="5">
        <v>0</v>
      </c>
      <c r="X396" s="5" t="s">
        <v>1867</v>
      </c>
      <c r="Y396" s="5" t="s">
        <v>1868</v>
      </c>
    </row>
    <row r="397" s="5" customFormat="1" spans="1:25">
      <c r="A397" s="5" t="s">
        <v>1869</v>
      </c>
      <c r="B397" s="5" t="s">
        <v>26</v>
      </c>
      <c r="C397" s="5" t="s">
        <v>27</v>
      </c>
      <c r="D397" s="5" t="s">
        <v>183</v>
      </c>
      <c r="E397" s="5" t="s">
        <v>320</v>
      </c>
      <c r="F397" s="7">
        <v>45185</v>
      </c>
      <c r="G397" s="7">
        <v>45186</v>
      </c>
      <c r="H397" s="5">
        <v>1</v>
      </c>
      <c r="I397" s="5">
        <v>1</v>
      </c>
      <c r="J397" s="5">
        <v>1</v>
      </c>
      <c r="K397" s="5" t="s">
        <v>30</v>
      </c>
      <c r="L397" s="5">
        <v>3200</v>
      </c>
      <c r="M397" s="5">
        <v>3200</v>
      </c>
      <c r="N397" s="5" t="s">
        <v>1870</v>
      </c>
      <c r="O397" s="5" t="s">
        <v>1472</v>
      </c>
      <c r="P397" s="5" t="s">
        <v>33</v>
      </c>
      <c r="Q397" s="5">
        <v>0</v>
      </c>
      <c r="R397" s="8">
        <v>45171.0000115741</v>
      </c>
      <c r="S397" s="7">
        <v>45187</v>
      </c>
      <c r="T397" s="5" t="s">
        <v>34</v>
      </c>
      <c r="U397" s="5">
        <v>3200</v>
      </c>
      <c r="V397" s="5">
        <v>0</v>
      </c>
      <c r="W397" s="5">
        <v>0</v>
      </c>
      <c r="X397" s="5" t="s">
        <v>1871</v>
      </c>
      <c r="Y397" s="5" t="s">
        <v>1872</v>
      </c>
    </row>
    <row r="398" s="5" customFormat="1" spans="1:25">
      <c r="A398" s="5" t="s">
        <v>1873</v>
      </c>
      <c r="B398" s="5" t="s">
        <v>26</v>
      </c>
      <c r="C398" s="5" t="s">
        <v>27</v>
      </c>
      <c r="D398" s="5" t="s">
        <v>408</v>
      </c>
      <c r="E398" s="5" t="s">
        <v>409</v>
      </c>
      <c r="F398" s="7">
        <v>45185</v>
      </c>
      <c r="G398" s="7">
        <v>45186</v>
      </c>
      <c r="H398" s="5">
        <v>1</v>
      </c>
      <c r="I398" s="5">
        <v>1</v>
      </c>
      <c r="J398" s="5">
        <v>1</v>
      </c>
      <c r="K398" s="5" t="s">
        <v>30</v>
      </c>
      <c r="L398" s="5">
        <v>1471</v>
      </c>
      <c r="M398" s="5">
        <v>1471</v>
      </c>
      <c r="N398" s="5" t="s">
        <v>1874</v>
      </c>
      <c r="O398" s="5" t="s">
        <v>1472</v>
      </c>
      <c r="P398" s="5" t="s">
        <v>33</v>
      </c>
      <c r="Q398" s="5">
        <v>0</v>
      </c>
      <c r="R398" s="8">
        <v>45171</v>
      </c>
      <c r="S398" s="7">
        <v>45187</v>
      </c>
      <c r="T398" s="5" t="s">
        <v>34</v>
      </c>
      <c r="U398" s="5">
        <v>1471</v>
      </c>
      <c r="V398" s="5">
        <v>0</v>
      </c>
      <c r="W398" s="5">
        <v>0</v>
      </c>
      <c r="X398" s="5" t="s">
        <v>1875</v>
      </c>
      <c r="Y398" s="5" t="s">
        <v>1876</v>
      </c>
    </row>
    <row r="399" s="5" customFormat="1" spans="1:25">
      <c r="A399" s="5" t="s">
        <v>1877</v>
      </c>
      <c r="B399" s="5" t="s">
        <v>26</v>
      </c>
      <c r="C399" s="5" t="s">
        <v>27</v>
      </c>
      <c r="D399" s="5" t="s">
        <v>1878</v>
      </c>
      <c r="E399" s="5" t="s">
        <v>1879</v>
      </c>
      <c r="F399" s="7">
        <v>45183</v>
      </c>
      <c r="G399" s="7">
        <v>45186</v>
      </c>
      <c r="H399" s="5">
        <v>1</v>
      </c>
      <c r="I399" s="5">
        <v>3</v>
      </c>
      <c r="J399" s="5">
        <v>3</v>
      </c>
      <c r="K399" s="5" t="s">
        <v>30</v>
      </c>
      <c r="L399" s="5">
        <v>1122</v>
      </c>
      <c r="M399" s="5">
        <v>1122</v>
      </c>
      <c r="N399" s="5" t="s">
        <v>1880</v>
      </c>
      <c r="O399" s="5" t="s">
        <v>1472</v>
      </c>
      <c r="P399" s="5" t="s">
        <v>33</v>
      </c>
      <c r="Q399" s="5">
        <v>0</v>
      </c>
      <c r="R399" s="8">
        <v>45171</v>
      </c>
      <c r="S399" s="7">
        <v>45187</v>
      </c>
      <c r="T399" s="5" t="s">
        <v>34</v>
      </c>
      <c r="U399" s="5">
        <v>1122</v>
      </c>
      <c r="V399" s="5">
        <v>0</v>
      </c>
      <c r="W399" s="5">
        <v>0</v>
      </c>
      <c r="X399" s="5" t="s">
        <v>1881</v>
      </c>
      <c r="Y399" s="5" t="s">
        <v>351</v>
      </c>
    </row>
    <row r="400" s="5" customFormat="1" spans="1:25">
      <c r="A400" s="5" t="s">
        <v>1882</v>
      </c>
      <c r="B400" s="5" t="s">
        <v>26</v>
      </c>
      <c r="C400" s="5" t="s">
        <v>27</v>
      </c>
      <c r="D400" s="5" t="s">
        <v>373</v>
      </c>
      <c r="E400" s="5" t="s">
        <v>1883</v>
      </c>
      <c r="F400" s="7">
        <v>45184</v>
      </c>
      <c r="G400" s="7">
        <v>45186</v>
      </c>
      <c r="H400" s="5">
        <v>1</v>
      </c>
      <c r="I400" s="5">
        <v>2</v>
      </c>
      <c r="J400" s="5">
        <v>2</v>
      </c>
      <c r="K400" s="5" t="s">
        <v>30</v>
      </c>
      <c r="L400" s="5">
        <v>700</v>
      </c>
      <c r="M400" s="5">
        <v>700</v>
      </c>
      <c r="N400" s="5" t="s">
        <v>1884</v>
      </c>
      <c r="O400" s="5" t="s">
        <v>1472</v>
      </c>
      <c r="P400" s="5" t="s">
        <v>33</v>
      </c>
      <c r="Q400" s="5">
        <v>0</v>
      </c>
      <c r="R400" s="8">
        <v>45172.0000115741</v>
      </c>
      <c r="S400" s="7">
        <v>45187</v>
      </c>
      <c r="T400" s="5" t="s">
        <v>34</v>
      </c>
      <c r="U400" s="5">
        <v>700</v>
      </c>
      <c r="V400" s="5">
        <v>0</v>
      </c>
      <c r="W400" s="5">
        <v>0</v>
      </c>
      <c r="X400" s="5" t="s">
        <v>1885</v>
      </c>
      <c r="Y400" s="5" t="s">
        <v>1886</v>
      </c>
    </row>
    <row r="401" s="5" customFormat="1" spans="1:25">
      <c r="A401" s="5" t="s">
        <v>1887</v>
      </c>
      <c r="B401" s="5" t="s">
        <v>26</v>
      </c>
      <c r="C401" s="5" t="s">
        <v>27</v>
      </c>
      <c r="D401" s="5" t="s">
        <v>1888</v>
      </c>
      <c r="E401" s="5" t="s">
        <v>1889</v>
      </c>
      <c r="F401" s="7">
        <v>45184</v>
      </c>
      <c r="G401" s="7">
        <v>45186</v>
      </c>
      <c r="H401" s="5">
        <v>1</v>
      </c>
      <c r="I401" s="5">
        <v>2</v>
      </c>
      <c r="J401" s="5">
        <v>2</v>
      </c>
      <c r="K401" s="5" t="s">
        <v>30</v>
      </c>
      <c r="L401" s="5">
        <v>256</v>
      </c>
      <c r="M401" s="5">
        <v>256</v>
      </c>
      <c r="N401" s="5" t="s">
        <v>1890</v>
      </c>
      <c r="O401" s="5" t="s">
        <v>1472</v>
      </c>
      <c r="P401" s="5" t="s">
        <v>33</v>
      </c>
      <c r="Q401" s="5">
        <v>0</v>
      </c>
      <c r="R401" s="8">
        <v>45172</v>
      </c>
      <c r="S401" s="7">
        <v>45187</v>
      </c>
      <c r="T401" s="5" t="s">
        <v>34</v>
      </c>
      <c r="U401" s="5">
        <v>256</v>
      </c>
      <c r="V401" s="5">
        <v>0</v>
      </c>
      <c r="W401" s="5">
        <v>0</v>
      </c>
      <c r="X401" s="5" t="s">
        <v>1891</v>
      </c>
      <c r="Y401" s="5" t="s">
        <v>1892</v>
      </c>
    </row>
    <row r="402" s="5" customFormat="1" spans="1:25">
      <c r="A402" s="5" t="s">
        <v>1893</v>
      </c>
      <c r="B402" s="5" t="s">
        <v>26</v>
      </c>
      <c r="C402" s="5" t="s">
        <v>27</v>
      </c>
      <c r="D402" s="5" t="s">
        <v>1196</v>
      </c>
      <c r="E402" s="5" t="s">
        <v>1794</v>
      </c>
      <c r="F402" s="7">
        <v>45184</v>
      </c>
      <c r="G402" s="7">
        <v>45186</v>
      </c>
      <c r="H402" s="5">
        <v>1</v>
      </c>
      <c r="I402" s="5">
        <v>2</v>
      </c>
      <c r="J402" s="5">
        <v>2</v>
      </c>
      <c r="K402" s="5" t="s">
        <v>30</v>
      </c>
      <c r="L402" s="5">
        <v>1256</v>
      </c>
      <c r="M402" s="5">
        <v>1256</v>
      </c>
      <c r="N402" s="5" t="s">
        <v>1894</v>
      </c>
      <c r="O402" s="5" t="s">
        <v>1472</v>
      </c>
      <c r="P402" s="5" t="s">
        <v>33</v>
      </c>
      <c r="Q402" s="5">
        <v>0</v>
      </c>
      <c r="R402" s="8">
        <v>45172.0000115741</v>
      </c>
      <c r="S402" s="7">
        <v>45187</v>
      </c>
      <c r="T402" s="5" t="s">
        <v>34</v>
      </c>
      <c r="U402" s="5">
        <v>1256</v>
      </c>
      <c r="V402" s="5">
        <v>0</v>
      </c>
      <c r="W402" s="5">
        <v>0</v>
      </c>
      <c r="X402" s="5" t="s">
        <v>1895</v>
      </c>
      <c r="Y402" s="5" t="s">
        <v>1896</v>
      </c>
    </row>
    <row r="403" s="5" customFormat="1" spans="1:25">
      <c r="A403" s="5" t="s">
        <v>1897</v>
      </c>
      <c r="B403" s="5" t="s">
        <v>26</v>
      </c>
      <c r="C403" s="5" t="s">
        <v>27</v>
      </c>
      <c r="D403" s="5" t="s">
        <v>1562</v>
      </c>
      <c r="E403" s="5" t="s">
        <v>1568</v>
      </c>
      <c r="F403" s="7">
        <v>45185</v>
      </c>
      <c r="G403" s="7">
        <v>45186</v>
      </c>
      <c r="H403" s="5">
        <v>1</v>
      </c>
      <c r="I403" s="5">
        <v>1</v>
      </c>
      <c r="J403" s="5">
        <v>1</v>
      </c>
      <c r="K403" s="5" t="s">
        <v>30</v>
      </c>
      <c r="L403" s="5">
        <v>3265</v>
      </c>
      <c r="M403" s="5">
        <v>3265</v>
      </c>
      <c r="N403" s="5" t="s">
        <v>1898</v>
      </c>
      <c r="O403" s="5" t="s">
        <v>1472</v>
      </c>
      <c r="P403" s="5" t="s">
        <v>33</v>
      </c>
      <c r="Q403" s="5">
        <v>0</v>
      </c>
      <c r="R403" s="8">
        <v>45173</v>
      </c>
      <c r="S403" s="7">
        <v>45187</v>
      </c>
      <c r="T403" s="5" t="s">
        <v>34</v>
      </c>
      <c r="U403" s="5">
        <v>3265</v>
      </c>
      <c r="V403" s="5">
        <v>0</v>
      </c>
      <c r="W403" s="5">
        <v>0</v>
      </c>
      <c r="X403" s="5" t="s">
        <v>36</v>
      </c>
      <c r="Y403" s="5" t="s">
        <v>1899</v>
      </c>
    </row>
    <row r="404" s="5" customFormat="1" spans="1:25">
      <c r="A404" s="5" t="s">
        <v>1900</v>
      </c>
      <c r="B404" s="5" t="s">
        <v>26</v>
      </c>
      <c r="C404" s="5" t="s">
        <v>27</v>
      </c>
      <c r="D404" s="5" t="s">
        <v>1840</v>
      </c>
      <c r="E404" s="5" t="s">
        <v>1901</v>
      </c>
      <c r="F404" s="7">
        <v>45185</v>
      </c>
      <c r="G404" s="7">
        <v>45186</v>
      </c>
      <c r="H404" s="5">
        <v>1</v>
      </c>
      <c r="I404" s="5">
        <v>1</v>
      </c>
      <c r="J404" s="5">
        <v>1</v>
      </c>
      <c r="K404" s="5" t="s">
        <v>30</v>
      </c>
      <c r="L404" s="5">
        <v>115</v>
      </c>
      <c r="M404" s="5">
        <v>115</v>
      </c>
      <c r="N404" s="5" t="s">
        <v>1902</v>
      </c>
      <c r="O404" s="5" t="s">
        <v>1472</v>
      </c>
      <c r="P404" s="5" t="s">
        <v>33</v>
      </c>
      <c r="Q404" s="5">
        <v>0</v>
      </c>
      <c r="R404" s="8">
        <v>45173.0000115741</v>
      </c>
      <c r="S404" s="7">
        <v>45187</v>
      </c>
      <c r="T404" s="5" t="s">
        <v>34</v>
      </c>
      <c r="U404" s="5">
        <v>115</v>
      </c>
      <c r="V404" s="5">
        <v>0</v>
      </c>
      <c r="W404" s="5">
        <v>0</v>
      </c>
      <c r="X404" s="5" t="s">
        <v>36</v>
      </c>
      <c r="Y404" s="5" t="s">
        <v>36</v>
      </c>
    </row>
    <row r="405" s="5" customFormat="1" spans="1:25">
      <c r="A405" s="5" t="s">
        <v>1903</v>
      </c>
      <c r="B405" s="5" t="s">
        <v>26</v>
      </c>
      <c r="C405" s="5" t="s">
        <v>27</v>
      </c>
      <c r="D405" s="5" t="s">
        <v>1888</v>
      </c>
      <c r="E405" s="5" t="s">
        <v>1904</v>
      </c>
      <c r="F405" s="7">
        <v>45184</v>
      </c>
      <c r="G405" s="7">
        <v>45186</v>
      </c>
      <c r="H405" s="5">
        <v>1</v>
      </c>
      <c r="I405" s="5">
        <v>2</v>
      </c>
      <c r="J405" s="5">
        <v>2</v>
      </c>
      <c r="K405" s="5" t="s">
        <v>30</v>
      </c>
      <c r="L405" s="5">
        <v>254</v>
      </c>
      <c r="M405" s="5">
        <v>254</v>
      </c>
      <c r="N405" s="5" t="s">
        <v>1905</v>
      </c>
      <c r="O405" s="5" t="s">
        <v>1472</v>
      </c>
      <c r="P405" s="5" t="s">
        <v>33</v>
      </c>
      <c r="Q405" s="5">
        <v>0</v>
      </c>
      <c r="R405" s="8">
        <v>45174</v>
      </c>
      <c r="S405" s="7">
        <v>45187</v>
      </c>
      <c r="T405" s="5" t="s">
        <v>34</v>
      </c>
      <c r="U405" s="5">
        <v>254</v>
      </c>
      <c r="V405" s="5">
        <v>0</v>
      </c>
      <c r="W405" s="5">
        <v>0</v>
      </c>
      <c r="X405" s="5" t="s">
        <v>1906</v>
      </c>
      <c r="Y405" s="5" t="s">
        <v>1907</v>
      </c>
    </row>
    <row r="406" s="5" customFormat="1" spans="1:25">
      <c r="A406" s="5" t="s">
        <v>1908</v>
      </c>
      <c r="B406" s="5" t="s">
        <v>26</v>
      </c>
      <c r="C406" s="5" t="s">
        <v>27</v>
      </c>
      <c r="D406" s="5" t="s">
        <v>1624</v>
      </c>
      <c r="E406" s="5" t="s">
        <v>1909</v>
      </c>
      <c r="F406" s="7">
        <v>45184</v>
      </c>
      <c r="G406" s="7">
        <v>45186</v>
      </c>
      <c r="H406" s="5">
        <v>1</v>
      </c>
      <c r="I406" s="5">
        <v>2</v>
      </c>
      <c r="J406" s="5">
        <v>2</v>
      </c>
      <c r="K406" s="5" t="s">
        <v>30</v>
      </c>
      <c r="L406" s="5">
        <v>2412</v>
      </c>
      <c r="M406" s="5">
        <v>2412</v>
      </c>
      <c r="N406" s="5" t="s">
        <v>1910</v>
      </c>
      <c r="O406" s="5" t="s">
        <v>1472</v>
      </c>
      <c r="P406" s="5" t="s">
        <v>33</v>
      </c>
      <c r="Q406" s="5">
        <v>0</v>
      </c>
      <c r="R406" s="8">
        <v>45174.0000115741</v>
      </c>
      <c r="S406" s="7">
        <v>45187</v>
      </c>
      <c r="T406" s="5" t="s">
        <v>34</v>
      </c>
      <c r="U406" s="5">
        <v>2412</v>
      </c>
      <c r="V406" s="5">
        <v>0</v>
      </c>
      <c r="W406" s="5">
        <v>0</v>
      </c>
      <c r="X406" s="5" t="s">
        <v>1911</v>
      </c>
      <c r="Y406" s="5" t="s">
        <v>1912</v>
      </c>
    </row>
    <row r="407" s="5" customFormat="1" spans="1:25">
      <c r="A407" s="5" t="s">
        <v>1913</v>
      </c>
      <c r="B407" s="5" t="s">
        <v>26</v>
      </c>
      <c r="C407" s="5" t="s">
        <v>27</v>
      </c>
      <c r="D407" s="5" t="s">
        <v>1624</v>
      </c>
      <c r="E407" s="5" t="s">
        <v>1909</v>
      </c>
      <c r="F407" s="7">
        <v>45185</v>
      </c>
      <c r="G407" s="7">
        <v>45186</v>
      </c>
      <c r="H407" s="5">
        <v>1</v>
      </c>
      <c r="I407" s="5">
        <v>1</v>
      </c>
      <c r="J407" s="5">
        <v>1</v>
      </c>
      <c r="K407" s="5" t="s">
        <v>30</v>
      </c>
      <c r="L407" s="5">
        <v>1206</v>
      </c>
      <c r="M407" s="5">
        <v>1206</v>
      </c>
      <c r="N407" s="5" t="s">
        <v>1914</v>
      </c>
      <c r="O407" s="5" t="s">
        <v>1472</v>
      </c>
      <c r="P407" s="5" t="s">
        <v>33</v>
      </c>
      <c r="Q407" s="5">
        <v>0</v>
      </c>
      <c r="R407" s="8">
        <v>45175.0000115741</v>
      </c>
      <c r="S407" s="7">
        <v>45187</v>
      </c>
      <c r="T407" s="5" t="s">
        <v>34</v>
      </c>
      <c r="U407" s="5">
        <v>1206</v>
      </c>
      <c r="V407" s="5">
        <v>0</v>
      </c>
      <c r="W407" s="5">
        <v>0</v>
      </c>
      <c r="X407" s="5" t="s">
        <v>1915</v>
      </c>
      <c r="Y407" s="5" t="s">
        <v>1916</v>
      </c>
    </row>
    <row r="408" s="5" customFormat="1" spans="1:25">
      <c r="A408" s="5" t="s">
        <v>1917</v>
      </c>
      <c r="B408" s="5" t="s">
        <v>26</v>
      </c>
      <c r="C408" s="5" t="s">
        <v>27</v>
      </c>
      <c r="D408" s="5" t="s">
        <v>341</v>
      </c>
      <c r="E408" s="5" t="s">
        <v>1172</v>
      </c>
      <c r="F408" s="7">
        <v>45184</v>
      </c>
      <c r="G408" s="7">
        <v>45186</v>
      </c>
      <c r="H408" s="5">
        <v>2</v>
      </c>
      <c r="I408" s="5">
        <v>2</v>
      </c>
      <c r="J408" s="5">
        <v>4</v>
      </c>
      <c r="K408" s="5" t="s">
        <v>30</v>
      </c>
      <c r="L408" s="5">
        <v>3892</v>
      </c>
      <c r="M408" s="5">
        <v>3892</v>
      </c>
      <c r="N408" s="5" t="s">
        <v>1918</v>
      </c>
      <c r="O408" s="5" t="s">
        <v>1472</v>
      </c>
      <c r="P408" s="5" t="s">
        <v>33</v>
      </c>
      <c r="Q408" s="5">
        <v>0</v>
      </c>
      <c r="R408" s="8">
        <v>45175.0000115741</v>
      </c>
      <c r="S408" s="7">
        <v>45187</v>
      </c>
      <c r="T408" s="5" t="s">
        <v>34</v>
      </c>
      <c r="U408" s="5">
        <v>3892</v>
      </c>
      <c r="V408" s="5">
        <v>0</v>
      </c>
      <c r="W408" s="5">
        <v>0</v>
      </c>
      <c r="X408" s="5" t="s">
        <v>1919</v>
      </c>
      <c r="Y408" s="5" t="s">
        <v>1920</v>
      </c>
    </row>
    <row r="409" s="5" customFormat="1" spans="1:25">
      <c r="A409" s="5" t="s">
        <v>1921</v>
      </c>
      <c r="B409" s="5" t="s">
        <v>26</v>
      </c>
      <c r="C409" s="5" t="s">
        <v>27</v>
      </c>
      <c r="D409" s="5" t="s">
        <v>341</v>
      </c>
      <c r="E409" s="5" t="s">
        <v>1172</v>
      </c>
      <c r="F409" s="7">
        <v>45183</v>
      </c>
      <c r="G409" s="7">
        <v>45186</v>
      </c>
      <c r="H409" s="5">
        <v>1</v>
      </c>
      <c r="I409" s="5">
        <v>3</v>
      </c>
      <c r="J409" s="5">
        <v>3</v>
      </c>
      <c r="K409" s="5" t="s">
        <v>30</v>
      </c>
      <c r="L409" s="5">
        <v>2917</v>
      </c>
      <c r="M409" s="5">
        <v>2917</v>
      </c>
      <c r="N409" s="5" t="s">
        <v>1922</v>
      </c>
      <c r="O409" s="5" t="s">
        <v>1472</v>
      </c>
      <c r="P409" s="5" t="s">
        <v>33</v>
      </c>
      <c r="Q409" s="5">
        <v>0</v>
      </c>
      <c r="R409" s="8">
        <v>45175.0000115741</v>
      </c>
      <c r="S409" s="7">
        <v>45187</v>
      </c>
      <c r="T409" s="5" t="s">
        <v>34</v>
      </c>
      <c r="U409" s="5">
        <v>2917</v>
      </c>
      <c r="V409" s="5">
        <v>0</v>
      </c>
      <c r="W409" s="5">
        <v>0</v>
      </c>
      <c r="X409" s="5" t="s">
        <v>1923</v>
      </c>
      <c r="Y409" s="5" t="s">
        <v>1924</v>
      </c>
    </row>
    <row r="410" s="5" customFormat="1" spans="1:25">
      <c r="A410" s="5" t="s">
        <v>1925</v>
      </c>
      <c r="B410" s="5" t="s">
        <v>26</v>
      </c>
      <c r="C410" s="5" t="s">
        <v>27</v>
      </c>
      <c r="D410" s="5" t="s">
        <v>1926</v>
      </c>
      <c r="E410" s="5" t="s">
        <v>1927</v>
      </c>
      <c r="F410" s="7">
        <v>45185</v>
      </c>
      <c r="G410" s="7">
        <v>45186</v>
      </c>
      <c r="H410" s="5">
        <v>1</v>
      </c>
      <c r="I410" s="5">
        <v>1</v>
      </c>
      <c r="J410" s="5">
        <v>1</v>
      </c>
      <c r="K410" s="5" t="s">
        <v>30</v>
      </c>
      <c r="L410" s="5">
        <v>1390</v>
      </c>
      <c r="M410" s="5">
        <v>1390</v>
      </c>
      <c r="N410" s="5" t="s">
        <v>1928</v>
      </c>
      <c r="O410" s="5" t="s">
        <v>1472</v>
      </c>
      <c r="P410" s="5" t="s">
        <v>33</v>
      </c>
      <c r="Q410" s="5">
        <v>0</v>
      </c>
      <c r="R410" s="8">
        <v>45175.0000115741</v>
      </c>
      <c r="S410" s="7">
        <v>45187</v>
      </c>
      <c r="T410" s="5" t="s">
        <v>34</v>
      </c>
      <c r="U410" s="5">
        <v>1390</v>
      </c>
      <c r="V410" s="5">
        <v>0</v>
      </c>
      <c r="W410" s="5">
        <v>0</v>
      </c>
      <c r="X410" s="5" t="s">
        <v>1929</v>
      </c>
      <c r="Y410" s="5" t="s">
        <v>36</v>
      </c>
    </row>
    <row r="411" s="5" customFormat="1" spans="1:25">
      <c r="A411" s="5" t="s">
        <v>1930</v>
      </c>
      <c r="B411" s="5" t="s">
        <v>26</v>
      </c>
      <c r="C411" s="5" t="s">
        <v>27</v>
      </c>
      <c r="D411" s="5" t="s">
        <v>159</v>
      </c>
      <c r="E411" s="5" t="s">
        <v>160</v>
      </c>
      <c r="F411" s="7">
        <v>45185</v>
      </c>
      <c r="G411" s="7">
        <v>45186</v>
      </c>
      <c r="H411" s="5">
        <v>1</v>
      </c>
      <c r="I411" s="5">
        <v>1</v>
      </c>
      <c r="J411" s="5">
        <v>1</v>
      </c>
      <c r="K411" s="5" t="s">
        <v>30</v>
      </c>
      <c r="L411" s="5">
        <v>412</v>
      </c>
      <c r="M411" s="5">
        <v>412</v>
      </c>
      <c r="N411" s="5" t="s">
        <v>1931</v>
      </c>
      <c r="O411" s="5" t="s">
        <v>1472</v>
      </c>
      <c r="P411" s="5" t="s">
        <v>33</v>
      </c>
      <c r="Q411" s="5">
        <v>0</v>
      </c>
      <c r="R411" s="8">
        <v>45175.0000115741</v>
      </c>
      <c r="S411" s="7">
        <v>45187</v>
      </c>
      <c r="T411" s="5" t="s">
        <v>34</v>
      </c>
      <c r="U411" s="5">
        <v>412</v>
      </c>
      <c r="V411" s="5">
        <v>0</v>
      </c>
      <c r="W411" s="5">
        <v>0</v>
      </c>
      <c r="X411" s="5" t="s">
        <v>1932</v>
      </c>
      <c r="Y411" s="5" t="s">
        <v>1933</v>
      </c>
    </row>
    <row r="412" s="5" customFormat="1" spans="1:25">
      <c r="A412" s="5" t="s">
        <v>1934</v>
      </c>
      <c r="B412" s="5" t="s">
        <v>26</v>
      </c>
      <c r="C412" s="5" t="s">
        <v>27</v>
      </c>
      <c r="D412" s="5" t="s">
        <v>1935</v>
      </c>
      <c r="E412" s="5" t="s">
        <v>1936</v>
      </c>
      <c r="F412" s="7">
        <v>45183</v>
      </c>
      <c r="G412" s="7">
        <v>45186</v>
      </c>
      <c r="H412" s="5">
        <v>1</v>
      </c>
      <c r="I412" s="5">
        <v>3</v>
      </c>
      <c r="J412" s="5">
        <v>3</v>
      </c>
      <c r="K412" s="5" t="s">
        <v>30</v>
      </c>
      <c r="L412" s="5">
        <v>5490</v>
      </c>
      <c r="M412" s="5">
        <v>5490</v>
      </c>
      <c r="N412" s="5" t="s">
        <v>1937</v>
      </c>
      <c r="O412" s="5" t="s">
        <v>1472</v>
      </c>
      <c r="P412" s="5" t="s">
        <v>33</v>
      </c>
      <c r="Q412" s="5">
        <v>0</v>
      </c>
      <c r="R412" s="8">
        <v>45175</v>
      </c>
      <c r="S412" s="7">
        <v>45187</v>
      </c>
      <c r="T412" s="5" t="s">
        <v>34</v>
      </c>
      <c r="U412" s="5">
        <v>5490</v>
      </c>
      <c r="V412" s="5">
        <v>0</v>
      </c>
      <c r="W412" s="5">
        <v>0</v>
      </c>
      <c r="X412" s="5" t="s">
        <v>1938</v>
      </c>
      <c r="Y412" s="5" t="s">
        <v>1939</v>
      </c>
    </row>
    <row r="413" s="5" customFormat="1" spans="1:25">
      <c r="A413" s="5" t="s">
        <v>1839</v>
      </c>
      <c r="B413" s="5" t="s">
        <v>26</v>
      </c>
      <c r="C413" s="5" t="s">
        <v>52</v>
      </c>
      <c r="D413" s="5" t="s">
        <v>1840</v>
      </c>
      <c r="E413" s="5" t="s">
        <v>1841</v>
      </c>
      <c r="F413" s="7">
        <v>45185</v>
      </c>
      <c r="G413" s="7">
        <v>45186</v>
      </c>
      <c r="H413" s="5">
        <v>1</v>
      </c>
      <c r="I413" s="5">
        <v>1</v>
      </c>
      <c r="J413" s="5">
        <v>1</v>
      </c>
      <c r="K413" s="5" t="s">
        <v>30</v>
      </c>
      <c r="L413" s="5">
        <v>-380</v>
      </c>
      <c r="M413" s="5">
        <v>-380</v>
      </c>
      <c r="N413" s="5" t="s">
        <v>1842</v>
      </c>
      <c r="O413" s="5" t="s">
        <v>1472</v>
      </c>
      <c r="P413" s="5" t="s">
        <v>33</v>
      </c>
      <c r="Q413" s="5">
        <v>0</v>
      </c>
      <c r="R413" s="8">
        <v>45170.0000115741</v>
      </c>
      <c r="S413" s="7">
        <v>45187</v>
      </c>
      <c r="T413" s="5" t="s">
        <v>34</v>
      </c>
      <c r="U413" s="5">
        <v>-380</v>
      </c>
      <c r="V413" s="5">
        <v>0</v>
      </c>
      <c r="W413" s="5">
        <v>0</v>
      </c>
      <c r="X413" s="5" t="s">
        <v>1843</v>
      </c>
      <c r="Y413" s="5" t="s">
        <v>1844</v>
      </c>
    </row>
    <row r="414" s="5" customFormat="1" spans="1:25">
      <c r="A414" s="5" t="s">
        <v>1940</v>
      </c>
      <c r="B414" s="5" t="s">
        <v>26</v>
      </c>
      <c r="C414" s="5" t="s">
        <v>27</v>
      </c>
      <c r="D414" s="5" t="s">
        <v>728</v>
      </c>
      <c r="E414" s="5" t="s">
        <v>1509</v>
      </c>
      <c r="F414" s="7">
        <v>45184</v>
      </c>
      <c r="G414" s="7">
        <v>45186</v>
      </c>
      <c r="H414" s="5">
        <v>1</v>
      </c>
      <c r="I414" s="5">
        <v>2</v>
      </c>
      <c r="J414" s="5">
        <v>2</v>
      </c>
      <c r="K414" s="5" t="s">
        <v>30</v>
      </c>
      <c r="L414" s="5">
        <v>4630</v>
      </c>
      <c r="M414" s="5">
        <v>4630</v>
      </c>
      <c r="N414" s="5" t="s">
        <v>1941</v>
      </c>
      <c r="O414" s="5" t="s">
        <v>1472</v>
      </c>
      <c r="P414" s="5" t="s">
        <v>33</v>
      </c>
      <c r="Q414" s="5">
        <v>0</v>
      </c>
      <c r="R414" s="8">
        <v>45175.0000115741</v>
      </c>
      <c r="S414" s="7">
        <v>45187</v>
      </c>
      <c r="T414" s="5" t="s">
        <v>34</v>
      </c>
      <c r="U414" s="5">
        <v>4630</v>
      </c>
      <c r="V414" s="5">
        <v>0</v>
      </c>
      <c r="W414" s="5">
        <v>0</v>
      </c>
      <c r="X414" s="5" t="s">
        <v>1942</v>
      </c>
      <c r="Y414" s="5" t="s">
        <v>36</v>
      </c>
    </row>
    <row r="415" s="5" customFormat="1" spans="1:26">
      <c r="A415" s="5" t="s">
        <v>1943</v>
      </c>
      <c r="B415" s="5" t="s">
        <v>26</v>
      </c>
      <c r="C415" s="5" t="s">
        <v>27</v>
      </c>
      <c r="D415" s="5" t="s">
        <v>1944</v>
      </c>
      <c r="E415" s="5" t="s">
        <v>1945</v>
      </c>
      <c r="F415" s="7">
        <v>45184</v>
      </c>
      <c r="G415" s="7">
        <v>45186</v>
      </c>
      <c r="H415" s="5">
        <v>2</v>
      </c>
      <c r="I415" s="5">
        <v>2</v>
      </c>
      <c r="J415" s="5">
        <v>4</v>
      </c>
      <c r="K415" s="5" t="s">
        <v>30</v>
      </c>
      <c r="L415" s="5">
        <v>5020</v>
      </c>
      <c r="M415" s="5">
        <v>5020</v>
      </c>
      <c r="N415" s="5" t="s">
        <v>1946</v>
      </c>
      <c r="O415" s="5" t="s">
        <v>1472</v>
      </c>
      <c r="P415" s="5" t="s">
        <v>33</v>
      </c>
      <c r="Q415" s="5">
        <v>0</v>
      </c>
      <c r="R415" s="8">
        <v>45175.0000115741</v>
      </c>
      <c r="S415" s="7">
        <v>45187</v>
      </c>
      <c r="T415" s="5" t="s">
        <v>34</v>
      </c>
      <c r="U415" s="5">
        <v>5020</v>
      </c>
      <c r="V415" s="5">
        <v>0</v>
      </c>
      <c r="W415" s="5">
        <v>0</v>
      </c>
      <c r="X415" s="5" t="s">
        <v>1947</v>
      </c>
      <c r="Y415" s="5">
        <v>307918289</v>
      </c>
      <c r="Z415" s="5" t="s">
        <v>1948</v>
      </c>
    </row>
    <row r="416" s="5" customFormat="1" spans="1:25">
      <c r="A416" s="5" t="s">
        <v>1949</v>
      </c>
      <c r="B416" s="5" t="s">
        <v>26</v>
      </c>
      <c r="C416" s="5" t="s">
        <v>27</v>
      </c>
      <c r="D416" s="5" t="s">
        <v>1950</v>
      </c>
      <c r="E416" s="5" t="s">
        <v>1951</v>
      </c>
      <c r="F416" s="7">
        <v>45184</v>
      </c>
      <c r="G416" s="7">
        <v>45186</v>
      </c>
      <c r="H416" s="5">
        <v>1</v>
      </c>
      <c r="I416" s="5">
        <v>2</v>
      </c>
      <c r="J416" s="5">
        <v>2</v>
      </c>
      <c r="K416" s="5" t="s">
        <v>30</v>
      </c>
      <c r="L416" s="5">
        <v>3709</v>
      </c>
      <c r="M416" s="5">
        <v>3709</v>
      </c>
      <c r="N416" s="5" t="s">
        <v>1952</v>
      </c>
      <c r="O416" s="5" t="s">
        <v>1472</v>
      </c>
      <c r="P416" s="5" t="s">
        <v>33</v>
      </c>
      <c r="Q416" s="5">
        <v>0</v>
      </c>
      <c r="R416" s="8">
        <v>45176.0000115741</v>
      </c>
      <c r="S416" s="7">
        <v>45187</v>
      </c>
      <c r="T416" s="5" t="s">
        <v>34</v>
      </c>
      <c r="U416" s="5">
        <v>3709</v>
      </c>
      <c r="V416" s="5">
        <v>0</v>
      </c>
      <c r="W416" s="5">
        <v>0</v>
      </c>
      <c r="X416" s="5" t="s">
        <v>1953</v>
      </c>
      <c r="Y416" s="5" t="s">
        <v>36</v>
      </c>
    </row>
    <row r="417" s="5" customFormat="1" spans="1:25">
      <c r="A417" s="5" t="s">
        <v>1949</v>
      </c>
      <c r="B417" s="5" t="s">
        <v>26</v>
      </c>
      <c r="C417" s="5" t="s">
        <v>52</v>
      </c>
      <c r="D417" s="5" t="s">
        <v>1950</v>
      </c>
      <c r="E417" s="5" t="s">
        <v>1951</v>
      </c>
      <c r="F417" s="7">
        <v>45184</v>
      </c>
      <c r="G417" s="7">
        <v>45186</v>
      </c>
      <c r="H417" s="5">
        <v>1</v>
      </c>
      <c r="I417" s="5">
        <v>2</v>
      </c>
      <c r="J417" s="5">
        <v>2</v>
      </c>
      <c r="K417" s="5" t="s">
        <v>30</v>
      </c>
      <c r="L417" s="5">
        <v>-3709</v>
      </c>
      <c r="M417" s="5">
        <v>-3709</v>
      </c>
      <c r="N417" s="5" t="s">
        <v>1952</v>
      </c>
      <c r="O417" s="5" t="s">
        <v>1472</v>
      </c>
      <c r="P417" s="5" t="s">
        <v>33</v>
      </c>
      <c r="Q417" s="5">
        <v>0</v>
      </c>
      <c r="R417" s="8">
        <v>45176.0000115741</v>
      </c>
      <c r="S417" s="7">
        <v>45187</v>
      </c>
      <c r="T417" s="5" t="s">
        <v>34</v>
      </c>
      <c r="U417" s="5">
        <v>-3709</v>
      </c>
      <c r="V417" s="5">
        <v>0</v>
      </c>
      <c r="W417" s="5">
        <v>0</v>
      </c>
      <c r="X417" s="5" t="s">
        <v>1953</v>
      </c>
      <c r="Y417" s="5" t="s">
        <v>36</v>
      </c>
    </row>
    <row r="418" s="5" customFormat="1" spans="1:25">
      <c r="A418" s="5" t="s">
        <v>1940</v>
      </c>
      <c r="B418" s="5" t="s">
        <v>26</v>
      </c>
      <c r="C418" s="5" t="s">
        <v>52</v>
      </c>
      <c r="D418" s="5" t="s">
        <v>728</v>
      </c>
      <c r="E418" s="5" t="s">
        <v>1509</v>
      </c>
      <c r="F418" s="7">
        <v>45184</v>
      </c>
      <c r="G418" s="7">
        <v>45186</v>
      </c>
      <c r="H418" s="5">
        <v>1</v>
      </c>
      <c r="I418" s="5">
        <v>2</v>
      </c>
      <c r="J418" s="5">
        <v>2</v>
      </c>
      <c r="K418" s="5" t="s">
        <v>30</v>
      </c>
      <c r="L418" s="5">
        <v>-4630</v>
      </c>
      <c r="M418" s="5">
        <v>-4630</v>
      </c>
      <c r="N418" s="5" t="s">
        <v>1941</v>
      </c>
      <c r="O418" s="5" t="s">
        <v>1472</v>
      </c>
      <c r="P418" s="5" t="s">
        <v>33</v>
      </c>
      <c r="Q418" s="5">
        <v>0</v>
      </c>
      <c r="R418" s="8">
        <v>45175.0000115741</v>
      </c>
      <c r="S418" s="7">
        <v>45187</v>
      </c>
      <c r="T418" s="5" t="s">
        <v>34</v>
      </c>
      <c r="U418" s="5">
        <v>-4630</v>
      </c>
      <c r="V418" s="5">
        <v>0</v>
      </c>
      <c r="W418" s="5">
        <v>0</v>
      </c>
      <c r="X418" s="5" t="s">
        <v>1942</v>
      </c>
      <c r="Y418" s="5" t="s">
        <v>36</v>
      </c>
    </row>
    <row r="419" s="5" customFormat="1" spans="1:25">
      <c r="A419" s="5" t="s">
        <v>1954</v>
      </c>
      <c r="B419" s="5" t="s">
        <v>26</v>
      </c>
      <c r="C419" s="5" t="s">
        <v>27</v>
      </c>
      <c r="D419" s="5" t="s">
        <v>1935</v>
      </c>
      <c r="E419" s="5" t="s">
        <v>1936</v>
      </c>
      <c r="F419" s="7">
        <v>45183</v>
      </c>
      <c r="G419" s="7">
        <v>45186</v>
      </c>
      <c r="H419" s="5">
        <v>1</v>
      </c>
      <c r="I419" s="5">
        <v>3</v>
      </c>
      <c r="J419" s="5">
        <v>3</v>
      </c>
      <c r="K419" s="5" t="s">
        <v>30</v>
      </c>
      <c r="L419" s="5">
        <v>5490</v>
      </c>
      <c r="M419" s="5">
        <v>5490</v>
      </c>
      <c r="N419" s="5" t="s">
        <v>1955</v>
      </c>
      <c r="O419" s="5" t="s">
        <v>1472</v>
      </c>
      <c r="P419" s="5" t="s">
        <v>33</v>
      </c>
      <c r="Q419" s="5">
        <v>0</v>
      </c>
      <c r="R419" s="8">
        <v>45176.0000115741</v>
      </c>
      <c r="S419" s="7">
        <v>45187</v>
      </c>
      <c r="T419" s="5" t="s">
        <v>34</v>
      </c>
      <c r="U419" s="5">
        <v>5490</v>
      </c>
      <c r="V419" s="5">
        <v>0</v>
      </c>
      <c r="W419" s="5">
        <v>0</v>
      </c>
      <c r="X419" s="5" t="s">
        <v>1956</v>
      </c>
      <c r="Y419" s="5" t="s">
        <v>1957</v>
      </c>
    </row>
    <row r="420" s="5" customFormat="1" spans="1:26">
      <c r="A420" s="5" t="s">
        <v>1958</v>
      </c>
      <c r="B420" s="5" t="s">
        <v>26</v>
      </c>
      <c r="C420" s="5" t="s">
        <v>27</v>
      </c>
      <c r="D420" s="5" t="s">
        <v>112</v>
      </c>
      <c r="E420" s="5" t="s">
        <v>113</v>
      </c>
      <c r="F420" s="7">
        <v>45184</v>
      </c>
      <c r="G420" s="7">
        <v>45186</v>
      </c>
      <c r="H420" s="5">
        <v>1</v>
      </c>
      <c r="I420" s="5">
        <v>2</v>
      </c>
      <c r="J420" s="5">
        <v>2</v>
      </c>
      <c r="K420" s="5" t="s">
        <v>30</v>
      </c>
      <c r="L420" s="5">
        <v>1256</v>
      </c>
      <c r="M420" s="5">
        <v>1256</v>
      </c>
      <c r="N420" s="5" t="s">
        <v>1959</v>
      </c>
      <c r="O420" s="5" t="s">
        <v>1472</v>
      </c>
      <c r="P420" s="5" t="s">
        <v>33</v>
      </c>
      <c r="Q420" s="5">
        <v>0</v>
      </c>
      <c r="R420" s="8">
        <v>45177</v>
      </c>
      <c r="S420" s="7">
        <v>45187</v>
      </c>
      <c r="T420" s="5" t="s">
        <v>34</v>
      </c>
      <c r="U420" s="5">
        <v>1256</v>
      </c>
      <c r="V420" s="5">
        <v>0</v>
      </c>
      <c r="W420" s="5">
        <v>0</v>
      </c>
      <c r="X420" s="5" t="s">
        <v>1960</v>
      </c>
      <c r="Y420" s="5">
        <v>2620532</v>
      </c>
      <c r="Z420" s="5" t="s">
        <v>1961</v>
      </c>
    </row>
    <row r="421" s="5" customFormat="1" spans="1:25">
      <c r="A421" s="5" t="s">
        <v>1962</v>
      </c>
      <c r="B421" s="5" t="s">
        <v>26</v>
      </c>
      <c r="C421" s="5" t="s">
        <v>27</v>
      </c>
      <c r="D421" s="5" t="s">
        <v>1963</v>
      </c>
      <c r="E421" s="5" t="s">
        <v>67</v>
      </c>
      <c r="F421" s="7">
        <v>45185</v>
      </c>
      <c r="G421" s="7">
        <v>45186</v>
      </c>
      <c r="H421" s="5">
        <v>1</v>
      </c>
      <c r="I421" s="5">
        <v>1</v>
      </c>
      <c r="J421" s="5">
        <v>1</v>
      </c>
      <c r="K421" s="5" t="s">
        <v>30</v>
      </c>
      <c r="L421" s="5">
        <v>679</v>
      </c>
      <c r="M421" s="5">
        <v>679</v>
      </c>
      <c r="N421" s="5" t="s">
        <v>1964</v>
      </c>
      <c r="O421" s="5" t="s">
        <v>1472</v>
      </c>
      <c r="P421" s="5" t="s">
        <v>33</v>
      </c>
      <c r="Q421" s="5">
        <v>0</v>
      </c>
      <c r="R421" s="8">
        <v>45177.0000115741</v>
      </c>
      <c r="S421" s="7">
        <v>45187</v>
      </c>
      <c r="T421" s="5" t="s">
        <v>34</v>
      </c>
      <c r="U421" s="5">
        <v>679</v>
      </c>
      <c r="V421" s="5">
        <v>0</v>
      </c>
      <c r="W421" s="5">
        <v>0</v>
      </c>
      <c r="X421" s="5" t="s">
        <v>1965</v>
      </c>
      <c r="Y421" s="5" t="s">
        <v>1966</v>
      </c>
    </row>
    <row r="422" s="5" customFormat="1" spans="1:25">
      <c r="A422" s="5" t="s">
        <v>1967</v>
      </c>
      <c r="B422" s="5" t="s">
        <v>26</v>
      </c>
      <c r="C422" s="5" t="s">
        <v>27</v>
      </c>
      <c r="D422" s="5" t="s">
        <v>1963</v>
      </c>
      <c r="E422" s="5" t="s">
        <v>67</v>
      </c>
      <c r="F422" s="7">
        <v>45185</v>
      </c>
      <c r="G422" s="7">
        <v>45186</v>
      </c>
      <c r="H422" s="5">
        <v>1</v>
      </c>
      <c r="I422" s="5">
        <v>1</v>
      </c>
      <c r="J422" s="5">
        <v>1</v>
      </c>
      <c r="K422" s="5" t="s">
        <v>30</v>
      </c>
      <c r="L422" s="5">
        <v>679</v>
      </c>
      <c r="M422" s="5">
        <v>679</v>
      </c>
      <c r="N422" s="5" t="s">
        <v>1968</v>
      </c>
      <c r="O422" s="5" t="s">
        <v>1472</v>
      </c>
      <c r="P422" s="5" t="s">
        <v>33</v>
      </c>
      <c r="Q422" s="5">
        <v>0</v>
      </c>
      <c r="R422" s="8">
        <v>45177</v>
      </c>
      <c r="S422" s="7">
        <v>45187</v>
      </c>
      <c r="T422" s="5" t="s">
        <v>34</v>
      </c>
      <c r="U422" s="5">
        <v>679</v>
      </c>
      <c r="V422" s="5">
        <v>0</v>
      </c>
      <c r="W422" s="5">
        <v>0</v>
      </c>
      <c r="X422" s="5" t="s">
        <v>1969</v>
      </c>
      <c r="Y422" s="5" t="s">
        <v>1970</v>
      </c>
    </row>
    <row r="423" s="5" customFormat="1" spans="1:25">
      <c r="A423" s="5" t="s">
        <v>1971</v>
      </c>
      <c r="B423" s="5" t="s">
        <v>26</v>
      </c>
      <c r="C423" s="5" t="s">
        <v>27</v>
      </c>
      <c r="D423" s="5" t="s">
        <v>1972</v>
      </c>
      <c r="E423" s="5" t="s">
        <v>1973</v>
      </c>
      <c r="F423" s="7">
        <v>45185</v>
      </c>
      <c r="G423" s="7">
        <v>45186</v>
      </c>
      <c r="H423" s="5">
        <v>2</v>
      </c>
      <c r="I423" s="5">
        <v>1</v>
      </c>
      <c r="J423" s="5">
        <v>2</v>
      </c>
      <c r="K423" s="5" t="s">
        <v>30</v>
      </c>
      <c r="L423" s="5">
        <v>1494</v>
      </c>
      <c r="M423" s="5">
        <v>1494</v>
      </c>
      <c r="N423" s="5" t="s">
        <v>1974</v>
      </c>
      <c r="O423" s="5" t="s">
        <v>1472</v>
      </c>
      <c r="P423" s="5" t="s">
        <v>33</v>
      </c>
      <c r="Q423" s="5">
        <v>0</v>
      </c>
      <c r="R423" s="8">
        <v>45177.0000115741</v>
      </c>
      <c r="S423" s="7">
        <v>45187</v>
      </c>
      <c r="T423" s="5" t="s">
        <v>34</v>
      </c>
      <c r="U423" s="5">
        <v>1494</v>
      </c>
      <c r="V423" s="5">
        <v>0</v>
      </c>
      <c r="W423" s="5">
        <v>0</v>
      </c>
      <c r="X423" s="5" t="s">
        <v>1975</v>
      </c>
      <c r="Y423" s="5" t="s">
        <v>1976</v>
      </c>
    </row>
    <row r="424" s="5" customFormat="1" spans="1:25">
      <c r="A424" s="5" t="s">
        <v>1977</v>
      </c>
      <c r="B424" s="5" t="s">
        <v>26</v>
      </c>
      <c r="C424" s="5" t="s">
        <v>27</v>
      </c>
      <c r="D424" s="5" t="s">
        <v>183</v>
      </c>
      <c r="E424" s="5" t="s">
        <v>1978</v>
      </c>
      <c r="F424" s="7">
        <v>45184</v>
      </c>
      <c r="G424" s="7">
        <v>45186</v>
      </c>
      <c r="H424" s="5">
        <v>1</v>
      </c>
      <c r="I424" s="5">
        <v>2</v>
      </c>
      <c r="J424" s="5">
        <v>2</v>
      </c>
      <c r="K424" s="5" t="s">
        <v>30</v>
      </c>
      <c r="L424" s="5">
        <v>4480</v>
      </c>
      <c r="M424" s="5">
        <v>4480</v>
      </c>
      <c r="N424" s="5" t="s">
        <v>1979</v>
      </c>
      <c r="O424" s="5" t="s">
        <v>1472</v>
      </c>
      <c r="P424" s="5" t="s">
        <v>33</v>
      </c>
      <c r="Q424" s="5">
        <v>0</v>
      </c>
      <c r="R424" s="8">
        <v>45112.0000115741</v>
      </c>
      <c r="S424" s="7">
        <v>45187</v>
      </c>
      <c r="T424" s="5" t="s">
        <v>34</v>
      </c>
      <c r="U424" s="5">
        <v>4480</v>
      </c>
      <c r="V424" s="5">
        <v>0</v>
      </c>
      <c r="W424" s="5">
        <v>0</v>
      </c>
      <c r="X424" s="5" t="s">
        <v>1980</v>
      </c>
      <c r="Y424" s="5" t="s">
        <v>36</v>
      </c>
    </row>
    <row r="425" s="5" customFormat="1" spans="1:25">
      <c r="A425" s="5" t="s">
        <v>1981</v>
      </c>
      <c r="B425" s="5" t="s">
        <v>26</v>
      </c>
      <c r="C425" s="5" t="s">
        <v>27</v>
      </c>
      <c r="D425" s="5" t="s">
        <v>734</v>
      </c>
      <c r="E425" s="5" t="s">
        <v>1102</v>
      </c>
      <c r="F425" s="7">
        <v>45183</v>
      </c>
      <c r="G425" s="7">
        <v>45186</v>
      </c>
      <c r="H425" s="5">
        <v>1</v>
      </c>
      <c r="I425" s="5">
        <v>3</v>
      </c>
      <c r="J425" s="5">
        <v>3</v>
      </c>
      <c r="K425" s="5" t="s">
        <v>30</v>
      </c>
      <c r="L425" s="5">
        <v>2100</v>
      </c>
      <c r="M425" s="5">
        <v>2100</v>
      </c>
      <c r="N425" s="5" t="s">
        <v>1103</v>
      </c>
      <c r="O425" s="5" t="s">
        <v>1472</v>
      </c>
      <c r="P425" s="5" t="s">
        <v>33</v>
      </c>
      <c r="Q425" s="5">
        <v>0</v>
      </c>
      <c r="R425" s="8">
        <v>45178.0000115741</v>
      </c>
      <c r="S425" s="7">
        <v>45187</v>
      </c>
      <c r="T425" s="5" t="s">
        <v>34</v>
      </c>
      <c r="U425" s="5">
        <v>2100</v>
      </c>
      <c r="V425" s="5">
        <v>0</v>
      </c>
      <c r="W425" s="5">
        <v>0</v>
      </c>
      <c r="X425" s="5" t="s">
        <v>1982</v>
      </c>
      <c r="Y425" s="5" t="s">
        <v>1983</v>
      </c>
    </row>
    <row r="426" s="5" customFormat="1" spans="1:25">
      <c r="A426" s="5" t="s">
        <v>1984</v>
      </c>
      <c r="B426" s="5" t="s">
        <v>26</v>
      </c>
      <c r="C426" s="5" t="s">
        <v>27</v>
      </c>
      <c r="D426" s="5" t="s">
        <v>1944</v>
      </c>
      <c r="E426" s="5" t="s">
        <v>1985</v>
      </c>
      <c r="F426" s="7">
        <v>45184</v>
      </c>
      <c r="G426" s="7">
        <v>45186</v>
      </c>
      <c r="H426" s="5">
        <v>1</v>
      </c>
      <c r="I426" s="5">
        <v>2</v>
      </c>
      <c r="J426" s="5">
        <v>2</v>
      </c>
      <c r="K426" s="5" t="s">
        <v>30</v>
      </c>
      <c r="L426" s="5">
        <v>2826</v>
      </c>
      <c r="M426" s="5">
        <v>2826</v>
      </c>
      <c r="N426" s="5" t="s">
        <v>1986</v>
      </c>
      <c r="O426" s="5" t="s">
        <v>1472</v>
      </c>
      <c r="P426" s="5" t="s">
        <v>33</v>
      </c>
      <c r="Q426" s="5">
        <v>0</v>
      </c>
      <c r="R426" s="8">
        <v>45178</v>
      </c>
      <c r="S426" s="7">
        <v>45187</v>
      </c>
      <c r="T426" s="5" t="s">
        <v>34</v>
      </c>
      <c r="U426" s="5">
        <v>2826</v>
      </c>
      <c r="V426" s="5">
        <v>0</v>
      </c>
      <c r="W426" s="5">
        <v>0</v>
      </c>
      <c r="X426" s="5" t="s">
        <v>1987</v>
      </c>
      <c r="Y426" s="5" t="s">
        <v>1988</v>
      </c>
    </row>
    <row r="427" s="5" customFormat="1" spans="1:25">
      <c r="A427" s="5" t="s">
        <v>1989</v>
      </c>
      <c r="B427" s="5" t="s">
        <v>26</v>
      </c>
      <c r="C427" s="5" t="s">
        <v>27</v>
      </c>
      <c r="D427" s="5" t="s">
        <v>1990</v>
      </c>
      <c r="E427" s="5" t="s">
        <v>1991</v>
      </c>
      <c r="F427" s="7">
        <v>45183</v>
      </c>
      <c r="G427" s="7">
        <v>45186</v>
      </c>
      <c r="H427" s="5">
        <v>1</v>
      </c>
      <c r="I427" s="5">
        <v>3</v>
      </c>
      <c r="J427" s="5">
        <v>3</v>
      </c>
      <c r="K427" s="5" t="s">
        <v>30</v>
      </c>
      <c r="L427" s="5">
        <v>6945</v>
      </c>
      <c r="M427" s="5">
        <v>6945</v>
      </c>
      <c r="N427" s="5" t="s">
        <v>1992</v>
      </c>
      <c r="O427" s="5" t="s">
        <v>1472</v>
      </c>
      <c r="P427" s="5" t="s">
        <v>33</v>
      </c>
      <c r="Q427" s="5">
        <v>0</v>
      </c>
      <c r="R427" s="8">
        <v>45178.0000115741</v>
      </c>
      <c r="S427" s="7">
        <v>45187</v>
      </c>
      <c r="T427" s="5" t="s">
        <v>34</v>
      </c>
      <c r="U427" s="5">
        <v>6945</v>
      </c>
      <c r="V427" s="5">
        <v>0</v>
      </c>
      <c r="W427" s="5">
        <v>0</v>
      </c>
      <c r="X427" s="5" t="s">
        <v>1993</v>
      </c>
      <c r="Y427" s="5" t="s">
        <v>1994</v>
      </c>
    </row>
    <row r="428" s="5" customFormat="1" spans="1:25">
      <c r="A428" s="5" t="s">
        <v>1995</v>
      </c>
      <c r="B428" s="5" t="s">
        <v>26</v>
      </c>
      <c r="C428" s="5" t="s">
        <v>27</v>
      </c>
      <c r="D428" s="5" t="s">
        <v>1139</v>
      </c>
      <c r="E428" s="5" t="s">
        <v>954</v>
      </c>
      <c r="F428" s="7">
        <v>45184</v>
      </c>
      <c r="G428" s="7">
        <v>45186</v>
      </c>
      <c r="H428" s="5">
        <v>2</v>
      </c>
      <c r="I428" s="5">
        <v>2</v>
      </c>
      <c r="J428" s="5">
        <v>4</v>
      </c>
      <c r="K428" s="5" t="s">
        <v>30</v>
      </c>
      <c r="L428" s="5">
        <v>1336</v>
      </c>
      <c r="M428" s="5">
        <v>1336</v>
      </c>
      <c r="N428" s="5" t="s">
        <v>1996</v>
      </c>
      <c r="O428" s="5" t="s">
        <v>1472</v>
      </c>
      <c r="P428" s="5" t="s">
        <v>33</v>
      </c>
      <c r="Q428" s="5">
        <v>0</v>
      </c>
      <c r="R428" s="8">
        <v>45178.0000115741</v>
      </c>
      <c r="S428" s="7">
        <v>45187</v>
      </c>
      <c r="T428" s="5" t="s">
        <v>34</v>
      </c>
      <c r="U428" s="5">
        <v>1336</v>
      </c>
      <c r="V428" s="5">
        <v>0</v>
      </c>
      <c r="W428" s="5">
        <v>0</v>
      </c>
      <c r="X428" s="5" t="s">
        <v>1997</v>
      </c>
      <c r="Y428" s="5" t="s">
        <v>1998</v>
      </c>
    </row>
    <row r="429" s="5" customFormat="1" spans="1:25">
      <c r="A429" s="5" t="s">
        <v>1999</v>
      </c>
      <c r="B429" s="5" t="s">
        <v>26</v>
      </c>
      <c r="C429" s="5" t="s">
        <v>27</v>
      </c>
      <c r="D429" s="5" t="s">
        <v>1036</v>
      </c>
      <c r="E429" s="5" t="s">
        <v>1037</v>
      </c>
      <c r="F429" s="7">
        <v>45184</v>
      </c>
      <c r="G429" s="7">
        <v>45186</v>
      </c>
      <c r="H429" s="5">
        <v>1</v>
      </c>
      <c r="I429" s="5">
        <v>2</v>
      </c>
      <c r="J429" s="5">
        <v>2</v>
      </c>
      <c r="K429" s="5" t="s">
        <v>30</v>
      </c>
      <c r="L429" s="5">
        <v>698</v>
      </c>
      <c r="M429" s="5">
        <v>698</v>
      </c>
      <c r="N429" s="5" t="s">
        <v>2000</v>
      </c>
      <c r="O429" s="5" t="s">
        <v>1472</v>
      </c>
      <c r="P429" s="5" t="s">
        <v>33</v>
      </c>
      <c r="Q429" s="5">
        <v>0</v>
      </c>
      <c r="R429" s="8">
        <v>45178</v>
      </c>
      <c r="S429" s="7">
        <v>45187</v>
      </c>
      <c r="T429" s="5" t="s">
        <v>34</v>
      </c>
      <c r="U429" s="5">
        <v>698</v>
      </c>
      <c r="V429" s="5">
        <v>0</v>
      </c>
      <c r="W429" s="5">
        <v>0</v>
      </c>
      <c r="X429" s="5" t="s">
        <v>2001</v>
      </c>
      <c r="Y429" s="5" t="s">
        <v>2002</v>
      </c>
    </row>
    <row r="430" s="5" customFormat="1" spans="1:25">
      <c r="A430" s="5" t="s">
        <v>2003</v>
      </c>
      <c r="B430" s="5" t="s">
        <v>26</v>
      </c>
      <c r="C430" s="5" t="s">
        <v>27</v>
      </c>
      <c r="D430" s="5" t="s">
        <v>2004</v>
      </c>
      <c r="E430" s="5" t="s">
        <v>2005</v>
      </c>
      <c r="F430" s="7">
        <v>45185</v>
      </c>
      <c r="G430" s="7">
        <v>45186</v>
      </c>
      <c r="H430" s="5">
        <v>1</v>
      </c>
      <c r="I430" s="5">
        <v>1</v>
      </c>
      <c r="J430" s="5">
        <v>1</v>
      </c>
      <c r="K430" s="5" t="s">
        <v>30</v>
      </c>
      <c r="L430" s="5">
        <v>950</v>
      </c>
      <c r="M430" s="5">
        <v>950</v>
      </c>
      <c r="N430" s="5" t="s">
        <v>2006</v>
      </c>
      <c r="O430" s="5" t="s">
        <v>1472</v>
      </c>
      <c r="P430" s="5" t="s">
        <v>33</v>
      </c>
      <c r="Q430" s="5">
        <v>0</v>
      </c>
      <c r="R430" s="8">
        <v>45178</v>
      </c>
      <c r="S430" s="7">
        <v>45187</v>
      </c>
      <c r="T430" s="5" t="s">
        <v>34</v>
      </c>
      <c r="U430" s="5">
        <v>950</v>
      </c>
      <c r="V430" s="5">
        <v>0</v>
      </c>
      <c r="W430" s="5">
        <v>0</v>
      </c>
      <c r="X430" s="5" t="s">
        <v>2007</v>
      </c>
      <c r="Y430" s="5" t="s">
        <v>2008</v>
      </c>
    </row>
    <row r="431" s="5" customFormat="1" spans="1:25">
      <c r="A431" s="5" t="s">
        <v>2009</v>
      </c>
      <c r="B431" s="5" t="s">
        <v>26</v>
      </c>
      <c r="C431" s="5" t="s">
        <v>27</v>
      </c>
      <c r="D431" s="5" t="s">
        <v>183</v>
      </c>
      <c r="E431" s="5" t="s">
        <v>1978</v>
      </c>
      <c r="F431" s="7">
        <v>45185</v>
      </c>
      <c r="G431" s="7">
        <v>45186</v>
      </c>
      <c r="H431" s="5">
        <v>1</v>
      </c>
      <c r="I431" s="5">
        <v>1</v>
      </c>
      <c r="J431" s="5">
        <v>1</v>
      </c>
      <c r="K431" s="5" t="s">
        <v>30</v>
      </c>
      <c r="L431" s="5">
        <v>637</v>
      </c>
      <c r="M431" s="5">
        <v>637</v>
      </c>
      <c r="N431" s="5" t="s">
        <v>2010</v>
      </c>
      <c r="O431" s="5" t="s">
        <v>1472</v>
      </c>
      <c r="P431" s="5" t="s">
        <v>33</v>
      </c>
      <c r="Q431" s="5">
        <v>0</v>
      </c>
      <c r="R431" s="8">
        <v>45112</v>
      </c>
      <c r="S431" s="7">
        <v>45187</v>
      </c>
      <c r="T431" s="5" t="s">
        <v>34</v>
      </c>
      <c r="U431" s="5">
        <v>637</v>
      </c>
      <c r="V431" s="5">
        <v>0</v>
      </c>
      <c r="W431" s="5">
        <v>0</v>
      </c>
      <c r="X431" s="5" t="s">
        <v>2011</v>
      </c>
      <c r="Y431" s="5" t="s">
        <v>36</v>
      </c>
    </row>
    <row r="432" s="5" customFormat="1" spans="1:25">
      <c r="A432" s="5" t="s">
        <v>2012</v>
      </c>
      <c r="B432" s="5" t="s">
        <v>26</v>
      </c>
      <c r="C432" s="5" t="s">
        <v>27</v>
      </c>
      <c r="D432" s="5" t="s">
        <v>2013</v>
      </c>
      <c r="E432" s="5" t="s">
        <v>2014</v>
      </c>
      <c r="F432" s="7">
        <v>45185</v>
      </c>
      <c r="G432" s="7">
        <v>45186</v>
      </c>
      <c r="H432" s="5">
        <v>2</v>
      </c>
      <c r="I432" s="5">
        <v>1</v>
      </c>
      <c r="J432" s="5">
        <v>2</v>
      </c>
      <c r="K432" s="5" t="s">
        <v>30</v>
      </c>
      <c r="L432" s="5">
        <v>748</v>
      </c>
      <c r="M432" s="5">
        <v>748</v>
      </c>
      <c r="N432" s="5" t="s">
        <v>2015</v>
      </c>
      <c r="O432" s="5" t="s">
        <v>1472</v>
      </c>
      <c r="P432" s="5" t="s">
        <v>33</v>
      </c>
      <c r="Q432" s="5">
        <v>0</v>
      </c>
      <c r="R432" s="8">
        <v>45178.0000115741</v>
      </c>
      <c r="S432" s="7">
        <v>45187</v>
      </c>
      <c r="T432" s="5" t="s">
        <v>34</v>
      </c>
      <c r="U432" s="5">
        <v>748</v>
      </c>
      <c r="V432" s="5">
        <v>0</v>
      </c>
      <c r="W432" s="5">
        <v>0</v>
      </c>
      <c r="X432" s="5" t="s">
        <v>2016</v>
      </c>
      <c r="Y432" s="5" t="s">
        <v>2017</v>
      </c>
    </row>
    <row r="433" s="5" customFormat="1" spans="1:25">
      <c r="A433" s="5" t="s">
        <v>2018</v>
      </c>
      <c r="B433" s="5" t="s">
        <v>26</v>
      </c>
      <c r="C433" s="5" t="s">
        <v>27</v>
      </c>
      <c r="D433" s="5" t="s">
        <v>2019</v>
      </c>
      <c r="E433" s="5" t="s">
        <v>2020</v>
      </c>
      <c r="F433" s="7">
        <v>45182</v>
      </c>
      <c r="G433" s="7">
        <v>45186</v>
      </c>
      <c r="H433" s="5">
        <v>1</v>
      </c>
      <c r="I433" s="5">
        <v>4</v>
      </c>
      <c r="J433" s="5">
        <v>4</v>
      </c>
      <c r="K433" s="5" t="s">
        <v>30</v>
      </c>
      <c r="L433" s="5">
        <v>1132</v>
      </c>
      <c r="M433" s="5">
        <v>1132</v>
      </c>
      <c r="N433" s="5" t="s">
        <v>2021</v>
      </c>
      <c r="O433" s="5" t="s">
        <v>1472</v>
      </c>
      <c r="P433" s="5" t="s">
        <v>33</v>
      </c>
      <c r="Q433" s="5">
        <v>0</v>
      </c>
      <c r="R433" s="8">
        <v>45179.0000115741</v>
      </c>
      <c r="S433" s="7">
        <v>45187</v>
      </c>
      <c r="T433" s="5" t="s">
        <v>34</v>
      </c>
      <c r="U433" s="5">
        <v>1132</v>
      </c>
      <c r="V433" s="5">
        <v>0</v>
      </c>
      <c r="W433" s="5">
        <v>0</v>
      </c>
      <c r="X433" s="5" t="s">
        <v>2022</v>
      </c>
      <c r="Y433" s="5" t="s">
        <v>2023</v>
      </c>
    </row>
    <row r="434" s="5" customFormat="1" spans="1:25">
      <c r="A434" s="5" t="s">
        <v>2024</v>
      </c>
      <c r="B434" s="5" t="s">
        <v>26</v>
      </c>
      <c r="C434" s="5" t="s">
        <v>27</v>
      </c>
      <c r="D434" s="5" t="s">
        <v>553</v>
      </c>
      <c r="E434" s="5" t="s">
        <v>554</v>
      </c>
      <c r="F434" s="7">
        <v>45185</v>
      </c>
      <c r="G434" s="7">
        <v>45186</v>
      </c>
      <c r="H434" s="5">
        <v>1</v>
      </c>
      <c r="I434" s="5">
        <v>1</v>
      </c>
      <c r="J434" s="5">
        <v>1</v>
      </c>
      <c r="K434" s="5" t="s">
        <v>30</v>
      </c>
      <c r="L434" s="5">
        <v>1219</v>
      </c>
      <c r="M434" s="5">
        <v>1219</v>
      </c>
      <c r="N434" s="5" t="s">
        <v>2025</v>
      </c>
      <c r="O434" s="5" t="s">
        <v>1472</v>
      </c>
      <c r="P434" s="5" t="s">
        <v>33</v>
      </c>
      <c r="Q434" s="5">
        <v>0</v>
      </c>
      <c r="R434" s="8">
        <v>45179</v>
      </c>
      <c r="S434" s="7">
        <v>45187</v>
      </c>
      <c r="T434" s="5" t="s">
        <v>34</v>
      </c>
      <c r="U434" s="5">
        <v>1219</v>
      </c>
      <c r="V434" s="5">
        <v>0</v>
      </c>
      <c r="W434" s="5">
        <v>0</v>
      </c>
      <c r="X434" s="5" t="s">
        <v>2026</v>
      </c>
      <c r="Y434" s="5" t="s">
        <v>2027</v>
      </c>
    </row>
    <row r="435" s="5" customFormat="1" spans="1:25">
      <c r="A435" s="5" t="s">
        <v>2028</v>
      </c>
      <c r="B435" s="5" t="s">
        <v>26</v>
      </c>
      <c r="C435" s="5" t="s">
        <v>27</v>
      </c>
      <c r="D435" s="5" t="s">
        <v>2029</v>
      </c>
      <c r="E435" s="5" t="s">
        <v>1011</v>
      </c>
      <c r="F435" s="7">
        <v>45185</v>
      </c>
      <c r="G435" s="7">
        <v>45186</v>
      </c>
      <c r="H435" s="5">
        <v>1</v>
      </c>
      <c r="I435" s="5">
        <v>1</v>
      </c>
      <c r="J435" s="5">
        <v>1</v>
      </c>
      <c r="K435" s="5" t="s">
        <v>30</v>
      </c>
      <c r="L435" s="5">
        <v>1020</v>
      </c>
      <c r="M435" s="5">
        <v>1020</v>
      </c>
      <c r="N435" s="5" t="s">
        <v>2030</v>
      </c>
      <c r="O435" s="5" t="s">
        <v>1472</v>
      </c>
      <c r="P435" s="5" t="s">
        <v>33</v>
      </c>
      <c r="Q435" s="5">
        <v>0</v>
      </c>
      <c r="R435" s="8">
        <v>45179.0000115741</v>
      </c>
      <c r="S435" s="7">
        <v>45187</v>
      </c>
      <c r="T435" s="5" t="s">
        <v>34</v>
      </c>
      <c r="U435" s="5">
        <v>1020</v>
      </c>
      <c r="V435" s="5">
        <v>0</v>
      </c>
      <c r="W435" s="5">
        <v>0</v>
      </c>
      <c r="X435" s="5" t="s">
        <v>2031</v>
      </c>
      <c r="Y435" s="5" t="s">
        <v>2032</v>
      </c>
    </row>
    <row r="436" s="5" customFormat="1" spans="1:25">
      <c r="A436" s="5" t="s">
        <v>2033</v>
      </c>
      <c r="B436" s="5" t="s">
        <v>26</v>
      </c>
      <c r="C436" s="5" t="s">
        <v>27</v>
      </c>
      <c r="D436" s="5" t="s">
        <v>2034</v>
      </c>
      <c r="E436" s="5" t="s">
        <v>2035</v>
      </c>
      <c r="F436" s="7">
        <v>45185</v>
      </c>
      <c r="G436" s="7">
        <v>45186</v>
      </c>
      <c r="H436" s="5">
        <v>1</v>
      </c>
      <c r="I436" s="5">
        <v>1</v>
      </c>
      <c r="J436" s="5">
        <v>1</v>
      </c>
      <c r="K436" s="5" t="s">
        <v>30</v>
      </c>
      <c r="L436" s="5">
        <v>453</v>
      </c>
      <c r="M436" s="5">
        <v>453</v>
      </c>
      <c r="N436" s="5" t="s">
        <v>2036</v>
      </c>
      <c r="O436" s="5" t="s">
        <v>1472</v>
      </c>
      <c r="P436" s="5" t="s">
        <v>33</v>
      </c>
      <c r="Q436" s="5">
        <v>0</v>
      </c>
      <c r="R436" s="8">
        <v>45179</v>
      </c>
      <c r="S436" s="7">
        <v>45187</v>
      </c>
      <c r="T436" s="5" t="s">
        <v>34</v>
      </c>
      <c r="U436" s="5">
        <v>453</v>
      </c>
      <c r="V436" s="5">
        <v>0</v>
      </c>
      <c r="W436" s="5">
        <v>0</v>
      </c>
      <c r="X436" s="5" t="s">
        <v>2037</v>
      </c>
      <c r="Y436" s="5" t="s">
        <v>2038</v>
      </c>
    </row>
    <row r="437" s="5" customFormat="1" spans="1:25">
      <c r="A437" s="5" t="s">
        <v>2039</v>
      </c>
      <c r="B437" s="5" t="s">
        <v>26</v>
      </c>
      <c r="C437" s="5" t="s">
        <v>27</v>
      </c>
      <c r="D437" s="5" t="s">
        <v>424</v>
      </c>
      <c r="E437" s="5" t="s">
        <v>2040</v>
      </c>
      <c r="F437" s="7">
        <v>45185</v>
      </c>
      <c r="G437" s="7">
        <v>45186</v>
      </c>
      <c r="H437" s="5">
        <v>1</v>
      </c>
      <c r="I437" s="5">
        <v>1</v>
      </c>
      <c r="J437" s="5">
        <v>1</v>
      </c>
      <c r="K437" s="5" t="s">
        <v>30</v>
      </c>
      <c r="L437" s="5">
        <v>450</v>
      </c>
      <c r="M437" s="5">
        <v>450</v>
      </c>
      <c r="N437" s="5" t="s">
        <v>2041</v>
      </c>
      <c r="O437" s="5" t="s">
        <v>1472</v>
      </c>
      <c r="P437" s="5" t="s">
        <v>33</v>
      </c>
      <c r="Q437" s="5">
        <v>0</v>
      </c>
      <c r="R437" s="8">
        <v>45179</v>
      </c>
      <c r="S437" s="7">
        <v>45187</v>
      </c>
      <c r="T437" s="5" t="s">
        <v>34</v>
      </c>
      <c r="U437" s="5">
        <v>450</v>
      </c>
      <c r="V437" s="5">
        <v>0</v>
      </c>
      <c r="W437" s="5">
        <v>0</v>
      </c>
      <c r="X437" s="5" t="s">
        <v>2042</v>
      </c>
      <c r="Y437" s="5" t="s">
        <v>2043</v>
      </c>
    </row>
    <row r="438" s="5" customFormat="1" spans="1:25">
      <c r="A438" s="5" t="s">
        <v>2044</v>
      </c>
      <c r="B438" s="5" t="s">
        <v>26</v>
      </c>
      <c r="C438" s="5" t="s">
        <v>27</v>
      </c>
      <c r="D438" s="5" t="s">
        <v>683</v>
      </c>
      <c r="E438" s="5" t="s">
        <v>684</v>
      </c>
      <c r="F438" s="7">
        <v>45183</v>
      </c>
      <c r="G438" s="7">
        <v>45186</v>
      </c>
      <c r="H438" s="5">
        <v>1</v>
      </c>
      <c r="I438" s="5">
        <v>3</v>
      </c>
      <c r="J438" s="5">
        <v>3</v>
      </c>
      <c r="K438" s="5" t="s">
        <v>30</v>
      </c>
      <c r="L438" s="5">
        <v>705</v>
      </c>
      <c r="M438" s="5">
        <v>705</v>
      </c>
      <c r="N438" s="5" t="s">
        <v>685</v>
      </c>
      <c r="O438" s="5" t="s">
        <v>1472</v>
      </c>
      <c r="P438" s="5" t="s">
        <v>33</v>
      </c>
      <c r="Q438" s="5">
        <v>0</v>
      </c>
      <c r="R438" s="8">
        <v>45180</v>
      </c>
      <c r="S438" s="7">
        <v>45187</v>
      </c>
      <c r="T438" s="5" t="s">
        <v>34</v>
      </c>
      <c r="U438" s="5">
        <v>705</v>
      </c>
      <c r="V438" s="5">
        <v>0</v>
      </c>
      <c r="W438" s="5">
        <v>0</v>
      </c>
      <c r="X438" s="5" t="s">
        <v>2045</v>
      </c>
      <c r="Y438" s="5" t="s">
        <v>2046</v>
      </c>
    </row>
    <row r="439" s="5" customFormat="1" spans="1:25">
      <c r="A439" s="5" t="s">
        <v>2047</v>
      </c>
      <c r="B439" s="5" t="s">
        <v>26</v>
      </c>
      <c r="C439" s="5" t="s">
        <v>27</v>
      </c>
      <c r="D439" s="5" t="s">
        <v>665</v>
      </c>
      <c r="E439" s="5" t="s">
        <v>1434</v>
      </c>
      <c r="F439" s="7">
        <v>45183</v>
      </c>
      <c r="G439" s="7">
        <v>45186</v>
      </c>
      <c r="H439" s="5">
        <v>1</v>
      </c>
      <c r="I439" s="5">
        <v>3</v>
      </c>
      <c r="J439" s="5">
        <v>3</v>
      </c>
      <c r="K439" s="5" t="s">
        <v>30</v>
      </c>
      <c r="L439" s="5">
        <v>1158</v>
      </c>
      <c r="M439" s="5">
        <v>1158</v>
      </c>
      <c r="N439" s="5" t="s">
        <v>2048</v>
      </c>
      <c r="O439" s="5" t="s">
        <v>1472</v>
      </c>
      <c r="P439" s="5" t="s">
        <v>33</v>
      </c>
      <c r="Q439" s="5">
        <v>0</v>
      </c>
      <c r="R439" s="8">
        <v>45180.0000115741</v>
      </c>
      <c r="S439" s="7">
        <v>45187</v>
      </c>
      <c r="T439" s="5" t="s">
        <v>34</v>
      </c>
      <c r="U439" s="5">
        <v>1158</v>
      </c>
      <c r="V439" s="5">
        <v>0</v>
      </c>
      <c r="W439" s="5">
        <v>0</v>
      </c>
      <c r="X439" s="5" t="s">
        <v>2049</v>
      </c>
      <c r="Y439" s="5" t="s">
        <v>2050</v>
      </c>
    </row>
    <row r="440" s="5" customFormat="1" spans="1:25">
      <c r="A440" s="5" t="s">
        <v>2051</v>
      </c>
      <c r="B440" s="5" t="s">
        <v>26</v>
      </c>
      <c r="C440" s="5" t="s">
        <v>27</v>
      </c>
      <c r="D440" s="5" t="s">
        <v>2052</v>
      </c>
      <c r="E440" s="5" t="s">
        <v>2053</v>
      </c>
      <c r="F440" s="7">
        <v>45185</v>
      </c>
      <c r="G440" s="7">
        <v>45186</v>
      </c>
      <c r="H440" s="5">
        <v>1</v>
      </c>
      <c r="I440" s="5">
        <v>1</v>
      </c>
      <c r="J440" s="5">
        <v>1</v>
      </c>
      <c r="K440" s="5" t="s">
        <v>30</v>
      </c>
      <c r="L440" s="5">
        <v>172</v>
      </c>
      <c r="M440" s="5">
        <v>172</v>
      </c>
      <c r="N440" s="5" t="s">
        <v>2054</v>
      </c>
      <c r="O440" s="5" t="s">
        <v>1472</v>
      </c>
      <c r="P440" s="5" t="s">
        <v>33</v>
      </c>
      <c r="Q440" s="5">
        <v>0</v>
      </c>
      <c r="R440" s="8">
        <v>45180.0000115741</v>
      </c>
      <c r="S440" s="7">
        <v>45187</v>
      </c>
      <c r="T440" s="5" t="s">
        <v>34</v>
      </c>
      <c r="U440" s="5">
        <v>172</v>
      </c>
      <c r="V440" s="5">
        <v>0</v>
      </c>
      <c r="W440" s="5">
        <v>0</v>
      </c>
      <c r="X440" s="5" t="s">
        <v>2055</v>
      </c>
      <c r="Y440" s="5" t="s">
        <v>2056</v>
      </c>
    </row>
    <row r="441" s="5" customFormat="1" spans="1:25">
      <c r="A441" s="5" t="s">
        <v>2057</v>
      </c>
      <c r="B441" s="5" t="s">
        <v>26</v>
      </c>
      <c r="C441" s="5" t="s">
        <v>27</v>
      </c>
      <c r="D441" s="5" t="s">
        <v>2058</v>
      </c>
      <c r="E441" s="5" t="s">
        <v>2059</v>
      </c>
      <c r="F441" s="7">
        <v>45184</v>
      </c>
      <c r="G441" s="7">
        <v>45186</v>
      </c>
      <c r="H441" s="5">
        <v>1</v>
      </c>
      <c r="I441" s="5">
        <v>2</v>
      </c>
      <c r="J441" s="5">
        <v>2</v>
      </c>
      <c r="K441" s="5" t="s">
        <v>30</v>
      </c>
      <c r="L441" s="5">
        <v>2624</v>
      </c>
      <c r="M441" s="5">
        <v>2624</v>
      </c>
      <c r="N441" s="5" t="s">
        <v>2060</v>
      </c>
      <c r="O441" s="5" t="s">
        <v>1472</v>
      </c>
      <c r="P441" s="5" t="s">
        <v>33</v>
      </c>
      <c r="Q441" s="5">
        <v>0</v>
      </c>
      <c r="R441" s="8">
        <v>45180</v>
      </c>
      <c r="S441" s="7">
        <v>45187</v>
      </c>
      <c r="T441" s="5" t="s">
        <v>34</v>
      </c>
      <c r="U441" s="5">
        <v>2624</v>
      </c>
      <c r="V441" s="5">
        <v>0</v>
      </c>
      <c r="W441" s="5">
        <v>0</v>
      </c>
      <c r="X441" s="5" t="s">
        <v>2061</v>
      </c>
      <c r="Y441" s="5" t="s">
        <v>2062</v>
      </c>
    </row>
    <row r="442" s="5" customFormat="1" spans="1:25">
      <c r="A442" s="5" t="s">
        <v>2063</v>
      </c>
      <c r="B442" s="5" t="s">
        <v>26</v>
      </c>
      <c r="C442" s="5" t="s">
        <v>27</v>
      </c>
      <c r="D442" s="5" t="s">
        <v>2064</v>
      </c>
      <c r="E442" s="5" t="s">
        <v>892</v>
      </c>
      <c r="F442" s="7">
        <v>45185</v>
      </c>
      <c r="G442" s="7">
        <v>45186</v>
      </c>
      <c r="H442" s="5">
        <v>2</v>
      </c>
      <c r="I442" s="5">
        <v>1</v>
      </c>
      <c r="J442" s="5">
        <v>2</v>
      </c>
      <c r="K442" s="5" t="s">
        <v>30</v>
      </c>
      <c r="L442" s="5">
        <v>776</v>
      </c>
      <c r="M442" s="5">
        <v>776</v>
      </c>
      <c r="N442" s="5" t="s">
        <v>2065</v>
      </c>
      <c r="O442" s="5" t="s">
        <v>1472</v>
      </c>
      <c r="P442" s="5" t="s">
        <v>33</v>
      </c>
      <c r="Q442" s="5">
        <v>0</v>
      </c>
      <c r="R442" s="8">
        <v>45180</v>
      </c>
      <c r="S442" s="7">
        <v>45187</v>
      </c>
      <c r="T442" s="5" t="s">
        <v>34</v>
      </c>
      <c r="U442" s="5">
        <v>776</v>
      </c>
      <c r="V442" s="5">
        <v>0</v>
      </c>
      <c r="W442" s="5">
        <v>0</v>
      </c>
      <c r="X442" s="5" t="s">
        <v>2066</v>
      </c>
      <c r="Y442" s="5" t="s">
        <v>2067</v>
      </c>
    </row>
    <row r="443" s="5" customFormat="1" spans="1:25">
      <c r="A443" s="5" t="s">
        <v>2068</v>
      </c>
      <c r="B443" s="5" t="s">
        <v>26</v>
      </c>
      <c r="C443" s="5" t="s">
        <v>27</v>
      </c>
      <c r="D443" s="5" t="s">
        <v>2069</v>
      </c>
      <c r="E443" s="5" t="s">
        <v>2070</v>
      </c>
      <c r="F443" s="7">
        <v>45185</v>
      </c>
      <c r="G443" s="7">
        <v>45186</v>
      </c>
      <c r="H443" s="5">
        <v>1</v>
      </c>
      <c r="I443" s="5">
        <v>1</v>
      </c>
      <c r="J443" s="5">
        <v>1</v>
      </c>
      <c r="K443" s="5" t="s">
        <v>30</v>
      </c>
      <c r="L443" s="5">
        <v>320</v>
      </c>
      <c r="M443" s="5">
        <v>320</v>
      </c>
      <c r="N443" s="5" t="s">
        <v>2071</v>
      </c>
      <c r="O443" s="5" t="s">
        <v>1472</v>
      </c>
      <c r="P443" s="5" t="s">
        <v>33</v>
      </c>
      <c r="Q443" s="5">
        <v>0</v>
      </c>
      <c r="R443" s="8">
        <v>45180</v>
      </c>
      <c r="S443" s="7">
        <v>45187</v>
      </c>
      <c r="T443" s="5" t="s">
        <v>34</v>
      </c>
      <c r="U443" s="5">
        <v>320</v>
      </c>
      <c r="V443" s="5">
        <v>0</v>
      </c>
      <c r="W443" s="5">
        <v>0</v>
      </c>
      <c r="X443" s="5" t="s">
        <v>2072</v>
      </c>
      <c r="Y443" s="5" t="s">
        <v>2073</v>
      </c>
    </row>
    <row r="444" s="5" customFormat="1" spans="1:25">
      <c r="A444" s="5" t="s">
        <v>2074</v>
      </c>
      <c r="B444" s="5" t="s">
        <v>26</v>
      </c>
      <c r="C444" s="5" t="s">
        <v>27</v>
      </c>
      <c r="D444" s="5" t="s">
        <v>1831</v>
      </c>
      <c r="E444" s="5" t="s">
        <v>811</v>
      </c>
      <c r="F444" s="7">
        <v>45185</v>
      </c>
      <c r="G444" s="7">
        <v>45186</v>
      </c>
      <c r="H444" s="5">
        <v>1</v>
      </c>
      <c r="I444" s="5">
        <v>1</v>
      </c>
      <c r="J444" s="5">
        <v>1</v>
      </c>
      <c r="K444" s="5" t="s">
        <v>30</v>
      </c>
      <c r="L444" s="5">
        <v>440</v>
      </c>
      <c r="M444" s="5">
        <v>440</v>
      </c>
      <c r="N444" s="5" t="s">
        <v>2075</v>
      </c>
      <c r="O444" s="5" t="s">
        <v>1472</v>
      </c>
      <c r="P444" s="5" t="s">
        <v>33</v>
      </c>
      <c r="Q444" s="5">
        <v>0</v>
      </c>
      <c r="R444" s="8">
        <v>45180</v>
      </c>
      <c r="S444" s="7">
        <v>45187</v>
      </c>
      <c r="T444" s="5" t="s">
        <v>34</v>
      </c>
      <c r="U444" s="5">
        <v>440</v>
      </c>
      <c r="V444" s="5">
        <v>0</v>
      </c>
      <c r="W444" s="5">
        <v>0</v>
      </c>
      <c r="X444" s="5" t="s">
        <v>2076</v>
      </c>
      <c r="Y444" s="5" t="s">
        <v>2077</v>
      </c>
    </row>
    <row r="445" s="5" customFormat="1" spans="1:25">
      <c r="A445" s="5" t="s">
        <v>2078</v>
      </c>
      <c r="B445" s="5" t="s">
        <v>26</v>
      </c>
      <c r="C445" s="5" t="s">
        <v>27</v>
      </c>
      <c r="D445" s="5" t="s">
        <v>2079</v>
      </c>
      <c r="E445" s="5" t="s">
        <v>2080</v>
      </c>
      <c r="F445" s="7">
        <v>45182</v>
      </c>
      <c r="G445" s="7">
        <v>45186</v>
      </c>
      <c r="H445" s="5">
        <v>1</v>
      </c>
      <c r="I445" s="5">
        <v>4</v>
      </c>
      <c r="J445" s="5">
        <v>4</v>
      </c>
      <c r="K445" s="5" t="s">
        <v>30</v>
      </c>
      <c r="L445" s="5">
        <v>1544</v>
      </c>
      <c r="M445" s="5">
        <v>1544</v>
      </c>
      <c r="N445" s="5" t="s">
        <v>2081</v>
      </c>
      <c r="O445" s="5" t="s">
        <v>1472</v>
      </c>
      <c r="P445" s="5" t="s">
        <v>33</v>
      </c>
      <c r="Q445" s="5">
        <v>0</v>
      </c>
      <c r="R445" s="8">
        <v>45180.0000115741</v>
      </c>
      <c r="S445" s="7">
        <v>45187</v>
      </c>
      <c r="T445" s="5" t="s">
        <v>34</v>
      </c>
      <c r="U445" s="5">
        <v>1544</v>
      </c>
      <c r="V445" s="5">
        <v>0</v>
      </c>
      <c r="W445" s="5">
        <v>0</v>
      </c>
      <c r="X445" s="5" t="s">
        <v>2082</v>
      </c>
      <c r="Y445" s="5" t="s">
        <v>2083</v>
      </c>
    </row>
    <row r="446" s="5" customFormat="1" spans="1:25">
      <c r="A446" s="5" t="s">
        <v>2084</v>
      </c>
      <c r="B446" s="5" t="s">
        <v>26</v>
      </c>
      <c r="C446" s="5" t="s">
        <v>27</v>
      </c>
      <c r="D446" s="5" t="s">
        <v>2079</v>
      </c>
      <c r="E446" s="5" t="s">
        <v>2080</v>
      </c>
      <c r="F446" s="7">
        <v>45182</v>
      </c>
      <c r="G446" s="7">
        <v>45186</v>
      </c>
      <c r="H446" s="5">
        <v>1</v>
      </c>
      <c r="I446" s="5">
        <v>4</v>
      </c>
      <c r="J446" s="5">
        <v>4</v>
      </c>
      <c r="K446" s="5" t="s">
        <v>30</v>
      </c>
      <c r="L446" s="5">
        <v>1544</v>
      </c>
      <c r="M446" s="5">
        <v>1544</v>
      </c>
      <c r="N446" s="5" t="s">
        <v>2085</v>
      </c>
      <c r="O446" s="5" t="s">
        <v>1472</v>
      </c>
      <c r="P446" s="5" t="s">
        <v>33</v>
      </c>
      <c r="Q446" s="5">
        <v>0</v>
      </c>
      <c r="R446" s="8">
        <v>45180.0000115741</v>
      </c>
      <c r="S446" s="7">
        <v>45187</v>
      </c>
      <c r="T446" s="5" t="s">
        <v>34</v>
      </c>
      <c r="U446" s="5">
        <v>1544</v>
      </c>
      <c r="V446" s="5">
        <v>0</v>
      </c>
      <c r="W446" s="5">
        <v>0</v>
      </c>
      <c r="X446" s="5" t="s">
        <v>2086</v>
      </c>
      <c r="Y446" s="5" t="s">
        <v>2087</v>
      </c>
    </row>
    <row r="447" s="5" customFormat="1" spans="1:25">
      <c r="A447" s="5" t="s">
        <v>2088</v>
      </c>
      <c r="B447" s="5" t="s">
        <v>26</v>
      </c>
      <c r="C447" s="5" t="s">
        <v>27</v>
      </c>
      <c r="D447" s="5" t="s">
        <v>1171</v>
      </c>
      <c r="E447" s="5" t="s">
        <v>1172</v>
      </c>
      <c r="F447" s="7">
        <v>45183</v>
      </c>
      <c r="G447" s="7">
        <v>45186</v>
      </c>
      <c r="H447" s="5">
        <v>1</v>
      </c>
      <c r="I447" s="5">
        <v>3</v>
      </c>
      <c r="J447" s="5">
        <v>3</v>
      </c>
      <c r="K447" s="5" t="s">
        <v>30</v>
      </c>
      <c r="L447" s="5">
        <v>2907</v>
      </c>
      <c r="M447" s="5">
        <v>2907</v>
      </c>
      <c r="N447" s="5" t="s">
        <v>2089</v>
      </c>
      <c r="O447" s="5" t="s">
        <v>1472</v>
      </c>
      <c r="P447" s="5" t="s">
        <v>33</v>
      </c>
      <c r="Q447" s="5">
        <v>0</v>
      </c>
      <c r="R447" s="8">
        <v>45180.0000115741</v>
      </c>
      <c r="S447" s="7">
        <v>45187</v>
      </c>
      <c r="T447" s="5" t="s">
        <v>34</v>
      </c>
      <c r="U447" s="5">
        <v>2907</v>
      </c>
      <c r="V447" s="5">
        <v>0</v>
      </c>
      <c r="W447" s="5">
        <v>0</v>
      </c>
      <c r="X447" s="5" t="s">
        <v>2090</v>
      </c>
      <c r="Y447" s="5" t="s">
        <v>36</v>
      </c>
    </row>
    <row r="448" s="5" customFormat="1" spans="1:25">
      <c r="A448" s="5" t="s">
        <v>2091</v>
      </c>
      <c r="B448" s="5" t="s">
        <v>26</v>
      </c>
      <c r="C448" s="5" t="s">
        <v>27</v>
      </c>
      <c r="D448" s="5" t="s">
        <v>1153</v>
      </c>
      <c r="E448" s="5" t="s">
        <v>1154</v>
      </c>
      <c r="F448" s="7">
        <v>45180</v>
      </c>
      <c r="G448" s="7">
        <v>45186</v>
      </c>
      <c r="H448" s="5">
        <v>2</v>
      </c>
      <c r="I448" s="5">
        <v>6</v>
      </c>
      <c r="J448" s="5">
        <v>12</v>
      </c>
      <c r="K448" s="5" t="s">
        <v>30</v>
      </c>
      <c r="L448" s="5">
        <v>4752</v>
      </c>
      <c r="M448" s="5">
        <v>4752</v>
      </c>
      <c r="N448" s="5" t="s">
        <v>2092</v>
      </c>
      <c r="O448" s="5" t="s">
        <v>1472</v>
      </c>
      <c r="P448" s="5" t="s">
        <v>33</v>
      </c>
      <c r="Q448" s="5">
        <v>0</v>
      </c>
      <c r="R448" s="8">
        <v>45180.0000115741</v>
      </c>
      <c r="S448" s="7">
        <v>45187</v>
      </c>
      <c r="T448" s="5" t="s">
        <v>34</v>
      </c>
      <c r="U448" s="5">
        <v>4752</v>
      </c>
      <c r="V448" s="5">
        <v>0</v>
      </c>
      <c r="W448" s="5">
        <v>0</v>
      </c>
      <c r="X448" s="5" t="s">
        <v>2093</v>
      </c>
      <c r="Y448" s="5" t="s">
        <v>36</v>
      </c>
    </row>
    <row r="449" s="5" customFormat="1" spans="1:25">
      <c r="A449" s="5" t="s">
        <v>2091</v>
      </c>
      <c r="B449" s="5" t="s">
        <v>26</v>
      </c>
      <c r="C449" s="5" t="s">
        <v>52</v>
      </c>
      <c r="D449" s="5" t="s">
        <v>1153</v>
      </c>
      <c r="E449" s="5" t="s">
        <v>1154</v>
      </c>
      <c r="F449" s="7">
        <v>45180</v>
      </c>
      <c r="G449" s="7">
        <v>45186</v>
      </c>
      <c r="H449" s="5">
        <v>2</v>
      </c>
      <c r="I449" s="5">
        <v>6</v>
      </c>
      <c r="J449" s="5">
        <v>12</v>
      </c>
      <c r="K449" s="5" t="s">
        <v>30</v>
      </c>
      <c r="L449" s="5">
        <v>-4752</v>
      </c>
      <c r="M449" s="5">
        <v>-4752</v>
      </c>
      <c r="N449" s="5" t="s">
        <v>2092</v>
      </c>
      <c r="O449" s="5" t="s">
        <v>1472</v>
      </c>
      <c r="P449" s="5" t="s">
        <v>33</v>
      </c>
      <c r="Q449" s="5">
        <v>0</v>
      </c>
      <c r="R449" s="8">
        <v>45180.0000115741</v>
      </c>
      <c r="S449" s="7">
        <v>45187</v>
      </c>
      <c r="T449" s="5" t="s">
        <v>34</v>
      </c>
      <c r="U449" s="5">
        <v>-4752</v>
      </c>
      <c r="V449" s="5">
        <v>0</v>
      </c>
      <c r="W449" s="5">
        <v>0</v>
      </c>
      <c r="X449" s="5" t="s">
        <v>2093</v>
      </c>
      <c r="Y449" s="5" t="s">
        <v>36</v>
      </c>
    </row>
    <row r="450" s="5" customFormat="1" spans="1:25">
      <c r="A450" s="5" t="s">
        <v>2009</v>
      </c>
      <c r="B450" s="5" t="s">
        <v>26</v>
      </c>
      <c r="C450" s="5" t="s">
        <v>52</v>
      </c>
      <c r="D450" s="5" t="s">
        <v>183</v>
      </c>
      <c r="E450" s="5" t="s">
        <v>1978</v>
      </c>
      <c r="F450" s="7">
        <v>45185</v>
      </c>
      <c r="G450" s="7">
        <v>45186</v>
      </c>
      <c r="H450" s="5">
        <v>1</v>
      </c>
      <c r="I450" s="5">
        <v>1</v>
      </c>
      <c r="J450" s="5">
        <v>1</v>
      </c>
      <c r="K450" s="5" t="s">
        <v>30</v>
      </c>
      <c r="L450" s="5">
        <v>-637</v>
      </c>
      <c r="M450" s="5">
        <v>-637</v>
      </c>
      <c r="N450" s="5" t="s">
        <v>2010</v>
      </c>
      <c r="O450" s="5" t="s">
        <v>1472</v>
      </c>
      <c r="P450" s="5" t="s">
        <v>33</v>
      </c>
      <c r="Q450" s="5">
        <v>0</v>
      </c>
      <c r="R450" s="8">
        <v>45112</v>
      </c>
      <c r="S450" s="7">
        <v>45187</v>
      </c>
      <c r="T450" s="5" t="s">
        <v>34</v>
      </c>
      <c r="U450" s="5">
        <v>-637</v>
      </c>
      <c r="V450" s="5">
        <v>0</v>
      </c>
      <c r="W450" s="5">
        <v>0</v>
      </c>
      <c r="X450" s="5" t="s">
        <v>2011</v>
      </c>
      <c r="Y450" s="5" t="s">
        <v>36</v>
      </c>
    </row>
    <row r="451" s="5" customFormat="1" spans="1:25">
      <c r="A451" s="5" t="s">
        <v>2094</v>
      </c>
      <c r="B451" s="5" t="s">
        <v>26</v>
      </c>
      <c r="C451" s="5" t="s">
        <v>27</v>
      </c>
      <c r="D451" s="5" t="s">
        <v>183</v>
      </c>
      <c r="E451" s="5" t="s">
        <v>320</v>
      </c>
      <c r="F451" s="7">
        <v>45185</v>
      </c>
      <c r="G451" s="7">
        <v>45186</v>
      </c>
      <c r="H451" s="5">
        <v>1</v>
      </c>
      <c r="I451" s="5">
        <v>1</v>
      </c>
      <c r="J451" s="5">
        <v>1</v>
      </c>
      <c r="K451" s="5" t="s">
        <v>30</v>
      </c>
      <c r="L451" s="5">
        <v>2650</v>
      </c>
      <c r="M451" s="5">
        <v>2650</v>
      </c>
      <c r="N451" s="5" t="s">
        <v>2010</v>
      </c>
      <c r="O451" s="5" t="s">
        <v>1472</v>
      </c>
      <c r="P451" s="5" t="s">
        <v>33</v>
      </c>
      <c r="Q451" s="5">
        <v>0</v>
      </c>
      <c r="R451" s="8">
        <v>45180.0000115741</v>
      </c>
      <c r="S451" s="7">
        <v>45187</v>
      </c>
      <c r="T451" s="5" t="s">
        <v>34</v>
      </c>
      <c r="U451" s="5">
        <v>2650</v>
      </c>
      <c r="V451" s="5">
        <v>0</v>
      </c>
      <c r="W451" s="5">
        <v>0</v>
      </c>
      <c r="X451" s="5" t="s">
        <v>2095</v>
      </c>
      <c r="Y451" s="5" t="s">
        <v>2096</v>
      </c>
    </row>
    <row r="452" s="5" customFormat="1" spans="1:25">
      <c r="A452" s="5" t="s">
        <v>2097</v>
      </c>
      <c r="B452" s="5" t="s">
        <v>26</v>
      </c>
      <c r="C452" s="5" t="s">
        <v>27</v>
      </c>
      <c r="D452" s="5" t="s">
        <v>1803</v>
      </c>
      <c r="E452" s="5" t="s">
        <v>1804</v>
      </c>
      <c r="F452" s="7">
        <v>45184</v>
      </c>
      <c r="G452" s="7">
        <v>45186</v>
      </c>
      <c r="H452" s="5">
        <v>1</v>
      </c>
      <c r="I452" s="5">
        <v>2</v>
      </c>
      <c r="J452" s="5">
        <v>2</v>
      </c>
      <c r="K452" s="5" t="s">
        <v>30</v>
      </c>
      <c r="L452" s="5">
        <v>1812</v>
      </c>
      <c r="M452" s="5">
        <v>1812</v>
      </c>
      <c r="N452" s="5" t="s">
        <v>2098</v>
      </c>
      <c r="O452" s="5" t="s">
        <v>1472</v>
      </c>
      <c r="P452" s="5" t="s">
        <v>33</v>
      </c>
      <c r="Q452" s="5">
        <v>0</v>
      </c>
      <c r="R452" s="8">
        <v>45180</v>
      </c>
      <c r="S452" s="7">
        <v>45187</v>
      </c>
      <c r="T452" s="5" t="s">
        <v>34</v>
      </c>
      <c r="U452" s="5">
        <v>1812</v>
      </c>
      <c r="V452" s="5">
        <v>0</v>
      </c>
      <c r="W452" s="5">
        <v>0</v>
      </c>
      <c r="X452" s="5" t="s">
        <v>2099</v>
      </c>
      <c r="Y452" s="5" t="s">
        <v>2100</v>
      </c>
    </row>
    <row r="453" s="5" customFormat="1" spans="1:25">
      <c r="A453" s="5" t="s">
        <v>2101</v>
      </c>
      <c r="B453" s="5" t="s">
        <v>26</v>
      </c>
      <c r="C453" s="5" t="s">
        <v>27</v>
      </c>
      <c r="D453" s="5" t="s">
        <v>2102</v>
      </c>
      <c r="E453" s="5" t="s">
        <v>1728</v>
      </c>
      <c r="F453" s="7">
        <v>45184</v>
      </c>
      <c r="G453" s="7">
        <v>45186</v>
      </c>
      <c r="H453" s="5">
        <v>1</v>
      </c>
      <c r="I453" s="5">
        <v>2</v>
      </c>
      <c r="J453" s="5">
        <v>2</v>
      </c>
      <c r="K453" s="5" t="s">
        <v>30</v>
      </c>
      <c r="L453" s="5">
        <v>602</v>
      </c>
      <c r="M453" s="5">
        <v>602</v>
      </c>
      <c r="N453" s="5" t="s">
        <v>2103</v>
      </c>
      <c r="O453" s="5" t="s">
        <v>1472</v>
      </c>
      <c r="P453" s="5" t="s">
        <v>33</v>
      </c>
      <c r="Q453" s="5">
        <v>0</v>
      </c>
      <c r="R453" s="8">
        <v>45180</v>
      </c>
      <c r="S453" s="7">
        <v>45187</v>
      </c>
      <c r="T453" s="5" t="s">
        <v>34</v>
      </c>
      <c r="U453" s="5">
        <v>602</v>
      </c>
      <c r="V453" s="5">
        <v>0</v>
      </c>
      <c r="W453" s="5">
        <v>0</v>
      </c>
      <c r="X453" s="5" t="s">
        <v>2104</v>
      </c>
      <c r="Y453" s="5" t="s">
        <v>2105</v>
      </c>
    </row>
    <row r="454" s="5" customFormat="1" spans="1:25">
      <c r="A454" s="5" t="s">
        <v>2106</v>
      </c>
      <c r="B454" s="5" t="s">
        <v>26</v>
      </c>
      <c r="C454" s="5" t="s">
        <v>27</v>
      </c>
      <c r="D454" s="5" t="s">
        <v>805</v>
      </c>
      <c r="E454" s="5" t="s">
        <v>2107</v>
      </c>
      <c r="F454" s="7">
        <v>45183</v>
      </c>
      <c r="G454" s="7">
        <v>45186</v>
      </c>
      <c r="H454" s="5">
        <v>1</v>
      </c>
      <c r="I454" s="5">
        <v>3</v>
      </c>
      <c r="J454" s="5">
        <v>3</v>
      </c>
      <c r="K454" s="5" t="s">
        <v>30</v>
      </c>
      <c r="L454" s="5">
        <v>5979</v>
      </c>
      <c r="M454" s="5">
        <v>5979</v>
      </c>
      <c r="N454" s="5" t="s">
        <v>2108</v>
      </c>
      <c r="O454" s="5" t="s">
        <v>1472</v>
      </c>
      <c r="P454" s="5" t="s">
        <v>33</v>
      </c>
      <c r="Q454" s="5">
        <v>0</v>
      </c>
      <c r="R454" s="8">
        <v>45181.0000115741</v>
      </c>
      <c r="S454" s="7">
        <v>45187</v>
      </c>
      <c r="T454" s="5" t="s">
        <v>34</v>
      </c>
      <c r="U454" s="5">
        <v>5979</v>
      </c>
      <c r="V454" s="5">
        <v>0</v>
      </c>
      <c r="W454" s="5">
        <v>0</v>
      </c>
      <c r="X454" s="5" t="s">
        <v>2109</v>
      </c>
      <c r="Y454" s="5" t="s">
        <v>2110</v>
      </c>
    </row>
    <row r="455" s="5" customFormat="1" spans="1:25">
      <c r="A455" s="5" t="s">
        <v>2111</v>
      </c>
      <c r="B455" s="5" t="s">
        <v>26</v>
      </c>
      <c r="C455" s="5" t="s">
        <v>27</v>
      </c>
      <c r="D455" s="5" t="s">
        <v>2112</v>
      </c>
      <c r="E455" s="5" t="s">
        <v>2113</v>
      </c>
      <c r="F455" s="7">
        <v>45184</v>
      </c>
      <c r="G455" s="7">
        <v>45186</v>
      </c>
      <c r="H455" s="5">
        <v>1</v>
      </c>
      <c r="I455" s="5">
        <v>2</v>
      </c>
      <c r="J455" s="5">
        <v>2</v>
      </c>
      <c r="K455" s="5" t="s">
        <v>30</v>
      </c>
      <c r="L455" s="5">
        <v>1435</v>
      </c>
      <c r="M455" s="5">
        <v>1435</v>
      </c>
      <c r="N455" s="5" t="s">
        <v>2114</v>
      </c>
      <c r="O455" s="5" t="s">
        <v>1472</v>
      </c>
      <c r="P455" s="5" t="s">
        <v>33</v>
      </c>
      <c r="Q455" s="5">
        <v>0</v>
      </c>
      <c r="R455" s="8">
        <v>45181.0000115741</v>
      </c>
      <c r="S455" s="7">
        <v>45187</v>
      </c>
      <c r="T455" s="5" t="s">
        <v>34</v>
      </c>
      <c r="U455" s="5">
        <v>1435</v>
      </c>
      <c r="V455" s="5">
        <v>0</v>
      </c>
      <c r="W455" s="5">
        <v>0</v>
      </c>
      <c r="X455" s="5" t="s">
        <v>2115</v>
      </c>
      <c r="Y455" s="5" t="s">
        <v>2116</v>
      </c>
    </row>
    <row r="456" s="5" customFormat="1" spans="1:25">
      <c r="A456" s="5" t="s">
        <v>2117</v>
      </c>
      <c r="B456" s="5" t="s">
        <v>26</v>
      </c>
      <c r="C456" s="5" t="s">
        <v>27</v>
      </c>
      <c r="D456" s="5" t="s">
        <v>665</v>
      </c>
      <c r="E456" s="5" t="s">
        <v>666</v>
      </c>
      <c r="F456" s="7">
        <v>45181</v>
      </c>
      <c r="G456" s="7">
        <v>45186</v>
      </c>
      <c r="H456" s="5">
        <v>1</v>
      </c>
      <c r="I456" s="5">
        <v>5</v>
      </c>
      <c r="J456" s="5">
        <v>5</v>
      </c>
      <c r="K456" s="5" t="s">
        <v>30</v>
      </c>
      <c r="L456" s="5">
        <v>1930</v>
      </c>
      <c r="M456" s="5">
        <v>1930</v>
      </c>
      <c r="N456" s="5" t="s">
        <v>2118</v>
      </c>
      <c r="O456" s="5" t="s">
        <v>1472</v>
      </c>
      <c r="P456" s="5" t="s">
        <v>33</v>
      </c>
      <c r="Q456" s="5">
        <v>0</v>
      </c>
      <c r="R456" s="8">
        <v>45181</v>
      </c>
      <c r="S456" s="7">
        <v>45187</v>
      </c>
      <c r="T456" s="5" t="s">
        <v>34</v>
      </c>
      <c r="U456" s="5">
        <v>1930</v>
      </c>
      <c r="V456" s="5">
        <v>0</v>
      </c>
      <c r="W456" s="5">
        <v>0</v>
      </c>
      <c r="X456" s="5" t="s">
        <v>2119</v>
      </c>
      <c r="Y456" s="5" t="s">
        <v>2120</v>
      </c>
    </row>
    <row r="457" s="5" customFormat="1" spans="1:25">
      <c r="A457" s="5" t="s">
        <v>2121</v>
      </c>
      <c r="B457" s="5" t="s">
        <v>26</v>
      </c>
      <c r="C457" s="5" t="s">
        <v>27</v>
      </c>
      <c r="D457" s="5" t="s">
        <v>2122</v>
      </c>
      <c r="E457" s="5" t="s">
        <v>2123</v>
      </c>
      <c r="F457" s="7">
        <v>45181</v>
      </c>
      <c r="G457" s="7">
        <v>45186</v>
      </c>
      <c r="H457" s="5">
        <v>1</v>
      </c>
      <c r="I457" s="5">
        <v>5</v>
      </c>
      <c r="J457" s="5">
        <v>5</v>
      </c>
      <c r="K457" s="5" t="s">
        <v>30</v>
      </c>
      <c r="L457" s="5">
        <v>7640</v>
      </c>
      <c r="M457" s="5">
        <v>7640</v>
      </c>
      <c r="N457" s="5" t="s">
        <v>2124</v>
      </c>
      <c r="O457" s="5" t="s">
        <v>1472</v>
      </c>
      <c r="P457" s="5" t="s">
        <v>33</v>
      </c>
      <c r="Q457" s="5">
        <v>0</v>
      </c>
      <c r="R457" s="8">
        <v>45181</v>
      </c>
      <c r="S457" s="7">
        <v>45187</v>
      </c>
      <c r="T457" s="5" t="s">
        <v>34</v>
      </c>
      <c r="U457" s="5">
        <v>7640</v>
      </c>
      <c r="V457" s="5">
        <v>0</v>
      </c>
      <c r="W457" s="5">
        <v>0</v>
      </c>
      <c r="X457" s="5" t="s">
        <v>2125</v>
      </c>
      <c r="Y457" s="5" t="s">
        <v>2126</v>
      </c>
    </row>
    <row r="458" s="5" customFormat="1" spans="1:25">
      <c r="A458" s="5" t="s">
        <v>2088</v>
      </c>
      <c r="B458" s="5" t="s">
        <v>26</v>
      </c>
      <c r="C458" s="5" t="s">
        <v>52</v>
      </c>
      <c r="D458" s="5" t="s">
        <v>1171</v>
      </c>
      <c r="E458" s="5" t="s">
        <v>1172</v>
      </c>
      <c r="F458" s="7">
        <v>45183</v>
      </c>
      <c r="G458" s="7">
        <v>45186</v>
      </c>
      <c r="H458" s="5">
        <v>1</v>
      </c>
      <c r="I458" s="5">
        <v>3</v>
      </c>
      <c r="J458" s="5">
        <v>3</v>
      </c>
      <c r="K458" s="5" t="s">
        <v>30</v>
      </c>
      <c r="L458" s="5">
        <v>-2907</v>
      </c>
      <c r="M458" s="5">
        <v>-2907</v>
      </c>
      <c r="N458" s="5" t="s">
        <v>2089</v>
      </c>
      <c r="O458" s="5" t="s">
        <v>1472</v>
      </c>
      <c r="P458" s="5" t="s">
        <v>33</v>
      </c>
      <c r="Q458" s="5">
        <v>0</v>
      </c>
      <c r="R458" s="8">
        <v>45180.0000115741</v>
      </c>
      <c r="S458" s="7">
        <v>45187</v>
      </c>
      <c r="T458" s="5" t="s">
        <v>34</v>
      </c>
      <c r="U458" s="5">
        <v>-2907</v>
      </c>
      <c r="V458" s="5">
        <v>0</v>
      </c>
      <c r="W458" s="5">
        <v>0</v>
      </c>
      <c r="X458" s="5" t="s">
        <v>2090</v>
      </c>
      <c r="Y458" s="5" t="s">
        <v>36</v>
      </c>
    </row>
    <row r="459" s="5" customFormat="1" spans="1:25">
      <c r="A459" s="5" t="s">
        <v>2127</v>
      </c>
      <c r="B459" s="5" t="s">
        <v>26</v>
      </c>
      <c r="C459" s="5" t="s">
        <v>27</v>
      </c>
      <c r="D459" s="5" t="s">
        <v>1036</v>
      </c>
      <c r="E459" s="5" t="s">
        <v>1037</v>
      </c>
      <c r="F459" s="7">
        <v>45184</v>
      </c>
      <c r="G459" s="7">
        <v>45186</v>
      </c>
      <c r="H459" s="5">
        <v>1</v>
      </c>
      <c r="I459" s="5">
        <v>2</v>
      </c>
      <c r="J459" s="5">
        <v>2</v>
      </c>
      <c r="K459" s="5" t="s">
        <v>30</v>
      </c>
      <c r="L459" s="5">
        <v>698</v>
      </c>
      <c r="M459" s="5">
        <v>698</v>
      </c>
      <c r="N459" s="5" t="s">
        <v>2128</v>
      </c>
      <c r="O459" s="5" t="s">
        <v>1472</v>
      </c>
      <c r="P459" s="5" t="s">
        <v>33</v>
      </c>
      <c r="Q459" s="5">
        <v>0</v>
      </c>
      <c r="R459" s="8">
        <v>45181</v>
      </c>
      <c r="S459" s="7">
        <v>45187</v>
      </c>
      <c r="T459" s="5" t="s">
        <v>34</v>
      </c>
      <c r="U459" s="5">
        <v>698</v>
      </c>
      <c r="V459" s="5">
        <v>0</v>
      </c>
      <c r="W459" s="5">
        <v>0</v>
      </c>
      <c r="X459" s="5" t="s">
        <v>2129</v>
      </c>
      <c r="Y459" s="5" t="s">
        <v>2130</v>
      </c>
    </row>
    <row r="460" s="5" customFormat="1" spans="1:25">
      <c r="A460" s="5" t="s">
        <v>2131</v>
      </c>
      <c r="B460" s="5" t="s">
        <v>26</v>
      </c>
      <c r="C460" s="5" t="s">
        <v>27</v>
      </c>
      <c r="D460" s="5" t="s">
        <v>442</v>
      </c>
      <c r="E460" s="5" t="s">
        <v>501</v>
      </c>
      <c r="F460" s="7">
        <v>45183</v>
      </c>
      <c r="G460" s="7">
        <v>45186</v>
      </c>
      <c r="H460" s="5">
        <v>1</v>
      </c>
      <c r="I460" s="5">
        <v>3</v>
      </c>
      <c r="J460" s="5">
        <v>3</v>
      </c>
      <c r="K460" s="5" t="s">
        <v>30</v>
      </c>
      <c r="L460" s="5">
        <v>1485</v>
      </c>
      <c r="M460" s="5">
        <v>1485</v>
      </c>
      <c r="N460" s="5" t="s">
        <v>2132</v>
      </c>
      <c r="O460" s="5" t="s">
        <v>1472</v>
      </c>
      <c r="P460" s="5" t="s">
        <v>33</v>
      </c>
      <c r="Q460" s="5">
        <v>0</v>
      </c>
      <c r="R460" s="8">
        <v>45181.0000115741</v>
      </c>
      <c r="S460" s="7">
        <v>45187</v>
      </c>
      <c r="T460" s="5" t="s">
        <v>34</v>
      </c>
      <c r="U460" s="5">
        <v>1485</v>
      </c>
      <c r="V460" s="5">
        <v>0</v>
      </c>
      <c r="W460" s="5">
        <v>0</v>
      </c>
      <c r="X460" s="5" t="s">
        <v>2133</v>
      </c>
      <c r="Y460" s="5" t="s">
        <v>2134</v>
      </c>
    </row>
    <row r="461" s="5" customFormat="1" spans="1:25">
      <c r="A461" s="5" t="s">
        <v>2135</v>
      </c>
      <c r="B461" s="5" t="s">
        <v>26</v>
      </c>
      <c r="C461" s="5" t="s">
        <v>27</v>
      </c>
      <c r="D461" s="5" t="s">
        <v>1207</v>
      </c>
      <c r="E461" s="5" t="s">
        <v>954</v>
      </c>
      <c r="F461" s="7">
        <v>45185</v>
      </c>
      <c r="G461" s="7">
        <v>45186</v>
      </c>
      <c r="H461" s="5">
        <v>1</v>
      </c>
      <c r="I461" s="5">
        <v>1</v>
      </c>
      <c r="J461" s="5">
        <v>1</v>
      </c>
      <c r="K461" s="5" t="s">
        <v>30</v>
      </c>
      <c r="L461" s="5">
        <v>331</v>
      </c>
      <c r="M461" s="5">
        <v>331</v>
      </c>
      <c r="N461" s="5" t="s">
        <v>2136</v>
      </c>
      <c r="O461" s="5" t="s">
        <v>1472</v>
      </c>
      <c r="P461" s="5" t="s">
        <v>33</v>
      </c>
      <c r="Q461" s="5">
        <v>0</v>
      </c>
      <c r="R461" s="8">
        <v>45181.0000115741</v>
      </c>
      <c r="S461" s="7">
        <v>45187</v>
      </c>
      <c r="T461" s="5" t="s">
        <v>34</v>
      </c>
      <c r="U461" s="5">
        <v>331</v>
      </c>
      <c r="V461" s="5">
        <v>0</v>
      </c>
      <c r="W461" s="5">
        <v>0</v>
      </c>
      <c r="X461" s="5" t="s">
        <v>2137</v>
      </c>
      <c r="Y461" s="5" t="s">
        <v>2138</v>
      </c>
    </row>
    <row r="462" s="5" customFormat="1" spans="1:25">
      <c r="A462" s="5" t="s">
        <v>2139</v>
      </c>
      <c r="B462" s="5" t="s">
        <v>26</v>
      </c>
      <c r="C462" s="5" t="s">
        <v>27</v>
      </c>
      <c r="D462" s="5" t="s">
        <v>2069</v>
      </c>
      <c r="E462" s="5" t="s">
        <v>2070</v>
      </c>
      <c r="F462" s="7">
        <v>45184</v>
      </c>
      <c r="G462" s="7">
        <v>45186</v>
      </c>
      <c r="H462" s="5">
        <v>1</v>
      </c>
      <c r="I462" s="5">
        <v>2</v>
      </c>
      <c r="J462" s="5">
        <v>2</v>
      </c>
      <c r="K462" s="5" t="s">
        <v>30</v>
      </c>
      <c r="L462" s="5">
        <v>640</v>
      </c>
      <c r="M462" s="5">
        <v>640</v>
      </c>
      <c r="N462" s="5" t="s">
        <v>2140</v>
      </c>
      <c r="O462" s="5" t="s">
        <v>1472</v>
      </c>
      <c r="P462" s="5" t="s">
        <v>33</v>
      </c>
      <c r="Q462" s="5">
        <v>0</v>
      </c>
      <c r="R462" s="8">
        <v>45182.0000115741</v>
      </c>
      <c r="S462" s="7">
        <v>45187</v>
      </c>
      <c r="T462" s="5" t="s">
        <v>34</v>
      </c>
      <c r="U462" s="5">
        <v>640</v>
      </c>
      <c r="V462" s="5">
        <v>0</v>
      </c>
      <c r="W462" s="5">
        <v>0</v>
      </c>
      <c r="X462" s="5" t="s">
        <v>2141</v>
      </c>
      <c r="Y462" s="5" t="s">
        <v>2142</v>
      </c>
    </row>
    <row r="463" s="5" customFormat="1" spans="1:25">
      <c r="A463" s="5" t="s">
        <v>2143</v>
      </c>
      <c r="B463" s="5" t="s">
        <v>26</v>
      </c>
      <c r="C463" s="5" t="s">
        <v>27</v>
      </c>
      <c r="D463" s="5" t="s">
        <v>1207</v>
      </c>
      <c r="E463" s="5" t="s">
        <v>954</v>
      </c>
      <c r="F463" s="7">
        <v>45185</v>
      </c>
      <c r="G463" s="7">
        <v>45186</v>
      </c>
      <c r="H463" s="5">
        <v>1</v>
      </c>
      <c r="I463" s="5">
        <v>1</v>
      </c>
      <c r="J463" s="5">
        <v>1</v>
      </c>
      <c r="K463" s="5" t="s">
        <v>30</v>
      </c>
      <c r="L463" s="5">
        <v>331</v>
      </c>
      <c r="M463" s="5">
        <v>331</v>
      </c>
      <c r="N463" s="5" t="s">
        <v>2144</v>
      </c>
      <c r="O463" s="5" t="s">
        <v>1472</v>
      </c>
      <c r="P463" s="5" t="s">
        <v>33</v>
      </c>
      <c r="Q463" s="5">
        <v>0</v>
      </c>
      <c r="R463" s="8">
        <v>45182.0000115741</v>
      </c>
      <c r="S463" s="7">
        <v>45187</v>
      </c>
      <c r="T463" s="5" t="s">
        <v>34</v>
      </c>
      <c r="U463" s="5">
        <v>331</v>
      </c>
      <c r="V463" s="5">
        <v>0</v>
      </c>
      <c r="W463" s="5">
        <v>0</v>
      </c>
      <c r="X463" s="5" t="s">
        <v>2145</v>
      </c>
      <c r="Y463" s="5" t="s">
        <v>2146</v>
      </c>
    </row>
    <row r="464" s="5" customFormat="1" spans="1:25">
      <c r="A464" s="5" t="s">
        <v>2147</v>
      </c>
      <c r="B464" s="5" t="s">
        <v>26</v>
      </c>
      <c r="C464" s="5" t="s">
        <v>27</v>
      </c>
      <c r="D464" s="5" t="s">
        <v>2148</v>
      </c>
      <c r="E464" s="5" t="s">
        <v>2149</v>
      </c>
      <c r="F464" s="7">
        <v>45184</v>
      </c>
      <c r="G464" s="7">
        <v>45186</v>
      </c>
      <c r="H464" s="5">
        <v>1</v>
      </c>
      <c r="I464" s="5">
        <v>2</v>
      </c>
      <c r="J464" s="5">
        <v>2</v>
      </c>
      <c r="K464" s="5" t="s">
        <v>30</v>
      </c>
      <c r="L464" s="5">
        <v>12526</v>
      </c>
      <c r="M464" s="5">
        <v>12526</v>
      </c>
      <c r="N464" s="5" t="s">
        <v>2150</v>
      </c>
      <c r="O464" s="5" t="s">
        <v>1472</v>
      </c>
      <c r="P464" s="5" t="s">
        <v>33</v>
      </c>
      <c r="Q464" s="5">
        <v>0</v>
      </c>
      <c r="R464" s="8">
        <v>45182</v>
      </c>
      <c r="S464" s="7">
        <v>45187</v>
      </c>
      <c r="T464" s="5" t="s">
        <v>34</v>
      </c>
      <c r="U464" s="5">
        <v>12526</v>
      </c>
      <c r="V464" s="5">
        <v>0</v>
      </c>
      <c r="W464" s="5">
        <v>0</v>
      </c>
      <c r="X464" s="5" t="s">
        <v>2151</v>
      </c>
      <c r="Y464" s="5" t="s">
        <v>36</v>
      </c>
    </row>
    <row r="465" s="5" customFormat="1" spans="1:25">
      <c r="A465" s="5" t="s">
        <v>2152</v>
      </c>
      <c r="B465" s="5" t="s">
        <v>26</v>
      </c>
      <c r="C465" s="5" t="s">
        <v>27</v>
      </c>
      <c r="D465" s="5" t="s">
        <v>60</v>
      </c>
      <c r="E465" s="5" t="s">
        <v>749</v>
      </c>
      <c r="F465" s="7">
        <v>45182</v>
      </c>
      <c r="G465" s="7">
        <v>45186</v>
      </c>
      <c r="H465" s="5">
        <v>1</v>
      </c>
      <c r="I465" s="5">
        <v>4</v>
      </c>
      <c r="J465" s="5">
        <v>4</v>
      </c>
      <c r="K465" s="5" t="s">
        <v>30</v>
      </c>
      <c r="L465" s="5">
        <v>4756</v>
      </c>
      <c r="M465" s="5">
        <v>4756</v>
      </c>
      <c r="N465" s="5" t="s">
        <v>2153</v>
      </c>
      <c r="O465" s="5" t="s">
        <v>1472</v>
      </c>
      <c r="P465" s="5" t="s">
        <v>33</v>
      </c>
      <c r="Q465" s="5">
        <v>0</v>
      </c>
      <c r="R465" s="8">
        <v>45182.0000115741</v>
      </c>
      <c r="S465" s="7">
        <v>45187</v>
      </c>
      <c r="T465" s="5" t="s">
        <v>34</v>
      </c>
      <c r="U465" s="5">
        <v>4756</v>
      </c>
      <c r="V465" s="5">
        <v>0</v>
      </c>
      <c r="W465" s="5">
        <v>0</v>
      </c>
      <c r="X465" s="5" t="s">
        <v>2154</v>
      </c>
      <c r="Y465" s="5" t="s">
        <v>2155</v>
      </c>
    </row>
    <row r="466" s="5" customFormat="1" spans="1:25">
      <c r="A466" s="5" t="s">
        <v>2156</v>
      </c>
      <c r="B466" s="5" t="s">
        <v>26</v>
      </c>
      <c r="C466" s="5" t="s">
        <v>27</v>
      </c>
      <c r="D466" s="5" t="s">
        <v>1251</v>
      </c>
      <c r="E466" s="5" t="s">
        <v>1252</v>
      </c>
      <c r="F466" s="7">
        <v>45184</v>
      </c>
      <c r="G466" s="7">
        <v>45186</v>
      </c>
      <c r="H466" s="5">
        <v>1</v>
      </c>
      <c r="I466" s="5">
        <v>2</v>
      </c>
      <c r="J466" s="5">
        <v>2</v>
      </c>
      <c r="K466" s="5" t="s">
        <v>30</v>
      </c>
      <c r="L466" s="5">
        <v>871</v>
      </c>
      <c r="M466" s="5">
        <v>871</v>
      </c>
      <c r="N466" s="5" t="s">
        <v>2157</v>
      </c>
      <c r="O466" s="5" t="s">
        <v>1472</v>
      </c>
      <c r="P466" s="5" t="s">
        <v>33</v>
      </c>
      <c r="Q466" s="5">
        <v>0</v>
      </c>
      <c r="R466" s="8">
        <v>45182</v>
      </c>
      <c r="S466" s="7">
        <v>45187</v>
      </c>
      <c r="T466" s="5" t="s">
        <v>34</v>
      </c>
      <c r="U466" s="5">
        <v>871</v>
      </c>
      <c r="V466" s="5">
        <v>0</v>
      </c>
      <c r="W466" s="5">
        <v>0</v>
      </c>
      <c r="X466" s="5" t="s">
        <v>2158</v>
      </c>
      <c r="Y466" s="5" t="s">
        <v>2159</v>
      </c>
    </row>
    <row r="467" s="5" customFormat="1" spans="1:25">
      <c r="A467" s="5" t="s">
        <v>2160</v>
      </c>
      <c r="B467" s="5" t="s">
        <v>26</v>
      </c>
      <c r="C467" s="5" t="s">
        <v>27</v>
      </c>
      <c r="D467" s="5" t="s">
        <v>1840</v>
      </c>
      <c r="E467" s="5" t="s">
        <v>2161</v>
      </c>
      <c r="F467" s="7">
        <v>45184</v>
      </c>
      <c r="G467" s="7">
        <v>45186</v>
      </c>
      <c r="H467" s="5">
        <v>1</v>
      </c>
      <c r="I467" s="5">
        <v>2</v>
      </c>
      <c r="J467" s="5">
        <v>2</v>
      </c>
      <c r="K467" s="5" t="s">
        <v>30</v>
      </c>
      <c r="L467" s="5">
        <v>794</v>
      </c>
      <c r="M467" s="5">
        <v>794</v>
      </c>
      <c r="N467" s="5" t="s">
        <v>2162</v>
      </c>
      <c r="O467" s="5" t="s">
        <v>1472</v>
      </c>
      <c r="P467" s="5" t="s">
        <v>33</v>
      </c>
      <c r="Q467" s="5">
        <v>0</v>
      </c>
      <c r="R467" s="8">
        <v>45182.0000115741</v>
      </c>
      <c r="S467" s="7">
        <v>45187</v>
      </c>
      <c r="T467" s="5" t="s">
        <v>34</v>
      </c>
      <c r="U467" s="5">
        <v>794</v>
      </c>
      <c r="V467" s="5">
        <v>0</v>
      </c>
      <c r="W467" s="5">
        <v>0</v>
      </c>
      <c r="X467" s="5" t="s">
        <v>2163</v>
      </c>
      <c r="Y467" s="5" t="s">
        <v>2164</v>
      </c>
    </row>
    <row r="468" s="5" customFormat="1" spans="1:25">
      <c r="A468" s="5" t="s">
        <v>2147</v>
      </c>
      <c r="B468" s="5" t="s">
        <v>26</v>
      </c>
      <c r="C468" s="5" t="s">
        <v>52</v>
      </c>
      <c r="D468" s="5" t="s">
        <v>2148</v>
      </c>
      <c r="E468" s="5" t="s">
        <v>2149</v>
      </c>
      <c r="F468" s="7">
        <v>45184</v>
      </c>
      <c r="G468" s="7">
        <v>45186</v>
      </c>
      <c r="H468" s="5">
        <v>1</v>
      </c>
      <c r="I468" s="5">
        <v>2</v>
      </c>
      <c r="J468" s="5">
        <v>2</v>
      </c>
      <c r="K468" s="5" t="s">
        <v>30</v>
      </c>
      <c r="L468" s="5">
        <v>-12526</v>
      </c>
      <c r="M468" s="5">
        <v>-12526</v>
      </c>
      <c r="N468" s="5" t="s">
        <v>2150</v>
      </c>
      <c r="O468" s="5" t="s">
        <v>1472</v>
      </c>
      <c r="P468" s="5" t="s">
        <v>33</v>
      </c>
      <c r="Q468" s="5">
        <v>0</v>
      </c>
      <c r="R468" s="8">
        <v>45182</v>
      </c>
      <c r="S468" s="7">
        <v>45187</v>
      </c>
      <c r="T468" s="5" t="s">
        <v>34</v>
      </c>
      <c r="U468" s="5">
        <v>-12526</v>
      </c>
      <c r="V468" s="5">
        <v>0</v>
      </c>
      <c r="W468" s="5">
        <v>0</v>
      </c>
      <c r="X468" s="5" t="s">
        <v>2151</v>
      </c>
      <c r="Y468" s="5" t="s">
        <v>36</v>
      </c>
    </row>
    <row r="469" s="5" customFormat="1" spans="1:25">
      <c r="A469" s="5" t="s">
        <v>2165</v>
      </c>
      <c r="B469" s="5" t="s">
        <v>26</v>
      </c>
      <c r="C469" s="5" t="s">
        <v>27</v>
      </c>
      <c r="D469" s="5" t="s">
        <v>1196</v>
      </c>
      <c r="E469" s="5" t="s">
        <v>1197</v>
      </c>
      <c r="F469" s="7">
        <v>45185</v>
      </c>
      <c r="G469" s="7">
        <v>45186</v>
      </c>
      <c r="H469" s="5">
        <v>1</v>
      </c>
      <c r="I469" s="5">
        <v>1</v>
      </c>
      <c r="J469" s="5">
        <v>1</v>
      </c>
      <c r="K469" s="5" t="s">
        <v>30</v>
      </c>
      <c r="L469" s="5">
        <v>620</v>
      </c>
      <c r="M469" s="5">
        <v>620</v>
      </c>
      <c r="N469" s="5" t="s">
        <v>2166</v>
      </c>
      <c r="O469" s="5" t="s">
        <v>1472</v>
      </c>
      <c r="P469" s="5" t="s">
        <v>33</v>
      </c>
      <c r="Q469" s="5">
        <v>0</v>
      </c>
      <c r="R469" s="8">
        <v>45182</v>
      </c>
      <c r="S469" s="7">
        <v>45187</v>
      </c>
      <c r="T469" s="5" t="s">
        <v>34</v>
      </c>
      <c r="U469" s="5">
        <v>620</v>
      </c>
      <c r="V469" s="5">
        <v>0</v>
      </c>
      <c r="W469" s="5">
        <v>0</v>
      </c>
      <c r="X469" s="5" t="s">
        <v>2167</v>
      </c>
      <c r="Y469" s="5" t="s">
        <v>2168</v>
      </c>
    </row>
    <row r="470" s="5" customFormat="1" spans="1:25">
      <c r="A470" s="5" t="s">
        <v>2169</v>
      </c>
      <c r="B470" s="5" t="s">
        <v>26</v>
      </c>
      <c r="C470" s="5" t="s">
        <v>27</v>
      </c>
      <c r="D470" s="5" t="s">
        <v>2170</v>
      </c>
      <c r="E470" s="5" t="s">
        <v>2171</v>
      </c>
      <c r="F470" s="7">
        <v>45185</v>
      </c>
      <c r="G470" s="7">
        <v>45186</v>
      </c>
      <c r="H470" s="5">
        <v>1</v>
      </c>
      <c r="I470" s="5">
        <v>1</v>
      </c>
      <c r="J470" s="5">
        <v>1</v>
      </c>
      <c r="K470" s="5" t="s">
        <v>30</v>
      </c>
      <c r="L470" s="5">
        <v>415</v>
      </c>
      <c r="M470" s="5">
        <v>415</v>
      </c>
      <c r="N470" s="5" t="s">
        <v>2172</v>
      </c>
      <c r="O470" s="5" t="s">
        <v>1472</v>
      </c>
      <c r="P470" s="5" t="s">
        <v>33</v>
      </c>
      <c r="Q470" s="5">
        <v>0</v>
      </c>
      <c r="R470" s="8">
        <v>45182.0000115741</v>
      </c>
      <c r="S470" s="7">
        <v>45187</v>
      </c>
      <c r="T470" s="5" t="s">
        <v>34</v>
      </c>
      <c r="U470" s="5">
        <v>415</v>
      </c>
      <c r="V470" s="5">
        <v>0</v>
      </c>
      <c r="W470" s="5">
        <v>0</v>
      </c>
      <c r="X470" s="5" t="s">
        <v>2173</v>
      </c>
      <c r="Y470" s="5" t="s">
        <v>2174</v>
      </c>
    </row>
    <row r="471" s="5" customFormat="1" spans="1:25">
      <c r="A471" s="5" t="s">
        <v>2175</v>
      </c>
      <c r="B471" s="5" t="s">
        <v>26</v>
      </c>
      <c r="C471" s="5" t="s">
        <v>27</v>
      </c>
      <c r="D471" s="5" t="s">
        <v>448</v>
      </c>
      <c r="E471" s="5" t="s">
        <v>2176</v>
      </c>
      <c r="F471" s="7">
        <v>45185</v>
      </c>
      <c r="G471" s="7">
        <v>45186</v>
      </c>
      <c r="H471" s="5">
        <v>1</v>
      </c>
      <c r="I471" s="5">
        <v>1</v>
      </c>
      <c r="J471" s="5">
        <v>1</v>
      </c>
      <c r="K471" s="5" t="s">
        <v>30</v>
      </c>
      <c r="L471" s="5">
        <v>931</v>
      </c>
      <c r="M471" s="5">
        <v>931</v>
      </c>
      <c r="N471" s="5" t="s">
        <v>2177</v>
      </c>
      <c r="O471" s="5" t="s">
        <v>1472</v>
      </c>
      <c r="P471" s="5" t="s">
        <v>33</v>
      </c>
      <c r="Q471" s="5">
        <v>0</v>
      </c>
      <c r="R471" s="8">
        <v>45182.0000115741</v>
      </c>
      <c r="S471" s="7">
        <v>45187</v>
      </c>
      <c r="T471" s="5" t="s">
        <v>34</v>
      </c>
      <c r="U471" s="5">
        <v>931</v>
      </c>
      <c r="V471" s="5">
        <v>0</v>
      </c>
      <c r="W471" s="5">
        <v>0</v>
      </c>
      <c r="X471" s="5" t="s">
        <v>2178</v>
      </c>
      <c r="Y471" s="5" t="s">
        <v>2179</v>
      </c>
    </row>
    <row r="472" s="5" customFormat="1" spans="1:25">
      <c r="A472" s="5" t="s">
        <v>2180</v>
      </c>
      <c r="B472" s="5" t="s">
        <v>26</v>
      </c>
      <c r="C472" s="5" t="s">
        <v>27</v>
      </c>
      <c r="D472" s="5" t="s">
        <v>2170</v>
      </c>
      <c r="E472" s="5" t="s">
        <v>1037</v>
      </c>
      <c r="F472" s="7">
        <v>45185</v>
      </c>
      <c r="G472" s="7">
        <v>45186</v>
      </c>
      <c r="H472" s="5">
        <v>1</v>
      </c>
      <c r="I472" s="5">
        <v>1</v>
      </c>
      <c r="J472" s="5">
        <v>1</v>
      </c>
      <c r="K472" s="5" t="s">
        <v>30</v>
      </c>
      <c r="L472" s="5">
        <v>350</v>
      </c>
      <c r="M472" s="5">
        <v>350</v>
      </c>
      <c r="N472" s="5" t="s">
        <v>2181</v>
      </c>
      <c r="O472" s="5" t="s">
        <v>1472</v>
      </c>
      <c r="P472" s="5" t="s">
        <v>33</v>
      </c>
      <c r="Q472" s="5">
        <v>0</v>
      </c>
      <c r="R472" s="8">
        <v>45182.0000115741</v>
      </c>
      <c r="S472" s="7">
        <v>45187</v>
      </c>
      <c r="T472" s="5" t="s">
        <v>34</v>
      </c>
      <c r="U472" s="5">
        <v>350</v>
      </c>
      <c r="V472" s="5">
        <v>0</v>
      </c>
      <c r="W472" s="5">
        <v>0</v>
      </c>
      <c r="X472" s="5" t="s">
        <v>2182</v>
      </c>
      <c r="Y472" s="5" t="s">
        <v>2183</v>
      </c>
    </row>
    <row r="473" s="5" customFormat="1" spans="1:25">
      <c r="A473" s="5" t="s">
        <v>2184</v>
      </c>
      <c r="B473" s="5" t="s">
        <v>26</v>
      </c>
      <c r="C473" s="5" t="s">
        <v>27</v>
      </c>
      <c r="D473" s="5" t="s">
        <v>1071</v>
      </c>
      <c r="E473" s="5" t="s">
        <v>1072</v>
      </c>
      <c r="F473" s="7">
        <v>45184</v>
      </c>
      <c r="G473" s="7">
        <v>45186</v>
      </c>
      <c r="H473" s="5">
        <v>1</v>
      </c>
      <c r="I473" s="5">
        <v>2</v>
      </c>
      <c r="J473" s="5">
        <v>2</v>
      </c>
      <c r="K473" s="5" t="s">
        <v>30</v>
      </c>
      <c r="L473" s="5">
        <v>3690</v>
      </c>
      <c r="M473" s="5">
        <v>3690</v>
      </c>
      <c r="N473" s="5" t="s">
        <v>2185</v>
      </c>
      <c r="O473" s="5" t="s">
        <v>1472</v>
      </c>
      <c r="P473" s="5" t="s">
        <v>33</v>
      </c>
      <c r="Q473" s="5">
        <v>0</v>
      </c>
      <c r="R473" s="8">
        <v>45183</v>
      </c>
      <c r="S473" s="7">
        <v>45187</v>
      </c>
      <c r="T473" s="5" t="s">
        <v>34</v>
      </c>
      <c r="U473" s="5">
        <v>3690</v>
      </c>
      <c r="V473" s="5">
        <v>0</v>
      </c>
      <c r="W473" s="5">
        <v>0</v>
      </c>
      <c r="X473" s="5" t="s">
        <v>2186</v>
      </c>
      <c r="Y473" s="5" t="s">
        <v>2187</v>
      </c>
    </row>
    <row r="474" s="5" customFormat="1" spans="1:25">
      <c r="A474" s="5" t="s">
        <v>2188</v>
      </c>
      <c r="B474" s="5" t="s">
        <v>26</v>
      </c>
      <c r="C474" s="5" t="s">
        <v>27</v>
      </c>
      <c r="D474" s="5" t="s">
        <v>1126</v>
      </c>
      <c r="E474" s="5" t="s">
        <v>2189</v>
      </c>
      <c r="F474" s="7">
        <v>45183</v>
      </c>
      <c r="G474" s="7">
        <v>45186</v>
      </c>
      <c r="H474" s="5">
        <v>1</v>
      </c>
      <c r="I474" s="5">
        <v>3</v>
      </c>
      <c r="J474" s="5">
        <v>3</v>
      </c>
      <c r="K474" s="5" t="s">
        <v>30</v>
      </c>
      <c r="L474" s="5">
        <v>3630</v>
      </c>
      <c r="M474" s="5">
        <v>3630</v>
      </c>
      <c r="N474" s="5" t="s">
        <v>2190</v>
      </c>
      <c r="O474" s="5" t="s">
        <v>1472</v>
      </c>
      <c r="P474" s="5" t="s">
        <v>33</v>
      </c>
      <c r="Q474" s="5">
        <v>0</v>
      </c>
      <c r="R474" s="8">
        <v>45183.0000115741</v>
      </c>
      <c r="S474" s="7">
        <v>45187</v>
      </c>
      <c r="T474" s="5" t="s">
        <v>34</v>
      </c>
      <c r="U474" s="5">
        <v>3630</v>
      </c>
      <c r="V474" s="5">
        <v>0</v>
      </c>
      <c r="W474" s="5">
        <v>0</v>
      </c>
      <c r="X474" s="5" t="s">
        <v>2191</v>
      </c>
      <c r="Y474" s="5" t="s">
        <v>2192</v>
      </c>
    </row>
    <row r="475" s="5" customFormat="1" spans="1:25">
      <c r="A475" s="5" t="s">
        <v>2193</v>
      </c>
      <c r="B475" s="5" t="s">
        <v>26</v>
      </c>
      <c r="C475" s="5" t="s">
        <v>27</v>
      </c>
      <c r="D475" s="5" t="s">
        <v>2064</v>
      </c>
      <c r="E475" s="5" t="s">
        <v>1591</v>
      </c>
      <c r="F475" s="7">
        <v>45185</v>
      </c>
      <c r="G475" s="7">
        <v>45186</v>
      </c>
      <c r="H475" s="5">
        <v>1</v>
      </c>
      <c r="I475" s="5">
        <v>1</v>
      </c>
      <c r="J475" s="5">
        <v>1</v>
      </c>
      <c r="K475" s="5" t="s">
        <v>30</v>
      </c>
      <c r="L475" s="5">
        <v>584</v>
      </c>
      <c r="M475" s="5">
        <v>584</v>
      </c>
      <c r="N475" s="5" t="s">
        <v>2194</v>
      </c>
      <c r="O475" s="5" t="s">
        <v>1472</v>
      </c>
      <c r="P475" s="5" t="s">
        <v>33</v>
      </c>
      <c r="Q475" s="5">
        <v>0</v>
      </c>
      <c r="R475" s="8">
        <v>45183.0000115741</v>
      </c>
      <c r="S475" s="7">
        <v>45187</v>
      </c>
      <c r="T475" s="5" t="s">
        <v>34</v>
      </c>
      <c r="U475" s="5">
        <v>584</v>
      </c>
      <c r="V475" s="5">
        <v>0</v>
      </c>
      <c r="W475" s="5">
        <v>0</v>
      </c>
      <c r="X475" s="5" t="s">
        <v>2195</v>
      </c>
      <c r="Y475" s="5" t="s">
        <v>2196</v>
      </c>
    </row>
    <row r="476" s="5" customFormat="1" spans="1:25">
      <c r="A476" s="5" t="s">
        <v>2197</v>
      </c>
      <c r="B476" s="5" t="s">
        <v>26</v>
      </c>
      <c r="C476" s="5" t="s">
        <v>27</v>
      </c>
      <c r="D476" s="5" t="s">
        <v>1139</v>
      </c>
      <c r="E476" s="5" t="s">
        <v>846</v>
      </c>
      <c r="F476" s="7">
        <v>45185</v>
      </c>
      <c r="G476" s="7">
        <v>45186</v>
      </c>
      <c r="H476" s="5">
        <v>1</v>
      </c>
      <c r="I476" s="5">
        <v>1</v>
      </c>
      <c r="J476" s="5">
        <v>1</v>
      </c>
      <c r="K476" s="5" t="s">
        <v>30</v>
      </c>
      <c r="L476" s="5">
        <v>375</v>
      </c>
      <c r="M476" s="5">
        <v>375</v>
      </c>
      <c r="N476" s="5" t="s">
        <v>2198</v>
      </c>
      <c r="O476" s="5" t="s">
        <v>1472</v>
      </c>
      <c r="P476" s="5" t="s">
        <v>33</v>
      </c>
      <c r="Q476" s="5">
        <v>0</v>
      </c>
      <c r="R476" s="8">
        <v>45183</v>
      </c>
      <c r="S476" s="7">
        <v>45187</v>
      </c>
      <c r="T476" s="5" t="s">
        <v>34</v>
      </c>
      <c r="U476" s="5">
        <v>375</v>
      </c>
      <c r="V476" s="5">
        <v>0</v>
      </c>
      <c r="W476" s="5">
        <v>0</v>
      </c>
      <c r="X476" s="5" t="s">
        <v>2199</v>
      </c>
      <c r="Y476" s="5" t="s">
        <v>2200</v>
      </c>
    </row>
    <row r="477" s="5" customFormat="1" spans="1:25">
      <c r="A477" s="5" t="s">
        <v>2201</v>
      </c>
      <c r="B477" s="5" t="s">
        <v>26</v>
      </c>
      <c r="C477" s="5" t="s">
        <v>27</v>
      </c>
      <c r="D477" s="5" t="s">
        <v>524</v>
      </c>
      <c r="E477" s="5" t="s">
        <v>2202</v>
      </c>
      <c r="F477" s="7">
        <v>45185</v>
      </c>
      <c r="G477" s="7">
        <v>45186</v>
      </c>
      <c r="H477" s="5">
        <v>1</v>
      </c>
      <c r="I477" s="5">
        <v>1</v>
      </c>
      <c r="J477" s="5">
        <v>1</v>
      </c>
      <c r="K477" s="5" t="s">
        <v>30</v>
      </c>
      <c r="L477" s="5">
        <v>898</v>
      </c>
      <c r="M477" s="5">
        <v>898</v>
      </c>
      <c r="N477" s="5" t="s">
        <v>2203</v>
      </c>
      <c r="O477" s="5" t="s">
        <v>1472</v>
      </c>
      <c r="P477" s="5" t="s">
        <v>33</v>
      </c>
      <c r="Q477" s="5">
        <v>0</v>
      </c>
      <c r="R477" s="8">
        <v>45183</v>
      </c>
      <c r="S477" s="7">
        <v>45187</v>
      </c>
      <c r="T477" s="5" t="s">
        <v>34</v>
      </c>
      <c r="U477" s="5">
        <v>898</v>
      </c>
      <c r="V477" s="5">
        <v>0</v>
      </c>
      <c r="W477" s="5">
        <v>0</v>
      </c>
      <c r="X477" s="5" t="s">
        <v>2204</v>
      </c>
      <c r="Y477" s="5" t="s">
        <v>2205</v>
      </c>
    </row>
    <row r="478" s="5" customFormat="1" spans="1:25">
      <c r="A478" s="5" t="s">
        <v>2206</v>
      </c>
      <c r="B478" s="5" t="s">
        <v>26</v>
      </c>
      <c r="C478" s="5" t="s">
        <v>27</v>
      </c>
      <c r="D478" s="5" t="s">
        <v>1385</v>
      </c>
      <c r="E478" s="5" t="s">
        <v>1386</v>
      </c>
      <c r="F478" s="7">
        <v>45184</v>
      </c>
      <c r="G478" s="7">
        <v>45186</v>
      </c>
      <c r="H478" s="5">
        <v>1</v>
      </c>
      <c r="I478" s="5">
        <v>2</v>
      </c>
      <c r="J478" s="5">
        <v>2</v>
      </c>
      <c r="K478" s="5" t="s">
        <v>30</v>
      </c>
      <c r="L478" s="5">
        <v>388</v>
      </c>
      <c r="M478" s="5">
        <v>388</v>
      </c>
      <c r="N478" s="5" t="s">
        <v>2207</v>
      </c>
      <c r="O478" s="5" t="s">
        <v>1472</v>
      </c>
      <c r="P478" s="5" t="s">
        <v>33</v>
      </c>
      <c r="Q478" s="5">
        <v>0</v>
      </c>
      <c r="R478" s="8">
        <v>45183</v>
      </c>
      <c r="S478" s="7">
        <v>45187</v>
      </c>
      <c r="T478" s="5" t="s">
        <v>34</v>
      </c>
      <c r="U478" s="5">
        <v>388</v>
      </c>
      <c r="V478" s="5">
        <v>0</v>
      </c>
      <c r="W478" s="5">
        <v>0</v>
      </c>
      <c r="X478" s="5" t="s">
        <v>2208</v>
      </c>
      <c r="Y478" s="5" t="s">
        <v>2209</v>
      </c>
    </row>
    <row r="479" s="5" customFormat="1" spans="1:25">
      <c r="A479" s="5" t="s">
        <v>2210</v>
      </c>
      <c r="B479" s="5" t="s">
        <v>26</v>
      </c>
      <c r="C479" s="5" t="s">
        <v>27</v>
      </c>
      <c r="D479" s="5" t="s">
        <v>902</v>
      </c>
      <c r="E479" s="5" t="s">
        <v>2211</v>
      </c>
      <c r="F479" s="7">
        <v>45185</v>
      </c>
      <c r="G479" s="7">
        <v>45186</v>
      </c>
      <c r="H479" s="5">
        <v>1</v>
      </c>
      <c r="I479" s="5">
        <v>1</v>
      </c>
      <c r="J479" s="5">
        <v>1</v>
      </c>
      <c r="K479" s="5" t="s">
        <v>30</v>
      </c>
      <c r="L479" s="5">
        <v>4692</v>
      </c>
      <c r="M479" s="5">
        <v>4692</v>
      </c>
      <c r="N479" s="5" t="s">
        <v>1247</v>
      </c>
      <c r="O479" s="5" t="s">
        <v>1472</v>
      </c>
      <c r="P479" s="5" t="s">
        <v>33</v>
      </c>
      <c r="Q479" s="5">
        <v>0</v>
      </c>
      <c r="R479" s="8">
        <v>45183</v>
      </c>
      <c r="S479" s="7">
        <v>45187</v>
      </c>
      <c r="T479" s="5" t="s">
        <v>34</v>
      </c>
      <c r="U479" s="5">
        <v>4692</v>
      </c>
      <c r="V479" s="5">
        <v>0</v>
      </c>
      <c r="W479" s="5">
        <v>0</v>
      </c>
      <c r="X479" s="5" t="s">
        <v>2212</v>
      </c>
      <c r="Y479" s="5" t="s">
        <v>2213</v>
      </c>
    </row>
    <row r="480" s="5" customFormat="1" spans="1:25">
      <c r="A480" s="5" t="s">
        <v>2214</v>
      </c>
      <c r="B480" s="5" t="s">
        <v>26</v>
      </c>
      <c r="C480" s="5" t="s">
        <v>27</v>
      </c>
      <c r="D480" s="5" t="s">
        <v>810</v>
      </c>
      <c r="E480" s="5" t="s">
        <v>2215</v>
      </c>
      <c r="F480" s="7">
        <v>45183</v>
      </c>
      <c r="G480" s="7">
        <v>45186</v>
      </c>
      <c r="H480" s="5">
        <v>1</v>
      </c>
      <c r="I480" s="5">
        <v>3</v>
      </c>
      <c r="J480" s="5">
        <v>3</v>
      </c>
      <c r="K480" s="5" t="s">
        <v>30</v>
      </c>
      <c r="L480" s="5">
        <v>2388</v>
      </c>
      <c r="M480" s="5">
        <v>2388</v>
      </c>
      <c r="N480" s="5" t="s">
        <v>2216</v>
      </c>
      <c r="O480" s="5" t="s">
        <v>1472</v>
      </c>
      <c r="P480" s="5" t="s">
        <v>33</v>
      </c>
      <c r="Q480" s="5">
        <v>0</v>
      </c>
      <c r="R480" s="8">
        <v>45183</v>
      </c>
      <c r="S480" s="7">
        <v>45187</v>
      </c>
      <c r="T480" s="5" t="s">
        <v>34</v>
      </c>
      <c r="U480" s="5">
        <v>2388</v>
      </c>
      <c r="V480" s="5">
        <v>0</v>
      </c>
      <c r="W480" s="5">
        <v>0</v>
      </c>
      <c r="X480" s="5" t="s">
        <v>2217</v>
      </c>
      <c r="Y480" s="5" t="s">
        <v>2218</v>
      </c>
    </row>
    <row r="481" s="5" customFormat="1" spans="1:25">
      <c r="A481" s="5" t="s">
        <v>2219</v>
      </c>
      <c r="B481" s="5" t="s">
        <v>26</v>
      </c>
      <c r="C481" s="5" t="s">
        <v>27</v>
      </c>
      <c r="D481" s="5" t="s">
        <v>309</v>
      </c>
      <c r="E481" s="5" t="s">
        <v>1310</v>
      </c>
      <c r="F481" s="7">
        <v>45184</v>
      </c>
      <c r="G481" s="7">
        <v>45186</v>
      </c>
      <c r="H481" s="5">
        <v>1</v>
      </c>
      <c r="I481" s="5">
        <v>2</v>
      </c>
      <c r="J481" s="5">
        <v>2</v>
      </c>
      <c r="K481" s="5" t="s">
        <v>30</v>
      </c>
      <c r="L481" s="5">
        <v>350</v>
      </c>
      <c r="M481" s="5">
        <v>350</v>
      </c>
      <c r="N481" s="5" t="s">
        <v>2220</v>
      </c>
      <c r="O481" s="5" t="s">
        <v>1472</v>
      </c>
      <c r="P481" s="5" t="s">
        <v>33</v>
      </c>
      <c r="Q481" s="5">
        <v>0</v>
      </c>
      <c r="R481" s="8">
        <v>45183.0000115741</v>
      </c>
      <c r="S481" s="7">
        <v>45187</v>
      </c>
      <c r="T481" s="5" t="s">
        <v>34</v>
      </c>
      <c r="U481" s="5">
        <v>350</v>
      </c>
      <c r="V481" s="5">
        <v>0</v>
      </c>
      <c r="W481" s="5">
        <v>0</v>
      </c>
      <c r="X481" s="5" t="s">
        <v>2221</v>
      </c>
      <c r="Y481" s="5" t="s">
        <v>2221</v>
      </c>
    </row>
    <row r="482" s="5" customFormat="1" spans="1:25">
      <c r="A482" s="5" t="s">
        <v>2222</v>
      </c>
      <c r="B482" s="5" t="s">
        <v>26</v>
      </c>
      <c r="C482" s="5" t="s">
        <v>27</v>
      </c>
      <c r="D482" s="5" t="s">
        <v>1207</v>
      </c>
      <c r="E482" s="5" t="s">
        <v>954</v>
      </c>
      <c r="F482" s="7">
        <v>45184</v>
      </c>
      <c r="G482" s="7">
        <v>45186</v>
      </c>
      <c r="H482" s="5">
        <v>1</v>
      </c>
      <c r="I482" s="5">
        <v>2</v>
      </c>
      <c r="J482" s="5">
        <v>2</v>
      </c>
      <c r="K482" s="5" t="s">
        <v>30</v>
      </c>
      <c r="L482" s="5">
        <v>662</v>
      </c>
      <c r="M482" s="5">
        <v>662</v>
      </c>
      <c r="N482" s="5" t="s">
        <v>2223</v>
      </c>
      <c r="O482" s="5" t="s">
        <v>1472</v>
      </c>
      <c r="P482" s="5" t="s">
        <v>33</v>
      </c>
      <c r="Q482" s="5">
        <v>0</v>
      </c>
      <c r="R482" s="8">
        <v>45183</v>
      </c>
      <c r="S482" s="7">
        <v>45187</v>
      </c>
      <c r="T482" s="5" t="s">
        <v>34</v>
      </c>
      <c r="U482" s="5">
        <v>662</v>
      </c>
      <c r="V482" s="5">
        <v>0</v>
      </c>
      <c r="W482" s="5">
        <v>0</v>
      </c>
      <c r="X482" s="5" t="s">
        <v>2224</v>
      </c>
      <c r="Y482" s="5" t="s">
        <v>2225</v>
      </c>
    </row>
    <row r="483" s="5" customFormat="1" spans="1:25">
      <c r="A483" s="5" t="s">
        <v>2226</v>
      </c>
      <c r="B483" s="5" t="s">
        <v>26</v>
      </c>
      <c r="C483" s="5" t="s">
        <v>27</v>
      </c>
      <c r="D483" s="5" t="s">
        <v>610</v>
      </c>
      <c r="E483" s="5" t="s">
        <v>611</v>
      </c>
      <c r="F483" s="7">
        <v>45185</v>
      </c>
      <c r="G483" s="7">
        <v>45186</v>
      </c>
      <c r="H483" s="5">
        <v>1</v>
      </c>
      <c r="I483" s="5">
        <v>1</v>
      </c>
      <c r="J483" s="5">
        <v>1</v>
      </c>
      <c r="K483" s="5" t="s">
        <v>30</v>
      </c>
      <c r="L483" s="5">
        <v>309</v>
      </c>
      <c r="M483" s="5">
        <v>309</v>
      </c>
      <c r="N483" s="5" t="s">
        <v>2227</v>
      </c>
      <c r="O483" s="5" t="s">
        <v>1472</v>
      </c>
      <c r="P483" s="5" t="s">
        <v>33</v>
      </c>
      <c r="Q483" s="5">
        <v>0</v>
      </c>
      <c r="R483" s="8">
        <v>45183.0000115741</v>
      </c>
      <c r="S483" s="7">
        <v>45187</v>
      </c>
      <c r="T483" s="5" t="s">
        <v>34</v>
      </c>
      <c r="U483" s="5">
        <v>309</v>
      </c>
      <c r="V483" s="5">
        <v>0</v>
      </c>
      <c r="W483" s="5">
        <v>0</v>
      </c>
      <c r="X483" s="5" t="s">
        <v>2228</v>
      </c>
      <c r="Y483" s="5" t="s">
        <v>2229</v>
      </c>
    </row>
    <row r="484" s="5" customFormat="1" spans="1:25">
      <c r="A484" s="5" t="s">
        <v>2230</v>
      </c>
      <c r="B484" s="5" t="s">
        <v>26</v>
      </c>
      <c r="C484" s="5" t="s">
        <v>27</v>
      </c>
      <c r="D484" s="5" t="s">
        <v>1139</v>
      </c>
      <c r="E484" s="5" t="s">
        <v>954</v>
      </c>
      <c r="F484" s="7">
        <v>45185</v>
      </c>
      <c r="G484" s="7">
        <v>45186</v>
      </c>
      <c r="H484" s="5">
        <v>1</v>
      </c>
      <c r="I484" s="5">
        <v>1</v>
      </c>
      <c r="J484" s="5">
        <v>1</v>
      </c>
      <c r="K484" s="5" t="s">
        <v>30</v>
      </c>
      <c r="L484" s="5">
        <v>355</v>
      </c>
      <c r="M484" s="5">
        <v>355</v>
      </c>
      <c r="N484" s="5" t="s">
        <v>2231</v>
      </c>
      <c r="O484" s="5" t="s">
        <v>1472</v>
      </c>
      <c r="P484" s="5" t="s">
        <v>33</v>
      </c>
      <c r="Q484" s="5">
        <v>0</v>
      </c>
      <c r="R484" s="8">
        <v>45183</v>
      </c>
      <c r="S484" s="7">
        <v>45187</v>
      </c>
      <c r="T484" s="5" t="s">
        <v>34</v>
      </c>
      <c r="U484" s="5">
        <v>355</v>
      </c>
      <c r="V484" s="5">
        <v>0</v>
      </c>
      <c r="W484" s="5">
        <v>0</v>
      </c>
      <c r="X484" s="5" t="s">
        <v>2232</v>
      </c>
      <c r="Y484" s="5" t="s">
        <v>2233</v>
      </c>
    </row>
    <row r="485" s="5" customFormat="1" spans="1:25">
      <c r="A485" s="5" t="s">
        <v>2234</v>
      </c>
      <c r="B485" s="5" t="s">
        <v>26</v>
      </c>
      <c r="C485" s="5" t="s">
        <v>27</v>
      </c>
      <c r="D485" s="5" t="s">
        <v>2235</v>
      </c>
      <c r="E485" s="5" t="s">
        <v>2171</v>
      </c>
      <c r="F485" s="7">
        <v>45184</v>
      </c>
      <c r="G485" s="7">
        <v>45186</v>
      </c>
      <c r="H485" s="5">
        <v>1</v>
      </c>
      <c r="I485" s="5">
        <v>2</v>
      </c>
      <c r="J485" s="5">
        <v>2</v>
      </c>
      <c r="K485" s="5" t="s">
        <v>30</v>
      </c>
      <c r="L485" s="5">
        <v>649</v>
      </c>
      <c r="M485" s="5">
        <v>649</v>
      </c>
      <c r="N485" s="5" t="s">
        <v>2236</v>
      </c>
      <c r="O485" s="5" t="s">
        <v>1472</v>
      </c>
      <c r="P485" s="5" t="s">
        <v>33</v>
      </c>
      <c r="Q485" s="5">
        <v>0</v>
      </c>
      <c r="R485" s="8">
        <v>45183.0000115741</v>
      </c>
      <c r="S485" s="7">
        <v>45187</v>
      </c>
      <c r="T485" s="5" t="s">
        <v>34</v>
      </c>
      <c r="U485" s="5">
        <v>649</v>
      </c>
      <c r="V485" s="5">
        <v>0</v>
      </c>
      <c r="W485" s="5">
        <v>0</v>
      </c>
      <c r="X485" s="5" t="s">
        <v>2237</v>
      </c>
      <c r="Y485" s="5" t="s">
        <v>2238</v>
      </c>
    </row>
    <row r="486" s="5" customFormat="1" spans="1:25">
      <c r="A486" s="5" t="s">
        <v>2239</v>
      </c>
      <c r="B486" s="5" t="s">
        <v>26</v>
      </c>
      <c r="C486" s="5" t="s">
        <v>27</v>
      </c>
      <c r="D486" s="5" t="s">
        <v>2170</v>
      </c>
      <c r="E486" s="5" t="s">
        <v>1455</v>
      </c>
      <c r="F486" s="7">
        <v>45185</v>
      </c>
      <c r="G486" s="7">
        <v>45186</v>
      </c>
      <c r="H486" s="5">
        <v>1</v>
      </c>
      <c r="I486" s="5">
        <v>1</v>
      </c>
      <c r="J486" s="5">
        <v>1</v>
      </c>
      <c r="K486" s="5" t="s">
        <v>30</v>
      </c>
      <c r="L486" s="5">
        <v>395</v>
      </c>
      <c r="M486" s="5">
        <v>395</v>
      </c>
      <c r="N486" s="5" t="s">
        <v>2240</v>
      </c>
      <c r="O486" s="5" t="s">
        <v>1472</v>
      </c>
      <c r="P486" s="5" t="s">
        <v>33</v>
      </c>
      <c r="Q486" s="5">
        <v>0</v>
      </c>
      <c r="R486" s="8">
        <v>45183.0000115741</v>
      </c>
      <c r="S486" s="7">
        <v>45187</v>
      </c>
      <c r="T486" s="5" t="s">
        <v>34</v>
      </c>
      <c r="U486" s="5">
        <v>395</v>
      </c>
      <c r="V486" s="5">
        <v>0</v>
      </c>
      <c r="W486" s="5">
        <v>0</v>
      </c>
      <c r="X486" s="5" t="s">
        <v>2241</v>
      </c>
      <c r="Y486" s="5" t="s">
        <v>2242</v>
      </c>
    </row>
    <row r="487" s="5" customFormat="1" spans="1:25">
      <c r="A487" s="5" t="s">
        <v>2243</v>
      </c>
      <c r="B487" s="5" t="s">
        <v>26</v>
      </c>
      <c r="C487" s="5" t="s">
        <v>27</v>
      </c>
      <c r="D487" s="5" t="s">
        <v>1419</v>
      </c>
      <c r="E487" s="5" t="s">
        <v>1420</v>
      </c>
      <c r="F487" s="7">
        <v>45184</v>
      </c>
      <c r="G487" s="7">
        <v>45186</v>
      </c>
      <c r="H487" s="5">
        <v>1</v>
      </c>
      <c r="I487" s="5">
        <v>2</v>
      </c>
      <c r="J487" s="5">
        <v>2</v>
      </c>
      <c r="K487" s="5" t="s">
        <v>30</v>
      </c>
      <c r="L487" s="5">
        <v>516</v>
      </c>
      <c r="M487" s="5">
        <v>516</v>
      </c>
      <c r="N487" s="5" t="s">
        <v>2244</v>
      </c>
      <c r="O487" s="5" t="s">
        <v>1472</v>
      </c>
      <c r="P487" s="5" t="s">
        <v>33</v>
      </c>
      <c r="Q487" s="5">
        <v>0</v>
      </c>
      <c r="R487" s="8">
        <v>45184</v>
      </c>
      <c r="S487" s="7">
        <v>45187</v>
      </c>
      <c r="T487" s="5" t="s">
        <v>34</v>
      </c>
      <c r="U487" s="5">
        <v>516</v>
      </c>
      <c r="V487" s="5">
        <v>0</v>
      </c>
      <c r="W487" s="5">
        <v>0</v>
      </c>
      <c r="X487" s="5" t="s">
        <v>2245</v>
      </c>
      <c r="Y487" s="5" t="s">
        <v>2246</v>
      </c>
    </row>
    <row r="488" s="5" customFormat="1" spans="1:25">
      <c r="A488" s="5" t="s">
        <v>2247</v>
      </c>
      <c r="B488" s="5" t="s">
        <v>26</v>
      </c>
      <c r="C488" s="5" t="s">
        <v>27</v>
      </c>
      <c r="D488" s="5" t="s">
        <v>703</v>
      </c>
      <c r="E488" s="5" t="s">
        <v>2248</v>
      </c>
      <c r="F488" s="7">
        <v>45184</v>
      </c>
      <c r="G488" s="7">
        <v>45186</v>
      </c>
      <c r="H488" s="5">
        <v>1</v>
      </c>
      <c r="I488" s="5">
        <v>2</v>
      </c>
      <c r="J488" s="5">
        <v>2</v>
      </c>
      <c r="K488" s="5" t="s">
        <v>30</v>
      </c>
      <c r="L488" s="5">
        <v>666</v>
      </c>
      <c r="M488" s="5">
        <v>666</v>
      </c>
      <c r="N488" s="5" t="s">
        <v>2249</v>
      </c>
      <c r="O488" s="5" t="s">
        <v>1472</v>
      </c>
      <c r="P488" s="5" t="s">
        <v>33</v>
      </c>
      <c r="Q488" s="5">
        <v>0</v>
      </c>
      <c r="R488" s="8">
        <v>45184.0000115741</v>
      </c>
      <c r="S488" s="7">
        <v>45187</v>
      </c>
      <c r="T488" s="5" t="s">
        <v>34</v>
      </c>
      <c r="U488" s="5">
        <v>666</v>
      </c>
      <c r="V488" s="5">
        <v>0</v>
      </c>
      <c r="W488" s="5">
        <v>0</v>
      </c>
      <c r="X488" s="5" t="s">
        <v>2250</v>
      </c>
      <c r="Y488" s="5" t="s">
        <v>36</v>
      </c>
    </row>
    <row r="489" s="5" customFormat="1" spans="1:25">
      <c r="A489" s="5" t="s">
        <v>2247</v>
      </c>
      <c r="B489" s="5" t="s">
        <v>26</v>
      </c>
      <c r="C489" s="5" t="s">
        <v>52</v>
      </c>
      <c r="D489" s="5" t="s">
        <v>703</v>
      </c>
      <c r="E489" s="5" t="s">
        <v>2248</v>
      </c>
      <c r="F489" s="7">
        <v>45184</v>
      </c>
      <c r="G489" s="7">
        <v>45186</v>
      </c>
      <c r="H489" s="5">
        <v>1</v>
      </c>
      <c r="I489" s="5">
        <v>2</v>
      </c>
      <c r="J489" s="5">
        <v>2</v>
      </c>
      <c r="K489" s="5" t="s">
        <v>30</v>
      </c>
      <c r="L489" s="5">
        <v>-666</v>
      </c>
      <c r="M489" s="5">
        <v>-666</v>
      </c>
      <c r="N489" s="5" t="s">
        <v>2249</v>
      </c>
      <c r="O489" s="5" t="s">
        <v>1472</v>
      </c>
      <c r="P489" s="5" t="s">
        <v>33</v>
      </c>
      <c r="Q489" s="5">
        <v>0</v>
      </c>
      <c r="R489" s="8">
        <v>45184.0000115741</v>
      </c>
      <c r="S489" s="7">
        <v>45187</v>
      </c>
      <c r="T489" s="5" t="s">
        <v>34</v>
      </c>
      <c r="U489" s="5">
        <v>-666</v>
      </c>
      <c r="V489" s="5">
        <v>0</v>
      </c>
      <c r="W489" s="5">
        <v>0</v>
      </c>
      <c r="X489" s="5" t="s">
        <v>2250</v>
      </c>
      <c r="Y489" s="5" t="s">
        <v>36</v>
      </c>
    </row>
    <row r="490" s="5" customFormat="1" spans="1:25">
      <c r="A490" s="5" t="s">
        <v>2251</v>
      </c>
      <c r="B490" s="5" t="s">
        <v>26</v>
      </c>
      <c r="C490" s="5" t="s">
        <v>27</v>
      </c>
      <c r="D490" s="5" t="s">
        <v>94</v>
      </c>
      <c r="E490" s="5" t="s">
        <v>2252</v>
      </c>
      <c r="F490" s="7">
        <v>45184</v>
      </c>
      <c r="G490" s="7">
        <v>45186</v>
      </c>
      <c r="H490" s="5">
        <v>1</v>
      </c>
      <c r="I490" s="5">
        <v>2</v>
      </c>
      <c r="J490" s="5">
        <v>2</v>
      </c>
      <c r="K490" s="5" t="s">
        <v>30</v>
      </c>
      <c r="L490" s="5">
        <v>1430</v>
      </c>
      <c r="M490" s="5">
        <v>1430</v>
      </c>
      <c r="N490" s="5" t="s">
        <v>2253</v>
      </c>
      <c r="O490" s="5" t="s">
        <v>1472</v>
      </c>
      <c r="P490" s="5" t="s">
        <v>33</v>
      </c>
      <c r="Q490" s="5">
        <v>0</v>
      </c>
      <c r="R490" s="8">
        <v>45184</v>
      </c>
      <c r="S490" s="7">
        <v>45187</v>
      </c>
      <c r="T490" s="5" t="s">
        <v>34</v>
      </c>
      <c r="U490" s="5">
        <v>1430</v>
      </c>
      <c r="V490" s="5">
        <v>0</v>
      </c>
      <c r="W490" s="5">
        <v>1588</v>
      </c>
      <c r="X490" s="5" t="s">
        <v>2254</v>
      </c>
      <c r="Y490" s="5" t="s">
        <v>2255</v>
      </c>
    </row>
    <row r="491" s="5" customFormat="1" spans="1:25">
      <c r="A491" s="5" t="s">
        <v>2256</v>
      </c>
      <c r="B491" s="5" t="s">
        <v>26</v>
      </c>
      <c r="C491" s="5" t="s">
        <v>27</v>
      </c>
      <c r="D491" s="5" t="s">
        <v>677</v>
      </c>
      <c r="E491" s="5" t="s">
        <v>2257</v>
      </c>
      <c r="F491" s="7">
        <v>45185</v>
      </c>
      <c r="G491" s="7">
        <v>45186</v>
      </c>
      <c r="H491" s="5">
        <v>1</v>
      </c>
      <c r="I491" s="5">
        <v>1</v>
      </c>
      <c r="J491" s="5">
        <v>1</v>
      </c>
      <c r="K491" s="5" t="s">
        <v>30</v>
      </c>
      <c r="L491" s="5">
        <v>367</v>
      </c>
      <c r="M491" s="5">
        <v>367</v>
      </c>
      <c r="N491" s="5" t="s">
        <v>679</v>
      </c>
      <c r="O491" s="5" t="s">
        <v>1472</v>
      </c>
      <c r="P491" s="5" t="s">
        <v>33</v>
      </c>
      <c r="Q491" s="5">
        <v>0</v>
      </c>
      <c r="R491" s="8">
        <v>45184.0000115741</v>
      </c>
      <c r="S491" s="7">
        <v>45187</v>
      </c>
      <c r="T491" s="5" t="s">
        <v>34</v>
      </c>
      <c r="U491" s="5">
        <v>367</v>
      </c>
      <c r="V491" s="5">
        <v>0</v>
      </c>
      <c r="W491" s="5">
        <v>0</v>
      </c>
      <c r="X491" s="5" t="s">
        <v>2258</v>
      </c>
      <c r="Y491" s="5" t="s">
        <v>2259</v>
      </c>
    </row>
    <row r="492" s="5" customFormat="1" spans="1:25">
      <c r="A492" s="5" t="s">
        <v>2260</v>
      </c>
      <c r="B492" s="5" t="s">
        <v>26</v>
      </c>
      <c r="C492" s="5" t="s">
        <v>27</v>
      </c>
      <c r="D492" s="5" t="s">
        <v>1139</v>
      </c>
      <c r="E492" s="5" t="s">
        <v>1455</v>
      </c>
      <c r="F492" s="7">
        <v>45184</v>
      </c>
      <c r="G492" s="7">
        <v>45186</v>
      </c>
      <c r="H492" s="5">
        <v>1</v>
      </c>
      <c r="I492" s="5">
        <v>2</v>
      </c>
      <c r="J492" s="5">
        <v>2</v>
      </c>
      <c r="K492" s="5" t="s">
        <v>30</v>
      </c>
      <c r="L492" s="5">
        <v>736</v>
      </c>
      <c r="M492" s="5">
        <v>736</v>
      </c>
      <c r="N492" s="5" t="s">
        <v>2261</v>
      </c>
      <c r="O492" s="5" t="s">
        <v>1472</v>
      </c>
      <c r="P492" s="5" t="s">
        <v>33</v>
      </c>
      <c r="Q492" s="5">
        <v>0</v>
      </c>
      <c r="R492" s="8">
        <v>45184.0000115741</v>
      </c>
      <c r="S492" s="7">
        <v>45187</v>
      </c>
      <c r="T492" s="5" t="s">
        <v>34</v>
      </c>
      <c r="U492" s="5">
        <v>736</v>
      </c>
      <c r="V492" s="5">
        <v>0</v>
      </c>
      <c r="W492" s="5">
        <v>0</v>
      </c>
      <c r="X492" s="5" t="s">
        <v>2262</v>
      </c>
      <c r="Y492" s="5" t="s">
        <v>2263</v>
      </c>
    </row>
    <row r="493" s="5" customFormat="1" spans="1:25">
      <c r="A493" s="5" t="s">
        <v>2264</v>
      </c>
      <c r="B493" s="5" t="s">
        <v>26</v>
      </c>
      <c r="C493" s="5" t="s">
        <v>27</v>
      </c>
      <c r="D493" s="5" t="s">
        <v>2235</v>
      </c>
      <c r="E493" s="5" t="s">
        <v>1037</v>
      </c>
      <c r="F493" s="7">
        <v>45184</v>
      </c>
      <c r="G493" s="7">
        <v>45186</v>
      </c>
      <c r="H493" s="5">
        <v>1</v>
      </c>
      <c r="I493" s="5">
        <v>2</v>
      </c>
      <c r="J493" s="5">
        <v>2</v>
      </c>
      <c r="K493" s="5" t="s">
        <v>30</v>
      </c>
      <c r="L493" s="5">
        <v>540</v>
      </c>
      <c r="M493" s="5">
        <v>540</v>
      </c>
      <c r="N493" s="5" t="s">
        <v>2265</v>
      </c>
      <c r="O493" s="5" t="s">
        <v>1472</v>
      </c>
      <c r="P493" s="5" t="s">
        <v>33</v>
      </c>
      <c r="Q493" s="5">
        <v>0</v>
      </c>
      <c r="R493" s="8">
        <v>45184.0000115741</v>
      </c>
      <c r="S493" s="7">
        <v>45187</v>
      </c>
      <c r="T493" s="5" t="s">
        <v>34</v>
      </c>
      <c r="U493" s="5">
        <v>540</v>
      </c>
      <c r="V493" s="5">
        <v>0</v>
      </c>
      <c r="W493" s="5">
        <v>0</v>
      </c>
      <c r="X493" s="5" t="s">
        <v>2266</v>
      </c>
      <c r="Y493" s="5" t="s">
        <v>36</v>
      </c>
    </row>
    <row r="494" s="5" customFormat="1" spans="1:25">
      <c r="A494" s="5" t="s">
        <v>2267</v>
      </c>
      <c r="B494" s="5" t="s">
        <v>26</v>
      </c>
      <c r="C494" s="5" t="s">
        <v>27</v>
      </c>
      <c r="D494" s="5" t="s">
        <v>1341</v>
      </c>
      <c r="E494" s="5" t="s">
        <v>1342</v>
      </c>
      <c r="F494" s="7">
        <v>45185</v>
      </c>
      <c r="G494" s="7">
        <v>45186</v>
      </c>
      <c r="H494" s="5">
        <v>1</v>
      </c>
      <c r="I494" s="5">
        <v>1</v>
      </c>
      <c r="J494" s="5">
        <v>1</v>
      </c>
      <c r="K494" s="5" t="s">
        <v>30</v>
      </c>
      <c r="L494" s="5">
        <v>430</v>
      </c>
      <c r="M494" s="5">
        <v>430</v>
      </c>
      <c r="N494" s="5" t="s">
        <v>2268</v>
      </c>
      <c r="O494" s="5" t="s">
        <v>1472</v>
      </c>
      <c r="P494" s="5" t="s">
        <v>33</v>
      </c>
      <c r="Q494" s="5">
        <v>0</v>
      </c>
      <c r="R494" s="8">
        <v>45184.0000115741</v>
      </c>
      <c r="S494" s="7">
        <v>45187</v>
      </c>
      <c r="T494" s="5" t="s">
        <v>34</v>
      </c>
      <c r="U494" s="5">
        <v>430</v>
      </c>
      <c r="V494" s="5">
        <v>0</v>
      </c>
      <c r="W494" s="5">
        <v>0</v>
      </c>
      <c r="X494" s="5" t="s">
        <v>2269</v>
      </c>
      <c r="Y494" s="5" t="s">
        <v>2270</v>
      </c>
    </row>
    <row r="495" s="5" customFormat="1" spans="1:25">
      <c r="A495" s="5" t="s">
        <v>2271</v>
      </c>
      <c r="B495" s="5" t="s">
        <v>26</v>
      </c>
      <c r="C495" s="5" t="s">
        <v>27</v>
      </c>
      <c r="D495" s="5" t="s">
        <v>610</v>
      </c>
      <c r="E495" s="5" t="s">
        <v>2272</v>
      </c>
      <c r="F495" s="7">
        <v>45185</v>
      </c>
      <c r="G495" s="7">
        <v>45186</v>
      </c>
      <c r="H495" s="5">
        <v>1</v>
      </c>
      <c r="I495" s="5">
        <v>1</v>
      </c>
      <c r="J495" s="5">
        <v>1</v>
      </c>
      <c r="K495" s="5" t="s">
        <v>30</v>
      </c>
      <c r="L495" s="5">
        <v>454</v>
      </c>
      <c r="M495" s="5">
        <v>454</v>
      </c>
      <c r="N495" s="5" t="s">
        <v>2273</v>
      </c>
      <c r="O495" s="5" t="s">
        <v>1472</v>
      </c>
      <c r="P495" s="5" t="s">
        <v>33</v>
      </c>
      <c r="Q495" s="5">
        <v>0</v>
      </c>
      <c r="R495" s="8">
        <v>45184.0000115741</v>
      </c>
      <c r="S495" s="7">
        <v>45187</v>
      </c>
      <c r="T495" s="5" t="s">
        <v>34</v>
      </c>
      <c r="U495" s="5">
        <v>454</v>
      </c>
      <c r="V495" s="5">
        <v>0</v>
      </c>
      <c r="W495" s="5">
        <v>0</v>
      </c>
      <c r="X495" s="5" t="s">
        <v>2274</v>
      </c>
      <c r="Y495" s="5" t="s">
        <v>36</v>
      </c>
    </row>
    <row r="496" s="5" customFormat="1" spans="1:25">
      <c r="A496" s="5" t="s">
        <v>2271</v>
      </c>
      <c r="B496" s="5" t="s">
        <v>26</v>
      </c>
      <c r="C496" s="5" t="s">
        <v>52</v>
      </c>
      <c r="D496" s="5" t="s">
        <v>610</v>
      </c>
      <c r="E496" s="5" t="s">
        <v>2272</v>
      </c>
      <c r="F496" s="7">
        <v>45185</v>
      </c>
      <c r="G496" s="7">
        <v>45186</v>
      </c>
      <c r="H496" s="5">
        <v>1</v>
      </c>
      <c r="I496" s="5">
        <v>1</v>
      </c>
      <c r="J496" s="5">
        <v>1</v>
      </c>
      <c r="K496" s="5" t="s">
        <v>30</v>
      </c>
      <c r="L496" s="5">
        <v>-454</v>
      </c>
      <c r="M496" s="5">
        <v>-454</v>
      </c>
      <c r="N496" s="5" t="s">
        <v>2273</v>
      </c>
      <c r="O496" s="5" t="s">
        <v>1472</v>
      </c>
      <c r="P496" s="5" t="s">
        <v>33</v>
      </c>
      <c r="Q496" s="5">
        <v>0</v>
      </c>
      <c r="R496" s="8">
        <v>45184.0000115741</v>
      </c>
      <c r="S496" s="7">
        <v>45187</v>
      </c>
      <c r="T496" s="5" t="s">
        <v>34</v>
      </c>
      <c r="U496" s="5">
        <v>-454</v>
      </c>
      <c r="V496" s="5">
        <v>0</v>
      </c>
      <c r="W496" s="5">
        <v>0</v>
      </c>
      <c r="X496" s="5" t="s">
        <v>2274</v>
      </c>
      <c r="Y496" s="5" t="s">
        <v>36</v>
      </c>
    </row>
    <row r="497" s="5" customFormat="1" spans="1:25">
      <c r="A497" s="5" t="s">
        <v>2275</v>
      </c>
      <c r="B497" s="5" t="s">
        <v>26</v>
      </c>
      <c r="C497" s="5" t="s">
        <v>27</v>
      </c>
      <c r="D497" s="5" t="s">
        <v>2276</v>
      </c>
      <c r="E497" s="5" t="s">
        <v>644</v>
      </c>
      <c r="F497" s="7">
        <v>45185</v>
      </c>
      <c r="G497" s="7">
        <v>45186</v>
      </c>
      <c r="H497" s="5">
        <v>1</v>
      </c>
      <c r="I497" s="5">
        <v>1</v>
      </c>
      <c r="J497" s="5">
        <v>1</v>
      </c>
      <c r="K497" s="5" t="s">
        <v>30</v>
      </c>
      <c r="L497" s="5">
        <v>257</v>
      </c>
      <c r="M497" s="5">
        <v>257</v>
      </c>
      <c r="N497" s="5" t="s">
        <v>2277</v>
      </c>
      <c r="O497" s="5" t="s">
        <v>1472</v>
      </c>
      <c r="P497" s="5" t="s">
        <v>33</v>
      </c>
      <c r="Q497" s="5">
        <v>0</v>
      </c>
      <c r="R497" s="8">
        <v>45184</v>
      </c>
      <c r="S497" s="7">
        <v>45187</v>
      </c>
      <c r="T497" s="5" t="s">
        <v>34</v>
      </c>
      <c r="U497" s="5">
        <v>257</v>
      </c>
      <c r="V497" s="5">
        <v>0</v>
      </c>
      <c r="W497" s="5">
        <v>0</v>
      </c>
      <c r="X497" s="5" t="s">
        <v>2278</v>
      </c>
      <c r="Y497" s="5" t="s">
        <v>2279</v>
      </c>
    </row>
    <row r="498" s="5" customFormat="1" spans="1:25">
      <c r="A498" s="5" t="s">
        <v>2280</v>
      </c>
      <c r="B498" s="5" t="s">
        <v>26</v>
      </c>
      <c r="C498" s="5" t="s">
        <v>27</v>
      </c>
      <c r="D498" s="5" t="s">
        <v>2276</v>
      </c>
      <c r="E498" s="5" t="s">
        <v>644</v>
      </c>
      <c r="F498" s="7">
        <v>45185</v>
      </c>
      <c r="G498" s="7">
        <v>45186</v>
      </c>
      <c r="H498" s="5">
        <v>1</v>
      </c>
      <c r="I498" s="5">
        <v>1</v>
      </c>
      <c r="J498" s="5">
        <v>1</v>
      </c>
      <c r="K498" s="5" t="s">
        <v>30</v>
      </c>
      <c r="L498" s="5">
        <v>257</v>
      </c>
      <c r="M498" s="5">
        <v>257</v>
      </c>
      <c r="N498" s="5" t="s">
        <v>2281</v>
      </c>
      <c r="O498" s="5" t="s">
        <v>1472</v>
      </c>
      <c r="P498" s="5" t="s">
        <v>33</v>
      </c>
      <c r="Q498" s="5">
        <v>0</v>
      </c>
      <c r="R498" s="8">
        <v>45184</v>
      </c>
      <c r="S498" s="7">
        <v>45187</v>
      </c>
      <c r="T498" s="5" t="s">
        <v>34</v>
      </c>
      <c r="U498" s="5">
        <v>257</v>
      </c>
      <c r="V498" s="5">
        <v>0</v>
      </c>
      <c r="W498" s="5">
        <v>0</v>
      </c>
      <c r="X498" s="5" t="s">
        <v>2282</v>
      </c>
      <c r="Y498" s="5" t="s">
        <v>2283</v>
      </c>
    </row>
    <row r="499" s="5" customFormat="1" spans="1:25">
      <c r="A499" s="5" t="s">
        <v>2284</v>
      </c>
      <c r="B499" s="5" t="s">
        <v>26</v>
      </c>
      <c r="C499" s="5" t="s">
        <v>27</v>
      </c>
      <c r="D499" s="5" t="s">
        <v>2285</v>
      </c>
      <c r="E499" s="5" t="s">
        <v>1749</v>
      </c>
      <c r="F499" s="7">
        <v>45185</v>
      </c>
      <c r="G499" s="7">
        <v>45186</v>
      </c>
      <c r="H499" s="5">
        <v>1</v>
      </c>
      <c r="I499" s="5">
        <v>1</v>
      </c>
      <c r="J499" s="5">
        <v>1</v>
      </c>
      <c r="K499" s="5" t="s">
        <v>30</v>
      </c>
      <c r="L499" s="5">
        <v>1213</v>
      </c>
      <c r="M499" s="5">
        <v>1213</v>
      </c>
      <c r="N499" s="5" t="s">
        <v>2286</v>
      </c>
      <c r="O499" s="5" t="s">
        <v>1472</v>
      </c>
      <c r="P499" s="5" t="s">
        <v>33</v>
      </c>
      <c r="Q499" s="5">
        <v>0</v>
      </c>
      <c r="R499" s="8">
        <v>45184.0000115741</v>
      </c>
      <c r="S499" s="7">
        <v>45187</v>
      </c>
      <c r="T499" s="5" t="s">
        <v>34</v>
      </c>
      <c r="U499" s="5">
        <v>1213</v>
      </c>
      <c r="V499" s="5">
        <v>0</v>
      </c>
      <c r="W499" s="5">
        <v>0</v>
      </c>
      <c r="X499" s="5" t="s">
        <v>2287</v>
      </c>
      <c r="Y499" s="5" t="s">
        <v>2288</v>
      </c>
    </row>
    <row r="500" s="5" customFormat="1" spans="1:25">
      <c r="A500" s="5" t="s">
        <v>2289</v>
      </c>
      <c r="B500" s="5" t="s">
        <v>26</v>
      </c>
      <c r="C500" s="5" t="s">
        <v>27</v>
      </c>
      <c r="D500" s="5" t="s">
        <v>1207</v>
      </c>
      <c r="E500" s="5" t="s">
        <v>954</v>
      </c>
      <c r="F500" s="7">
        <v>45185</v>
      </c>
      <c r="G500" s="7">
        <v>45186</v>
      </c>
      <c r="H500" s="5">
        <v>1</v>
      </c>
      <c r="I500" s="5">
        <v>1</v>
      </c>
      <c r="J500" s="5">
        <v>1</v>
      </c>
      <c r="K500" s="5" t="s">
        <v>30</v>
      </c>
      <c r="L500" s="5">
        <v>331</v>
      </c>
      <c r="M500" s="5">
        <v>331</v>
      </c>
      <c r="N500" s="5" t="s">
        <v>2290</v>
      </c>
      <c r="O500" s="5" t="s">
        <v>1472</v>
      </c>
      <c r="P500" s="5" t="s">
        <v>33</v>
      </c>
      <c r="Q500" s="5">
        <v>0</v>
      </c>
      <c r="R500" s="8">
        <v>45184</v>
      </c>
      <c r="S500" s="7">
        <v>45187</v>
      </c>
      <c r="T500" s="5" t="s">
        <v>34</v>
      </c>
      <c r="U500" s="5">
        <v>331</v>
      </c>
      <c r="V500" s="5">
        <v>0</v>
      </c>
      <c r="W500" s="5">
        <v>0</v>
      </c>
      <c r="X500" s="5" t="s">
        <v>2291</v>
      </c>
      <c r="Y500" s="5" t="s">
        <v>2292</v>
      </c>
    </row>
    <row r="501" s="5" customFormat="1" spans="1:25">
      <c r="A501" s="5" t="s">
        <v>2293</v>
      </c>
      <c r="B501" s="5" t="s">
        <v>26</v>
      </c>
      <c r="C501" s="5" t="s">
        <v>27</v>
      </c>
      <c r="D501" s="5" t="s">
        <v>1207</v>
      </c>
      <c r="E501" s="5" t="s">
        <v>954</v>
      </c>
      <c r="F501" s="7">
        <v>45185</v>
      </c>
      <c r="G501" s="7">
        <v>45186</v>
      </c>
      <c r="H501" s="5">
        <v>1</v>
      </c>
      <c r="I501" s="5">
        <v>1</v>
      </c>
      <c r="J501" s="5">
        <v>1</v>
      </c>
      <c r="K501" s="5" t="s">
        <v>30</v>
      </c>
      <c r="L501" s="5">
        <v>331</v>
      </c>
      <c r="M501" s="5">
        <v>331</v>
      </c>
      <c r="N501" s="5" t="s">
        <v>2294</v>
      </c>
      <c r="O501" s="5" t="s">
        <v>1472</v>
      </c>
      <c r="P501" s="5" t="s">
        <v>33</v>
      </c>
      <c r="Q501" s="5">
        <v>0</v>
      </c>
      <c r="R501" s="8">
        <v>45184.0000115741</v>
      </c>
      <c r="S501" s="7">
        <v>45187</v>
      </c>
      <c r="T501" s="5" t="s">
        <v>34</v>
      </c>
      <c r="U501" s="5">
        <v>331</v>
      </c>
      <c r="V501" s="5">
        <v>0</v>
      </c>
      <c r="W501" s="5">
        <v>0</v>
      </c>
      <c r="X501" s="5" t="s">
        <v>2295</v>
      </c>
      <c r="Y501" s="5" t="s">
        <v>2296</v>
      </c>
    </row>
    <row r="502" s="5" customFormat="1" spans="1:25">
      <c r="A502" s="5" t="s">
        <v>2297</v>
      </c>
      <c r="B502" s="5" t="s">
        <v>26</v>
      </c>
      <c r="C502" s="5" t="s">
        <v>27</v>
      </c>
      <c r="D502" s="5" t="s">
        <v>2298</v>
      </c>
      <c r="E502" s="5" t="s">
        <v>2299</v>
      </c>
      <c r="F502" s="7">
        <v>45185</v>
      </c>
      <c r="G502" s="7">
        <v>45186</v>
      </c>
      <c r="H502" s="5">
        <v>1</v>
      </c>
      <c r="I502" s="5">
        <v>1</v>
      </c>
      <c r="J502" s="5">
        <v>1</v>
      </c>
      <c r="K502" s="5" t="s">
        <v>30</v>
      </c>
      <c r="L502" s="5">
        <v>293</v>
      </c>
      <c r="M502" s="5">
        <v>293</v>
      </c>
      <c r="N502" s="5" t="s">
        <v>2300</v>
      </c>
      <c r="O502" s="5" t="s">
        <v>1472</v>
      </c>
      <c r="P502" s="5" t="s">
        <v>33</v>
      </c>
      <c r="Q502" s="5">
        <v>0</v>
      </c>
      <c r="R502" s="8">
        <v>45184.0000115741</v>
      </c>
      <c r="S502" s="7">
        <v>45187</v>
      </c>
      <c r="T502" s="5" t="s">
        <v>34</v>
      </c>
      <c r="U502" s="5">
        <v>293</v>
      </c>
      <c r="V502" s="5">
        <v>0</v>
      </c>
      <c r="W502" s="5">
        <v>0</v>
      </c>
      <c r="X502" s="5" t="s">
        <v>2301</v>
      </c>
      <c r="Y502" s="5" t="s">
        <v>2302</v>
      </c>
    </row>
    <row r="503" s="5" customFormat="1" spans="1:25">
      <c r="A503" s="5" t="s">
        <v>2303</v>
      </c>
      <c r="B503" s="5" t="s">
        <v>26</v>
      </c>
      <c r="C503" s="5" t="s">
        <v>27</v>
      </c>
      <c r="D503" s="5" t="s">
        <v>1071</v>
      </c>
      <c r="E503" s="5" t="s">
        <v>2304</v>
      </c>
      <c r="F503" s="7">
        <v>45185</v>
      </c>
      <c r="G503" s="7">
        <v>45186</v>
      </c>
      <c r="H503" s="5">
        <v>1</v>
      </c>
      <c r="I503" s="5">
        <v>1</v>
      </c>
      <c r="J503" s="5">
        <v>1</v>
      </c>
      <c r="K503" s="5" t="s">
        <v>30</v>
      </c>
      <c r="L503" s="5">
        <v>1880</v>
      </c>
      <c r="M503" s="5">
        <v>1880</v>
      </c>
      <c r="N503" s="5" t="s">
        <v>2305</v>
      </c>
      <c r="O503" s="5" t="s">
        <v>1472</v>
      </c>
      <c r="P503" s="5" t="s">
        <v>33</v>
      </c>
      <c r="Q503" s="5">
        <v>0</v>
      </c>
      <c r="R503" s="8">
        <v>45184</v>
      </c>
      <c r="S503" s="7">
        <v>45187</v>
      </c>
      <c r="T503" s="5" t="s">
        <v>34</v>
      </c>
      <c r="U503" s="5">
        <v>1880</v>
      </c>
      <c r="V503" s="5">
        <v>0</v>
      </c>
      <c r="W503" s="5">
        <v>0</v>
      </c>
      <c r="X503" s="5" t="s">
        <v>2306</v>
      </c>
      <c r="Y503" s="5" t="s">
        <v>36</v>
      </c>
    </row>
    <row r="504" s="5" customFormat="1" spans="1:25">
      <c r="A504" s="5" t="s">
        <v>2307</v>
      </c>
      <c r="B504" s="5" t="s">
        <v>26</v>
      </c>
      <c r="C504" s="5" t="s">
        <v>27</v>
      </c>
      <c r="D504" s="5" t="s">
        <v>2308</v>
      </c>
      <c r="E504" s="5" t="s">
        <v>1505</v>
      </c>
      <c r="F504" s="7">
        <v>45185</v>
      </c>
      <c r="G504" s="7">
        <v>45186</v>
      </c>
      <c r="H504" s="5">
        <v>1</v>
      </c>
      <c r="I504" s="5">
        <v>1</v>
      </c>
      <c r="J504" s="5">
        <v>1</v>
      </c>
      <c r="K504" s="5" t="s">
        <v>30</v>
      </c>
      <c r="L504" s="5">
        <v>202</v>
      </c>
      <c r="M504" s="5">
        <v>202</v>
      </c>
      <c r="N504" s="5" t="s">
        <v>2309</v>
      </c>
      <c r="O504" s="5" t="s">
        <v>1472</v>
      </c>
      <c r="P504" s="5" t="s">
        <v>33</v>
      </c>
      <c r="Q504" s="5">
        <v>0</v>
      </c>
      <c r="R504" s="8">
        <v>45185.0000115741</v>
      </c>
      <c r="S504" s="7">
        <v>45187</v>
      </c>
      <c r="T504" s="5" t="s">
        <v>34</v>
      </c>
      <c r="U504" s="5">
        <v>202</v>
      </c>
      <c r="V504" s="5">
        <v>0</v>
      </c>
      <c r="W504" s="5">
        <v>0</v>
      </c>
      <c r="X504" s="5" t="s">
        <v>2310</v>
      </c>
      <c r="Y504" s="5" t="s">
        <v>2311</v>
      </c>
    </row>
    <row r="505" s="5" customFormat="1" spans="1:25">
      <c r="A505" s="5" t="s">
        <v>2312</v>
      </c>
      <c r="B505" s="5" t="s">
        <v>26</v>
      </c>
      <c r="C505" s="5" t="s">
        <v>27</v>
      </c>
      <c r="D505" s="5" t="s">
        <v>665</v>
      </c>
      <c r="E505" s="5" t="s">
        <v>687</v>
      </c>
      <c r="F505" s="7">
        <v>45185</v>
      </c>
      <c r="G505" s="7">
        <v>45186</v>
      </c>
      <c r="H505" s="5">
        <v>1</v>
      </c>
      <c r="I505" s="5">
        <v>1</v>
      </c>
      <c r="J505" s="5">
        <v>1</v>
      </c>
      <c r="K505" s="5" t="s">
        <v>30</v>
      </c>
      <c r="L505" s="5">
        <v>380</v>
      </c>
      <c r="M505" s="5">
        <v>380</v>
      </c>
      <c r="N505" s="5" t="s">
        <v>2313</v>
      </c>
      <c r="O505" s="5" t="s">
        <v>1472</v>
      </c>
      <c r="P505" s="5" t="s">
        <v>33</v>
      </c>
      <c r="Q505" s="5">
        <v>0</v>
      </c>
      <c r="R505" s="8">
        <v>45185.0000115741</v>
      </c>
      <c r="S505" s="7">
        <v>45187</v>
      </c>
      <c r="T505" s="5" t="s">
        <v>34</v>
      </c>
      <c r="U505" s="5">
        <v>380</v>
      </c>
      <c r="V505" s="5">
        <v>0</v>
      </c>
      <c r="W505" s="5">
        <v>0</v>
      </c>
      <c r="X505" s="5" t="s">
        <v>2314</v>
      </c>
      <c r="Y505" s="5" t="s">
        <v>2315</v>
      </c>
    </row>
    <row r="506" s="5" customFormat="1" spans="1:25">
      <c r="A506" s="5" t="s">
        <v>2316</v>
      </c>
      <c r="B506" s="5" t="s">
        <v>26</v>
      </c>
      <c r="C506" s="5" t="s">
        <v>27</v>
      </c>
      <c r="D506" s="5" t="s">
        <v>309</v>
      </c>
      <c r="E506" s="5" t="s">
        <v>2317</v>
      </c>
      <c r="F506" s="7">
        <v>45185</v>
      </c>
      <c r="G506" s="7">
        <v>45186</v>
      </c>
      <c r="H506" s="5">
        <v>1</v>
      </c>
      <c r="I506" s="5">
        <v>1</v>
      </c>
      <c r="J506" s="5">
        <v>1</v>
      </c>
      <c r="K506" s="5" t="s">
        <v>30</v>
      </c>
      <c r="L506" s="5">
        <v>206</v>
      </c>
      <c r="M506" s="5">
        <v>206</v>
      </c>
      <c r="N506" s="5" t="s">
        <v>2318</v>
      </c>
      <c r="O506" s="5" t="s">
        <v>1472</v>
      </c>
      <c r="P506" s="5" t="s">
        <v>33</v>
      </c>
      <c r="Q506" s="5">
        <v>0</v>
      </c>
      <c r="R506" s="8">
        <v>45185.0000115741</v>
      </c>
      <c r="S506" s="7">
        <v>45187</v>
      </c>
      <c r="T506" s="5" t="s">
        <v>34</v>
      </c>
      <c r="U506" s="5">
        <v>206</v>
      </c>
      <c r="V506" s="5">
        <v>0</v>
      </c>
      <c r="W506" s="5">
        <v>0</v>
      </c>
      <c r="X506" s="5" t="s">
        <v>2319</v>
      </c>
      <c r="Y506" s="5" t="s">
        <v>2319</v>
      </c>
    </row>
    <row r="507" s="5" customFormat="1" spans="1:25">
      <c r="A507" s="5" t="s">
        <v>2320</v>
      </c>
      <c r="B507" s="5" t="s">
        <v>26</v>
      </c>
      <c r="C507" s="5" t="s">
        <v>27</v>
      </c>
      <c r="D507" s="5" t="s">
        <v>1443</v>
      </c>
      <c r="E507" s="5" t="s">
        <v>2321</v>
      </c>
      <c r="F507" s="7">
        <v>45185</v>
      </c>
      <c r="G507" s="7">
        <v>45186</v>
      </c>
      <c r="H507" s="5">
        <v>1</v>
      </c>
      <c r="I507" s="5">
        <v>1</v>
      </c>
      <c r="J507" s="5">
        <v>1</v>
      </c>
      <c r="K507" s="5" t="s">
        <v>30</v>
      </c>
      <c r="L507" s="5">
        <v>325</v>
      </c>
      <c r="M507" s="5">
        <v>325</v>
      </c>
      <c r="N507" s="5" t="s">
        <v>2322</v>
      </c>
      <c r="O507" s="5" t="s">
        <v>1472</v>
      </c>
      <c r="P507" s="5" t="s">
        <v>33</v>
      </c>
      <c r="Q507" s="5">
        <v>0</v>
      </c>
      <c r="R507" s="8">
        <v>45185</v>
      </c>
      <c r="S507" s="7">
        <v>45187</v>
      </c>
      <c r="T507" s="5" t="s">
        <v>34</v>
      </c>
      <c r="U507" s="5">
        <v>325</v>
      </c>
      <c r="V507" s="5">
        <v>0</v>
      </c>
      <c r="W507" s="5">
        <v>0</v>
      </c>
      <c r="X507" s="5" t="s">
        <v>2323</v>
      </c>
      <c r="Y507" s="5" t="s">
        <v>2324</v>
      </c>
    </row>
    <row r="508" s="5" customFormat="1" spans="1:25">
      <c r="A508" s="5" t="s">
        <v>2325</v>
      </c>
      <c r="B508" s="5" t="s">
        <v>26</v>
      </c>
      <c r="C508" s="5" t="s">
        <v>27</v>
      </c>
      <c r="D508" s="5" t="s">
        <v>60</v>
      </c>
      <c r="E508" s="5" t="s">
        <v>2326</v>
      </c>
      <c r="F508" s="7">
        <v>45185</v>
      </c>
      <c r="G508" s="7">
        <v>45186</v>
      </c>
      <c r="H508" s="5">
        <v>1</v>
      </c>
      <c r="I508" s="5">
        <v>1</v>
      </c>
      <c r="J508" s="5">
        <v>1</v>
      </c>
      <c r="K508" s="5" t="s">
        <v>30</v>
      </c>
      <c r="L508" s="5">
        <v>1105</v>
      </c>
      <c r="M508" s="5">
        <v>1105</v>
      </c>
      <c r="N508" s="5" t="s">
        <v>2327</v>
      </c>
      <c r="O508" s="5" t="s">
        <v>1472</v>
      </c>
      <c r="P508" s="5" t="s">
        <v>33</v>
      </c>
      <c r="Q508" s="5">
        <v>0</v>
      </c>
      <c r="R508" s="8">
        <v>45185</v>
      </c>
      <c r="S508" s="7">
        <v>45187</v>
      </c>
      <c r="T508" s="5" t="s">
        <v>34</v>
      </c>
      <c r="U508" s="5">
        <v>1105</v>
      </c>
      <c r="V508" s="5">
        <v>0</v>
      </c>
      <c r="W508" s="5">
        <v>0</v>
      </c>
      <c r="X508" s="5" t="s">
        <v>2328</v>
      </c>
      <c r="Y508" s="5" t="s">
        <v>2329</v>
      </c>
    </row>
    <row r="509" s="5" customFormat="1" spans="1:25">
      <c r="A509" s="5" t="s">
        <v>2330</v>
      </c>
      <c r="B509" s="5" t="s">
        <v>26</v>
      </c>
      <c r="C509" s="5" t="s">
        <v>27</v>
      </c>
      <c r="D509" s="5" t="s">
        <v>2298</v>
      </c>
      <c r="E509" s="5" t="s">
        <v>2299</v>
      </c>
      <c r="F509" s="7">
        <v>45185</v>
      </c>
      <c r="G509" s="7">
        <v>45186</v>
      </c>
      <c r="H509" s="5">
        <v>1</v>
      </c>
      <c r="I509" s="5">
        <v>1</v>
      </c>
      <c r="J509" s="5">
        <v>1</v>
      </c>
      <c r="K509" s="5" t="s">
        <v>30</v>
      </c>
      <c r="L509" s="5">
        <v>293</v>
      </c>
      <c r="M509" s="5">
        <v>293</v>
      </c>
      <c r="N509" s="5" t="s">
        <v>2331</v>
      </c>
      <c r="O509" s="5" t="s">
        <v>1472</v>
      </c>
      <c r="P509" s="5" t="s">
        <v>33</v>
      </c>
      <c r="Q509" s="5">
        <v>0</v>
      </c>
      <c r="R509" s="8">
        <v>45185</v>
      </c>
      <c r="S509" s="7">
        <v>45187</v>
      </c>
      <c r="T509" s="5" t="s">
        <v>34</v>
      </c>
      <c r="U509" s="5">
        <v>293</v>
      </c>
      <c r="V509" s="5">
        <v>0</v>
      </c>
      <c r="W509" s="5">
        <v>0</v>
      </c>
      <c r="X509" s="5" t="s">
        <v>2332</v>
      </c>
      <c r="Y509" s="5" t="s">
        <v>2333</v>
      </c>
    </row>
    <row r="510" s="5" customFormat="1" spans="1:25">
      <c r="A510" s="5" t="s">
        <v>2334</v>
      </c>
      <c r="B510" s="5" t="s">
        <v>26</v>
      </c>
      <c r="C510" s="5" t="s">
        <v>27</v>
      </c>
      <c r="D510" s="5" t="s">
        <v>1443</v>
      </c>
      <c r="E510" s="5" t="s">
        <v>2335</v>
      </c>
      <c r="F510" s="7">
        <v>45185</v>
      </c>
      <c r="G510" s="7">
        <v>45186</v>
      </c>
      <c r="H510" s="5">
        <v>1</v>
      </c>
      <c r="I510" s="5">
        <v>1</v>
      </c>
      <c r="J510" s="5">
        <v>1</v>
      </c>
      <c r="K510" s="5" t="s">
        <v>30</v>
      </c>
      <c r="L510" s="5">
        <v>285</v>
      </c>
      <c r="M510" s="5">
        <v>285</v>
      </c>
      <c r="N510" s="5" t="s">
        <v>1445</v>
      </c>
      <c r="O510" s="5" t="s">
        <v>1472</v>
      </c>
      <c r="P510" s="5" t="s">
        <v>33</v>
      </c>
      <c r="Q510" s="5">
        <v>0</v>
      </c>
      <c r="R510" s="8">
        <v>45185</v>
      </c>
      <c r="S510" s="7">
        <v>45187</v>
      </c>
      <c r="T510" s="5" t="s">
        <v>34</v>
      </c>
      <c r="U510" s="5">
        <v>285</v>
      </c>
      <c r="V510" s="5">
        <v>0</v>
      </c>
      <c r="W510" s="5">
        <v>0</v>
      </c>
      <c r="X510" s="5" t="s">
        <v>2336</v>
      </c>
      <c r="Y510" s="5" t="s">
        <v>2337</v>
      </c>
    </row>
    <row r="511" s="5" customFormat="1" spans="1:25">
      <c r="A511" s="5" t="s">
        <v>2338</v>
      </c>
      <c r="B511" s="5" t="s">
        <v>26</v>
      </c>
      <c r="C511" s="5" t="s">
        <v>27</v>
      </c>
      <c r="D511" s="5" t="s">
        <v>1139</v>
      </c>
      <c r="E511" s="5" t="s">
        <v>1455</v>
      </c>
      <c r="F511" s="7">
        <v>45185</v>
      </c>
      <c r="G511" s="7">
        <v>45186</v>
      </c>
      <c r="H511" s="5">
        <v>1</v>
      </c>
      <c r="I511" s="5">
        <v>1</v>
      </c>
      <c r="J511" s="5">
        <v>1</v>
      </c>
      <c r="K511" s="5" t="s">
        <v>30</v>
      </c>
      <c r="L511" s="5">
        <v>360</v>
      </c>
      <c r="M511" s="5">
        <v>360</v>
      </c>
      <c r="N511" s="5" t="s">
        <v>2339</v>
      </c>
      <c r="O511" s="5" t="s">
        <v>1472</v>
      </c>
      <c r="P511" s="5" t="s">
        <v>33</v>
      </c>
      <c r="Q511" s="5">
        <v>0</v>
      </c>
      <c r="R511" s="8">
        <v>45185</v>
      </c>
      <c r="S511" s="7">
        <v>45187</v>
      </c>
      <c r="T511" s="5" t="s">
        <v>34</v>
      </c>
      <c r="U511" s="5">
        <v>360</v>
      </c>
      <c r="V511" s="5">
        <v>0</v>
      </c>
      <c r="W511" s="5">
        <v>0</v>
      </c>
      <c r="X511" s="5" t="s">
        <v>2340</v>
      </c>
      <c r="Y511" s="5" t="s">
        <v>2341</v>
      </c>
    </row>
    <row r="512" s="5" customFormat="1" spans="1:25">
      <c r="A512" s="5" t="s">
        <v>2303</v>
      </c>
      <c r="B512" s="5" t="s">
        <v>26</v>
      </c>
      <c r="C512" s="5" t="s">
        <v>52</v>
      </c>
      <c r="D512" s="5" t="s">
        <v>1071</v>
      </c>
      <c r="E512" s="5" t="s">
        <v>2304</v>
      </c>
      <c r="F512" s="7">
        <v>45185</v>
      </c>
      <c r="G512" s="7">
        <v>45186</v>
      </c>
      <c r="H512" s="5">
        <v>1</v>
      </c>
      <c r="I512" s="5">
        <v>1</v>
      </c>
      <c r="J512" s="5">
        <v>1</v>
      </c>
      <c r="K512" s="5" t="s">
        <v>30</v>
      </c>
      <c r="L512" s="5">
        <v>-1880</v>
      </c>
      <c r="M512" s="5">
        <v>-1880</v>
      </c>
      <c r="N512" s="5" t="s">
        <v>2305</v>
      </c>
      <c r="O512" s="5" t="s">
        <v>1472</v>
      </c>
      <c r="P512" s="5" t="s">
        <v>33</v>
      </c>
      <c r="Q512" s="5">
        <v>0</v>
      </c>
      <c r="R512" s="8">
        <v>45184</v>
      </c>
      <c r="S512" s="7">
        <v>45187</v>
      </c>
      <c r="T512" s="5" t="s">
        <v>34</v>
      </c>
      <c r="U512" s="5">
        <v>-1880</v>
      </c>
      <c r="V512" s="5">
        <v>0</v>
      </c>
      <c r="W512" s="5">
        <v>0</v>
      </c>
      <c r="X512" s="5" t="s">
        <v>2306</v>
      </c>
      <c r="Y512" s="5" t="s">
        <v>36</v>
      </c>
    </row>
    <row r="513" s="5" customFormat="1" spans="1:25">
      <c r="A513" s="5" t="s">
        <v>2342</v>
      </c>
      <c r="B513" s="5" t="s">
        <v>26</v>
      </c>
      <c r="C513" s="5" t="s">
        <v>27</v>
      </c>
      <c r="D513" s="5" t="s">
        <v>1071</v>
      </c>
      <c r="E513" s="5" t="s">
        <v>2304</v>
      </c>
      <c r="F513" s="7">
        <v>45185</v>
      </c>
      <c r="G513" s="7">
        <v>45186</v>
      </c>
      <c r="H513" s="5">
        <v>1</v>
      </c>
      <c r="I513" s="5">
        <v>1</v>
      </c>
      <c r="J513" s="5">
        <v>1</v>
      </c>
      <c r="K513" s="5" t="s">
        <v>30</v>
      </c>
      <c r="L513" s="5">
        <v>1880</v>
      </c>
      <c r="M513" s="5">
        <v>1880</v>
      </c>
      <c r="N513" s="5" t="s">
        <v>2305</v>
      </c>
      <c r="O513" s="5" t="s">
        <v>1472</v>
      </c>
      <c r="P513" s="5" t="s">
        <v>33</v>
      </c>
      <c r="Q513" s="5">
        <v>0</v>
      </c>
      <c r="R513" s="8">
        <v>45185</v>
      </c>
      <c r="S513" s="7">
        <v>45187</v>
      </c>
      <c r="T513" s="5" t="s">
        <v>34</v>
      </c>
      <c r="U513" s="5">
        <v>1880</v>
      </c>
      <c r="V513" s="5">
        <v>0</v>
      </c>
      <c r="W513" s="5">
        <v>0</v>
      </c>
      <c r="X513" s="5" t="s">
        <v>2343</v>
      </c>
      <c r="Y513" s="5" t="s">
        <v>2344</v>
      </c>
    </row>
    <row r="514" s="5" customFormat="1" spans="1:25">
      <c r="A514" s="5" t="s">
        <v>2345</v>
      </c>
      <c r="B514" s="5" t="s">
        <v>26</v>
      </c>
      <c r="C514" s="5" t="s">
        <v>27</v>
      </c>
      <c r="D514" s="5" t="s">
        <v>2346</v>
      </c>
      <c r="E514" s="5" t="s">
        <v>2347</v>
      </c>
      <c r="F514" s="7">
        <v>45185</v>
      </c>
      <c r="G514" s="7">
        <v>45186</v>
      </c>
      <c r="H514" s="5">
        <v>1</v>
      </c>
      <c r="I514" s="5">
        <v>1</v>
      </c>
      <c r="J514" s="5">
        <v>1</v>
      </c>
      <c r="K514" s="5" t="s">
        <v>30</v>
      </c>
      <c r="L514" s="5">
        <v>308</v>
      </c>
      <c r="M514" s="5">
        <v>308</v>
      </c>
      <c r="N514" s="5" t="s">
        <v>2348</v>
      </c>
      <c r="O514" s="5" t="s">
        <v>1472</v>
      </c>
      <c r="P514" s="5" t="s">
        <v>33</v>
      </c>
      <c r="Q514" s="5">
        <v>0</v>
      </c>
      <c r="R514" s="8">
        <v>45185</v>
      </c>
      <c r="S514" s="7">
        <v>45187</v>
      </c>
      <c r="T514" s="5" t="s">
        <v>34</v>
      </c>
      <c r="U514" s="5">
        <v>308</v>
      </c>
      <c r="V514" s="5">
        <v>0</v>
      </c>
      <c r="W514" s="5">
        <v>0</v>
      </c>
      <c r="X514" s="5" t="s">
        <v>2349</v>
      </c>
      <c r="Y514" s="5" t="s">
        <v>2350</v>
      </c>
    </row>
    <row r="515" s="5" customFormat="1" spans="1:25">
      <c r="A515" s="5" t="s">
        <v>2351</v>
      </c>
      <c r="B515" s="5" t="s">
        <v>26</v>
      </c>
      <c r="C515" s="5" t="s">
        <v>27</v>
      </c>
      <c r="D515" s="5" t="s">
        <v>2352</v>
      </c>
      <c r="E515" s="5" t="s">
        <v>294</v>
      </c>
      <c r="F515" s="7">
        <v>45185</v>
      </c>
      <c r="G515" s="7">
        <v>45186</v>
      </c>
      <c r="H515" s="5">
        <v>1</v>
      </c>
      <c r="I515" s="5">
        <v>1</v>
      </c>
      <c r="J515" s="5">
        <v>1</v>
      </c>
      <c r="K515" s="5" t="s">
        <v>30</v>
      </c>
      <c r="L515" s="5">
        <v>390</v>
      </c>
      <c r="M515" s="5">
        <v>390</v>
      </c>
      <c r="N515" s="5" t="s">
        <v>2353</v>
      </c>
      <c r="O515" s="5" t="s">
        <v>1472</v>
      </c>
      <c r="P515" s="5" t="s">
        <v>33</v>
      </c>
      <c r="Q515" s="5">
        <v>0</v>
      </c>
      <c r="R515" s="8">
        <v>45185</v>
      </c>
      <c r="S515" s="7">
        <v>45187</v>
      </c>
      <c r="T515" s="5" t="s">
        <v>34</v>
      </c>
      <c r="U515" s="5">
        <v>390</v>
      </c>
      <c r="V515" s="5">
        <v>0</v>
      </c>
      <c r="W515" s="5">
        <v>0</v>
      </c>
      <c r="X515" s="5" t="s">
        <v>2354</v>
      </c>
      <c r="Y515" s="5" t="s">
        <v>2355</v>
      </c>
    </row>
    <row r="516" s="5" customFormat="1" spans="1:25">
      <c r="A516" s="5" t="s">
        <v>2356</v>
      </c>
      <c r="B516" s="5" t="s">
        <v>26</v>
      </c>
      <c r="C516" s="5" t="s">
        <v>27</v>
      </c>
      <c r="D516" s="5" t="s">
        <v>665</v>
      </c>
      <c r="E516" s="5" t="s">
        <v>687</v>
      </c>
      <c r="F516" s="7">
        <v>45185</v>
      </c>
      <c r="G516" s="7">
        <v>45186</v>
      </c>
      <c r="H516" s="5">
        <v>1</v>
      </c>
      <c r="I516" s="5">
        <v>1</v>
      </c>
      <c r="J516" s="5">
        <v>1</v>
      </c>
      <c r="K516" s="5" t="s">
        <v>30</v>
      </c>
      <c r="L516" s="5">
        <v>380</v>
      </c>
      <c r="M516" s="5">
        <v>380</v>
      </c>
      <c r="N516" s="5" t="s">
        <v>1466</v>
      </c>
      <c r="O516" s="5" t="s">
        <v>1472</v>
      </c>
      <c r="P516" s="5" t="s">
        <v>33</v>
      </c>
      <c r="Q516" s="5">
        <v>0</v>
      </c>
      <c r="R516" s="8">
        <v>45185</v>
      </c>
      <c r="S516" s="7">
        <v>45187</v>
      </c>
      <c r="T516" s="5" t="s">
        <v>34</v>
      </c>
      <c r="U516" s="5">
        <v>380</v>
      </c>
      <c r="V516" s="5">
        <v>0</v>
      </c>
      <c r="W516" s="5">
        <v>0</v>
      </c>
      <c r="X516" s="5" t="s">
        <v>2357</v>
      </c>
      <c r="Y516" s="5" t="s">
        <v>2358</v>
      </c>
    </row>
    <row r="517" s="5" customFormat="1" spans="1:25">
      <c r="A517" s="5" t="s">
        <v>2359</v>
      </c>
      <c r="B517" s="5" t="s">
        <v>26</v>
      </c>
      <c r="C517" s="5" t="s">
        <v>27</v>
      </c>
      <c r="D517" s="5" t="s">
        <v>60</v>
      </c>
      <c r="E517" s="5" t="s">
        <v>649</v>
      </c>
      <c r="F517" s="7">
        <v>45185</v>
      </c>
      <c r="G517" s="7">
        <v>45186</v>
      </c>
      <c r="H517" s="5">
        <v>1</v>
      </c>
      <c r="I517" s="5">
        <v>1</v>
      </c>
      <c r="J517" s="5">
        <v>1</v>
      </c>
      <c r="K517" s="5" t="s">
        <v>30</v>
      </c>
      <c r="L517" s="5">
        <v>1189</v>
      </c>
      <c r="M517" s="5">
        <v>1189</v>
      </c>
      <c r="N517" s="5" t="s">
        <v>2360</v>
      </c>
      <c r="O517" s="5" t="s">
        <v>1472</v>
      </c>
      <c r="P517" s="5" t="s">
        <v>33</v>
      </c>
      <c r="Q517" s="5">
        <v>0</v>
      </c>
      <c r="R517" s="8">
        <v>45185.0000115741</v>
      </c>
      <c r="S517" s="7">
        <v>45187</v>
      </c>
      <c r="T517" s="5" t="s">
        <v>34</v>
      </c>
      <c r="U517" s="5">
        <v>1189</v>
      </c>
      <c r="V517" s="5">
        <v>0</v>
      </c>
      <c r="W517" s="5">
        <v>0</v>
      </c>
      <c r="X517" s="5" t="s">
        <v>2361</v>
      </c>
      <c r="Y517" s="5" t="s">
        <v>2362</v>
      </c>
    </row>
    <row r="518" s="5" customFormat="1" spans="1:25">
      <c r="A518" s="5" t="s">
        <v>2363</v>
      </c>
      <c r="B518" s="5" t="s">
        <v>26</v>
      </c>
      <c r="C518" s="5" t="s">
        <v>27</v>
      </c>
      <c r="D518" s="5" t="s">
        <v>48</v>
      </c>
      <c r="E518" s="5" t="s">
        <v>2364</v>
      </c>
      <c r="F518" s="7">
        <v>45185</v>
      </c>
      <c r="G518" s="7">
        <v>45186</v>
      </c>
      <c r="H518" s="5">
        <v>1</v>
      </c>
      <c r="I518" s="5">
        <v>1</v>
      </c>
      <c r="J518" s="5">
        <v>1</v>
      </c>
      <c r="K518" s="5" t="s">
        <v>30</v>
      </c>
      <c r="L518" s="5">
        <v>460</v>
      </c>
      <c r="M518" s="5">
        <v>460</v>
      </c>
      <c r="N518" s="5" t="s">
        <v>2365</v>
      </c>
      <c r="O518" s="5" t="s">
        <v>1472</v>
      </c>
      <c r="P518" s="5" t="s">
        <v>33</v>
      </c>
      <c r="Q518" s="5">
        <v>0</v>
      </c>
      <c r="R518" s="8">
        <v>45185</v>
      </c>
      <c r="S518" s="7">
        <v>45187</v>
      </c>
      <c r="T518" s="5" t="s">
        <v>34</v>
      </c>
      <c r="U518" s="5">
        <v>460</v>
      </c>
      <c r="V518" s="5">
        <v>0</v>
      </c>
      <c r="W518" s="5">
        <v>0</v>
      </c>
      <c r="X518" s="5" t="s">
        <v>2366</v>
      </c>
      <c r="Y518" s="5" t="s">
        <v>2367</v>
      </c>
    </row>
    <row r="519" s="5" customFormat="1" spans="1:25">
      <c r="A519" s="5" t="s">
        <v>2368</v>
      </c>
      <c r="B519" s="5" t="s">
        <v>26</v>
      </c>
      <c r="C519" s="5" t="s">
        <v>27</v>
      </c>
      <c r="D519" s="5" t="s">
        <v>2369</v>
      </c>
      <c r="E519" s="5" t="s">
        <v>2370</v>
      </c>
      <c r="F519" s="7">
        <v>45185</v>
      </c>
      <c r="G519" s="7">
        <v>45186</v>
      </c>
      <c r="H519" s="5">
        <v>1</v>
      </c>
      <c r="I519" s="5">
        <v>1</v>
      </c>
      <c r="J519" s="5">
        <v>1</v>
      </c>
      <c r="K519" s="5" t="s">
        <v>30</v>
      </c>
      <c r="L519" s="5">
        <v>1090</v>
      </c>
      <c r="M519" s="5">
        <v>1090</v>
      </c>
      <c r="N519" s="5" t="s">
        <v>2371</v>
      </c>
      <c r="O519" s="5" t="s">
        <v>1472</v>
      </c>
      <c r="P519" s="5" t="s">
        <v>33</v>
      </c>
      <c r="Q519" s="5">
        <v>0</v>
      </c>
      <c r="R519" s="8">
        <v>45185.0000115741</v>
      </c>
      <c r="S519" s="7">
        <v>45187</v>
      </c>
      <c r="T519" s="5" t="s">
        <v>34</v>
      </c>
      <c r="U519" s="5">
        <v>1090</v>
      </c>
      <c r="V519" s="5">
        <v>0</v>
      </c>
      <c r="W519" s="5">
        <v>0</v>
      </c>
      <c r="X519" s="5" t="s">
        <v>2372</v>
      </c>
      <c r="Y519" s="5" t="s">
        <v>2373</v>
      </c>
    </row>
    <row r="520" s="5" customFormat="1" spans="1:25">
      <c r="A520" s="5" t="s">
        <v>2374</v>
      </c>
      <c r="B520" s="5" t="s">
        <v>26</v>
      </c>
      <c r="C520" s="5" t="s">
        <v>27</v>
      </c>
      <c r="D520" s="5" t="s">
        <v>1139</v>
      </c>
      <c r="E520" s="5" t="s">
        <v>1455</v>
      </c>
      <c r="F520" s="7">
        <v>45185</v>
      </c>
      <c r="G520" s="7">
        <v>45186</v>
      </c>
      <c r="H520" s="5">
        <v>1</v>
      </c>
      <c r="I520" s="5">
        <v>1</v>
      </c>
      <c r="J520" s="5">
        <v>1</v>
      </c>
      <c r="K520" s="5" t="s">
        <v>30</v>
      </c>
      <c r="L520" s="5">
        <v>360</v>
      </c>
      <c r="M520" s="5">
        <v>360</v>
      </c>
      <c r="N520" s="5" t="s">
        <v>2375</v>
      </c>
      <c r="O520" s="5" t="s">
        <v>1472</v>
      </c>
      <c r="P520" s="5" t="s">
        <v>33</v>
      </c>
      <c r="Q520" s="5">
        <v>0</v>
      </c>
      <c r="R520" s="8">
        <v>45185</v>
      </c>
      <c r="S520" s="7">
        <v>45187</v>
      </c>
      <c r="T520" s="5" t="s">
        <v>34</v>
      </c>
      <c r="U520" s="5">
        <v>360</v>
      </c>
      <c r="V520" s="5">
        <v>0</v>
      </c>
      <c r="W520" s="5">
        <v>0</v>
      </c>
      <c r="X520" s="5" t="s">
        <v>2376</v>
      </c>
      <c r="Y520" s="5" t="s">
        <v>2377</v>
      </c>
    </row>
    <row r="521" s="5" customFormat="1" spans="1:25">
      <c r="A521" s="5" t="s">
        <v>2378</v>
      </c>
      <c r="B521" s="5" t="s">
        <v>26</v>
      </c>
      <c r="C521" s="5" t="s">
        <v>27</v>
      </c>
      <c r="D521" s="5" t="s">
        <v>418</v>
      </c>
      <c r="E521" s="5" t="s">
        <v>1455</v>
      </c>
      <c r="F521" s="7">
        <v>45185</v>
      </c>
      <c r="G521" s="7">
        <v>45186</v>
      </c>
      <c r="H521" s="5">
        <v>1</v>
      </c>
      <c r="I521" s="5">
        <v>1</v>
      </c>
      <c r="J521" s="5">
        <v>1</v>
      </c>
      <c r="K521" s="5" t="s">
        <v>30</v>
      </c>
      <c r="L521" s="5">
        <v>530</v>
      </c>
      <c r="M521" s="5">
        <v>530</v>
      </c>
      <c r="N521" s="5" t="s">
        <v>2379</v>
      </c>
      <c r="O521" s="5" t="s">
        <v>1472</v>
      </c>
      <c r="P521" s="5" t="s">
        <v>33</v>
      </c>
      <c r="Q521" s="5">
        <v>0</v>
      </c>
      <c r="R521" s="8">
        <v>45185</v>
      </c>
      <c r="S521" s="7">
        <v>45187</v>
      </c>
      <c r="T521" s="5" t="s">
        <v>34</v>
      </c>
      <c r="U521" s="5">
        <v>530</v>
      </c>
      <c r="V521" s="5">
        <v>0</v>
      </c>
      <c r="W521" s="5">
        <v>0</v>
      </c>
      <c r="X521" s="5" t="s">
        <v>2380</v>
      </c>
      <c r="Y521" s="5" t="s">
        <v>2381</v>
      </c>
    </row>
    <row r="522" s="5" customFormat="1" spans="1:25">
      <c r="A522" s="5" t="s">
        <v>2382</v>
      </c>
      <c r="B522" s="5" t="s">
        <v>26</v>
      </c>
      <c r="C522" s="5" t="s">
        <v>27</v>
      </c>
      <c r="D522" s="5" t="s">
        <v>2383</v>
      </c>
      <c r="E522" s="5" t="s">
        <v>2384</v>
      </c>
      <c r="F522" s="7">
        <v>45185</v>
      </c>
      <c r="G522" s="7">
        <v>45186</v>
      </c>
      <c r="H522" s="5">
        <v>1</v>
      </c>
      <c r="I522" s="5">
        <v>1</v>
      </c>
      <c r="J522" s="5">
        <v>1</v>
      </c>
      <c r="K522" s="5" t="s">
        <v>30</v>
      </c>
      <c r="L522" s="5">
        <v>257</v>
      </c>
      <c r="M522" s="5">
        <v>257</v>
      </c>
      <c r="N522" s="5" t="s">
        <v>2385</v>
      </c>
      <c r="O522" s="5" t="s">
        <v>1472</v>
      </c>
      <c r="P522" s="5" t="s">
        <v>33</v>
      </c>
      <c r="Q522" s="5">
        <v>0</v>
      </c>
      <c r="R522" s="8">
        <v>45185.0000115741</v>
      </c>
      <c r="S522" s="7">
        <v>45187</v>
      </c>
      <c r="T522" s="5" t="s">
        <v>34</v>
      </c>
      <c r="U522" s="5">
        <v>257</v>
      </c>
      <c r="V522" s="5">
        <v>0</v>
      </c>
      <c r="W522" s="5">
        <v>0</v>
      </c>
      <c r="X522" s="5" t="s">
        <v>2386</v>
      </c>
      <c r="Y522" s="5" t="s">
        <v>2387</v>
      </c>
    </row>
    <row r="523" s="5" customFormat="1" spans="1:25">
      <c r="A523" s="5" t="s">
        <v>2388</v>
      </c>
      <c r="B523" s="5" t="s">
        <v>26</v>
      </c>
      <c r="C523" s="5" t="s">
        <v>27</v>
      </c>
      <c r="D523" s="5" t="s">
        <v>2389</v>
      </c>
      <c r="E523" s="5" t="s">
        <v>1505</v>
      </c>
      <c r="F523" s="7">
        <v>45185</v>
      </c>
      <c r="G523" s="7">
        <v>45186</v>
      </c>
      <c r="H523" s="5">
        <v>1</v>
      </c>
      <c r="I523" s="5">
        <v>1</v>
      </c>
      <c r="J523" s="5">
        <v>1</v>
      </c>
      <c r="K523" s="5" t="s">
        <v>30</v>
      </c>
      <c r="L523" s="5">
        <v>202</v>
      </c>
      <c r="M523" s="5">
        <v>202</v>
      </c>
      <c r="N523" s="5" t="s">
        <v>2390</v>
      </c>
      <c r="O523" s="5" t="s">
        <v>1472</v>
      </c>
      <c r="P523" s="5" t="s">
        <v>33</v>
      </c>
      <c r="Q523" s="5">
        <v>0</v>
      </c>
      <c r="R523" s="8">
        <v>45185.0000115741</v>
      </c>
      <c r="S523" s="7">
        <v>45187</v>
      </c>
      <c r="T523" s="5" t="s">
        <v>34</v>
      </c>
      <c r="U523" s="5">
        <v>202</v>
      </c>
      <c r="V523" s="5">
        <v>0</v>
      </c>
      <c r="W523" s="5">
        <v>0</v>
      </c>
      <c r="X523" s="5" t="s">
        <v>2391</v>
      </c>
      <c r="Y523" s="5" t="s">
        <v>2392</v>
      </c>
    </row>
    <row r="524" s="5" customFormat="1" spans="1:25">
      <c r="A524" s="5" t="s">
        <v>2393</v>
      </c>
      <c r="B524" s="5" t="s">
        <v>26</v>
      </c>
      <c r="C524" s="5" t="s">
        <v>27</v>
      </c>
      <c r="D524" s="5" t="s">
        <v>309</v>
      </c>
      <c r="E524" s="5" t="s">
        <v>1415</v>
      </c>
      <c r="F524" s="7">
        <v>45185</v>
      </c>
      <c r="G524" s="7">
        <v>45186</v>
      </c>
      <c r="H524" s="5">
        <v>1</v>
      </c>
      <c r="I524" s="5">
        <v>1</v>
      </c>
      <c r="J524" s="5">
        <v>1</v>
      </c>
      <c r="K524" s="5" t="s">
        <v>30</v>
      </c>
      <c r="L524" s="5">
        <v>180</v>
      </c>
      <c r="M524" s="5">
        <v>180</v>
      </c>
      <c r="N524" s="5" t="s">
        <v>2394</v>
      </c>
      <c r="O524" s="5" t="s">
        <v>1472</v>
      </c>
      <c r="P524" s="5" t="s">
        <v>33</v>
      </c>
      <c r="Q524" s="5">
        <v>0</v>
      </c>
      <c r="R524" s="8">
        <v>45185</v>
      </c>
      <c r="S524" s="7">
        <v>45187</v>
      </c>
      <c r="T524" s="5" t="s">
        <v>34</v>
      </c>
      <c r="U524" s="5">
        <v>180</v>
      </c>
      <c r="V524" s="5">
        <v>0</v>
      </c>
      <c r="W524" s="5">
        <v>0</v>
      </c>
      <c r="X524" s="5" t="s">
        <v>2395</v>
      </c>
      <c r="Y524" s="5" t="s">
        <v>2395</v>
      </c>
    </row>
    <row r="525" s="5" customFormat="1" spans="1:25">
      <c r="A525" s="5" t="s">
        <v>2396</v>
      </c>
      <c r="B525" s="5" t="s">
        <v>26</v>
      </c>
      <c r="C525" s="5" t="s">
        <v>27</v>
      </c>
      <c r="D525" s="5" t="s">
        <v>309</v>
      </c>
      <c r="E525" s="5" t="s">
        <v>1415</v>
      </c>
      <c r="F525" s="7">
        <v>45185</v>
      </c>
      <c r="G525" s="7">
        <v>45186</v>
      </c>
      <c r="H525" s="5">
        <v>1</v>
      </c>
      <c r="I525" s="5">
        <v>1</v>
      </c>
      <c r="J525" s="5">
        <v>1</v>
      </c>
      <c r="K525" s="5" t="s">
        <v>30</v>
      </c>
      <c r="L525" s="5">
        <v>180</v>
      </c>
      <c r="M525" s="5">
        <v>180</v>
      </c>
      <c r="N525" s="5" t="s">
        <v>2394</v>
      </c>
      <c r="O525" s="5" t="s">
        <v>1472</v>
      </c>
      <c r="P525" s="5" t="s">
        <v>33</v>
      </c>
      <c r="Q525" s="5">
        <v>0</v>
      </c>
      <c r="R525" s="8">
        <v>45185.0000115741</v>
      </c>
      <c r="S525" s="7">
        <v>45187</v>
      </c>
      <c r="T525" s="5" t="s">
        <v>34</v>
      </c>
      <c r="U525" s="5">
        <v>180</v>
      </c>
      <c r="V525" s="5">
        <v>0</v>
      </c>
      <c r="W525" s="5">
        <v>0</v>
      </c>
      <c r="X525" s="5" t="s">
        <v>2397</v>
      </c>
      <c r="Y525" s="5" t="s">
        <v>2397</v>
      </c>
    </row>
    <row r="526" s="5" customFormat="1" spans="1:25">
      <c r="A526" s="5" t="s">
        <v>2398</v>
      </c>
      <c r="B526" s="5" t="s">
        <v>26</v>
      </c>
      <c r="C526" s="5" t="s">
        <v>27</v>
      </c>
      <c r="D526" s="5" t="s">
        <v>2389</v>
      </c>
      <c r="E526" s="5" t="s">
        <v>1505</v>
      </c>
      <c r="F526" s="7">
        <v>45185</v>
      </c>
      <c r="G526" s="7">
        <v>45186</v>
      </c>
      <c r="H526" s="5">
        <v>1</v>
      </c>
      <c r="I526" s="5">
        <v>1</v>
      </c>
      <c r="J526" s="5">
        <v>1</v>
      </c>
      <c r="K526" s="5" t="s">
        <v>30</v>
      </c>
      <c r="L526" s="5">
        <v>202</v>
      </c>
      <c r="M526" s="5">
        <v>202</v>
      </c>
      <c r="N526" s="5" t="s">
        <v>2399</v>
      </c>
      <c r="O526" s="5" t="s">
        <v>1472</v>
      </c>
      <c r="P526" s="5" t="s">
        <v>33</v>
      </c>
      <c r="Q526" s="5">
        <v>0</v>
      </c>
      <c r="R526" s="8">
        <v>45185.0000115741</v>
      </c>
      <c r="S526" s="7">
        <v>45187</v>
      </c>
      <c r="T526" s="5" t="s">
        <v>34</v>
      </c>
      <c r="U526" s="5">
        <v>202</v>
      </c>
      <c r="V526" s="5">
        <v>0</v>
      </c>
      <c r="W526" s="5">
        <v>0</v>
      </c>
      <c r="X526" s="5" t="s">
        <v>2400</v>
      </c>
      <c r="Y526" s="5" t="s">
        <v>2401</v>
      </c>
    </row>
    <row r="527" s="5" customFormat="1" spans="1:25">
      <c r="A527" s="5" t="s">
        <v>2402</v>
      </c>
      <c r="B527" s="5" t="s">
        <v>26</v>
      </c>
      <c r="C527" s="5" t="s">
        <v>27</v>
      </c>
      <c r="D527" s="5" t="s">
        <v>709</v>
      </c>
      <c r="E527" s="5" t="s">
        <v>710</v>
      </c>
      <c r="F527" s="7">
        <v>45185</v>
      </c>
      <c r="G527" s="7">
        <v>45186</v>
      </c>
      <c r="H527" s="5">
        <v>1</v>
      </c>
      <c r="I527" s="5">
        <v>1</v>
      </c>
      <c r="J527" s="5">
        <v>1</v>
      </c>
      <c r="K527" s="5" t="s">
        <v>30</v>
      </c>
      <c r="L527" s="5">
        <v>530</v>
      </c>
      <c r="M527" s="5">
        <v>530</v>
      </c>
      <c r="N527" s="5" t="s">
        <v>2403</v>
      </c>
      <c r="O527" s="5" t="s">
        <v>1472</v>
      </c>
      <c r="P527" s="5" t="s">
        <v>33</v>
      </c>
      <c r="Q527" s="5">
        <v>0</v>
      </c>
      <c r="R527" s="8">
        <v>45185</v>
      </c>
      <c r="S527" s="7">
        <v>45187</v>
      </c>
      <c r="T527" s="5" t="s">
        <v>34</v>
      </c>
      <c r="U527" s="5">
        <v>530</v>
      </c>
      <c r="V527" s="5">
        <v>0</v>
      </c>
      <c r="W527" s="5">
        <v>0</v>
      </c>
      <c r="X527" s="5" t="s">
        <v>2404</v>
      </c>
      <c r="Y527" s="5" t="s">
        <v>2405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02"/>
  <sheetViews>
    <sheetView tabSelected="1" workbookViewId="0">
      <selection activeCell="A500" sqref="A500:A502"/>
    </sheetView>
  </sheetViews>
  <sheetFormatPr defaultColWidth="9" defaultRowHeight="13.5"/>
  <cols>
    <col min="1" max="1" width="12.625" style="5"/>
    <col min="2" max="3" width="10.375" style="5"/>
    <col min="4" max="4" width="9.375" style="5"/>
    <col min="5" max="16361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2406</v>
      </c>
    </row>
    <row r="2" s="5" customFormat="1" hidden="1" spans="1:9">
      <c r="A2" s="6">
        <v>999224627009004</v>
      </c>
      <c r="B2" s="7">
        <v>45179</v>
      </c>
      <c r="C2" s="7">
        <v>45182</v>
      </c>
      <c r="D2" s="5">
        <v>4992</v>
      </c>
      <c r="E2" s="5" t="str">
        <f>VLOOKUP(A2,HOP!A:L,12,0)</f>
        <v>4992.00</v>
      </c>
      <c r="F2" s="5" t="str">
        <f>VLOOKUP(A2,HOP!A:C,3,0)</f>
        <v>3470503</v>
      </c>
      <c r="G2" s="5">
        <f>D2-E2</f>
        <v>0</v>
      </c>
      <c r="H2" s="5" t="str">
        <f>$H$1&amp;F2</f>
        <v>，3470503</v>
      </c>
      <c r="I2" s="5" t="str">
        <f>VLOOKUP(A2,HOP!A:U,21,0)</f>
        <v>直采</v>
      </c>
    </row>
    <row r="3" s="5" customFormat="1" hidden="1" spans="1:9">
      <c r="A3" s="6">
        <v>999224855616842</v>
      </c>
      <c r="B3" s="7">
        <v>45180</v>
      </c>
      <c r="C3" s="7">
        <v>45182</v>
      </c>
      <c r="D3" s="5">
        <v>2706</v>
      </c>
      <c r="E3" s="5" t="str">
        <f>VLOOKUP(A3,HOP!A:L,12,0)</f>
        <v>2706.00</v>
      </c>
      <c r="F3" s="5" t="str">
        <f>VLOOKUP(A3,HOP!A:C,3,0)</f>
        <v>3526138</v>
      </c>
      <c r="G3" s="5">
        <f t="shared" ref="G3:G66" si="0">D3-E3</f>
        <v>0</v>
      </c>
      <c r="H3" s="5" t="str">
        <f t="shared" ref="H3:H66" si="1">$H$1&amp;F3</f>
        <v>，3526138</v>
      </c>
      <c r="I3" s="5" t="str">
        <f>VLOOKUP(A3,HOP!A:U,21,0)</f>
        <v>直采</v>
      </c>
    </row>
    <row r="4" s="5" customFormat="1" hidden="1" spans="1:9">
      <c r="A4" s="6">
        <v>999224960953300</v>
      </c>
      <c r="B4" s="7">
        <v>45181</v>
      </c>
      <c r="C4" s="7">
        <v>45182</v>
      </c>
      <c r="D4" s="5">
        <v>499</v>
      </c>
      <c r="E4" s="5" t="str">
        <f>VLOOKUP(A4,HOP!A:L,12,0)</f>
        <v>499.00</v>
      </c>
      <c r="F4" s="5" t="str">
        <f>VLOOKUP(A4,HOP!A:C,3,0)</f>
        <v>3552147</v>
      </c>
      <c r="G4" s="5">
        <f t="shared" si="0"/>
        <v>0</v>
      </c>
      <c r="H4" s="5" t="str">
        <f t="shared" si="1"/>
        <v>，3552147</v>
      </c>
      <c r="I4" s="5" t="str">
        <f>VLOOKUP(A4,HOP!A:U,21,0)</f>
        <v>直采</v>
      </c>
    </row>
    <row r="5" s="5" customFormat="1" hidden="1" spans="1:9">
      <c r="A5" s="6">
        <v>999225017941543</v>
      </c>
      <c r="B5" s="7">
        <v>45178</v>
      </c>
      <c r="C5" s="7">
        <v>45182</v>
      </c>
      <c r="D5" s="5">
        <v>0</v>
      </c>
      <c r="E5" s="5" t="e">
        <f>VLOOKUP(A5,HOP!A:L,12,0)</f>
        <v>#N/A</v>
      </c>
      <c r="F5" s="5" t="e">
        <f>VLOOKUP(A5,HOP!A:C,3,0)</f>
        <v>#N/A</v>
      </c>
      <c r="G5" s="5" t="e">
        <f t="shared" si="0"/>
        <v>#N/A</v>
      </c>
      <c r="H5" s="5" t="e">
        <f t="shared" si="1"/>
        <v>#N/A</v>
      </c>
      <c r="I5" s="5" t="e">
        <f>VLOOKUP(A5,HOP!A:U,21,0)</f>
        <v>#N/A</v>
      </c>
    </row>
    <row r="6" s="5" customFormat="1" hidden="1" spans="1:9">
      <c r="A6" s="6">
        <v>999225250219533</v>
      </c>
      <c r="B6" s="7">
        <v>45179</v>
      </c>
      <c r="C6" s="7">
        <v>45182</v>
      </c>
      <c r="D6" s="5">
        <v>3549</v>
      </c>
      <c r="E6" s="5" t="str">
        <f>VLOOKUP(A6,HOP!A:L,12,0)</f>
        <v>3549.00</v>
      </c>
      <c r="F6" s="5" t="str">
        <f>VLOOKUP(A6,HOP!A:C,3,0)</f>
        <v>3619257</v>
      </c>
      <c r="G6" s="5">
        <f t="shared" si="0"/>
        <v>0</v>
      </c>
      <c r="H6" s="5" t="str">
        <f t="shared" si="1"/>
        <v>，3619257</v>
      </c>
      <c r="I6" s="5" t="str">
        <f>VLOOKUP(A6,HOP!A:U,21,0)</f>
        <v>直采</v>
      </c>
    </row>
    <row r="7" s="5" customFormat="1" hidden="1" spans="1:9">
      <c r="A7" s="6">
        <v>999225297016760</v>
      </c>
      <c r="B7" s="7">
        <v>45180</v>
      </c>
      <c r="C7" s="7">
        <v>45182</v>
      </c>
      <c r="D7" s="5">
        <v>1936</v>
      </c>
      <c r="E7" s="5" t="str">
        <f>VLOOKUP(A7,HOP!A:L,12,0)</f>
        <v>1936.00</v>
      </c>
      <c r="F7" s="5" t="str">
        <f>VLOOKUP(A7,HOP!A:C,3,0)</f>
        <v>3628950</v>
      </c>
      <c r="G7" s="5">
        <f t="shared" si="0"/>
        <v>0</v>
      </c>
      <c r="H7" s="5" t="str">
        <f t="shared" si="1"/>
        <v>，3628950</v>
      </c>
      <c r="I7" s="5" t="str">
        <f>VLOOKUP(A7,HOP!A:U,21,0)</f>
        <v>直采</v>
      </c>
    </row>
    <row r="8" s="5" customFormat="1" hidden="1" spans="1:9">
      <c r="A8" s="6">
        <v>999225383324522</v>
      </c>
      <c r="B8" s="7">
        <v>45181</v>
      </c>
      <c r="C8" s="7">
        <v>45182</v>
      </c>
      <c r="D8" s="5">
        <v>1100</v>
      </c>
      <c r="E8" s="5" t="str">
        <f>VLOOKUP(A8,HOP!A:L,12,0)</f>
        <v>1100.00</v>
      </c>
      <c r="F8" s="5" t="str">
        <f>VLOOKUP(A8,HOP!A:C,3,0)</f>
        <v>3646754</v>
      </c>
      <c r="G8" s="5">
        <f t="shared" si="0"/>
        <v>0</v>
      </c>
      <c r="H8" s="5" t="str">
        <f t="shared" si="1"/>
        <v>，3646754</v>
      </c>
      <c r="I8" s="5" t="str">
        <f>VLOOKUP(A8,HOP!A:U,21,0)</f>
        <v>直采</v>
      </c>
    </row>
    <row r="9" s="5" customFormat="1" hidden="1" spans="1:9">
      <c r="A9" s="6">
        <v>999225438787706</v>
      </c>
      <c r="B9" s="7">
        <v>45178</v>
      </c>
      <c r="C9" s="7">
        <v>45182</v>
      </c>
      <c r="D9" s="5">
        <v>1136</v>
      </c>
      <c r="E9" s="5" t="str">
        <f>VLOOKUP(A9,HOP!A:L,12,0)</f>
        <v>1136.00</v>
      </c>
      <c r="F9" s="5" t="str">
        <f>VLOOKUP(A9,HOP!A:C,3,0)</f>
        <v>3656788</v>
      </c>
      <c r="G9" s="5">
        <f t="shared" si="0"/>
        <v>0</v>
      </c>
      <c r="H9" s="5" t="str">
        <f t="shared" si="1"/>
        <v>，3656788</v>
      </c>
      <c r="I9" s="5" t="str">
        <f>VLOOKUP(A9,HOP!A:U,21,0)</f>
        <v>直采</v>
      </c>
    </row>
    <row r="10" s="5" customFormat="1" hidden="1" spans="1:9">
      <c r="A10" s="6">
        <v>999225482420472</v>
      </c>
      <c r="B10" s="7">
        <v>45178</v>
      </c>
      <c r="C10" s="7">
        <v>45182</v>
      </c>
      <c r="D10" s="5">
        <v>5864</v>
      </c>
      <c r="E10" s="5" t="str">
        <f>VLOOKUP(A10,HOP!A:L,12,0)</f>
        <v>5864.00</v>
      </c>
      <c r="F10" s="5" t="str">
        <f>VLOOKUP(A10,HOP!A:C,3,0)</f>
        <v>3664865</v>
      </c>
      <c r="G10" s="5">
        <f t="shared" si="0"/>
        <v>0</v>
      </c>
      <c r="H10" s="5" t="str">
        <f t="shared" si="1"/>
        <v>，3664865</v>
      </c>
      <c r="I10" s="5" t="str">
        <f>VLOOKUP(A10,HOP!A:U,21,0)</f>
        <v>直采</v>
      </c>
    </row>
    <row r="11" s="5" customFormat="1" spans="1:10">
      <c r="A11" s="6">
        <v>999225465995983</v>
      </c>
      <c r="B11" s="7">
        <v>45181</v>
      </c>
      <c r="C11" s="7">
        <v>45182</v>
      </c>
      <c r="D11" s="5">
        <v>500</v>
      </c>
      <c r="E11" s="5" t="e">
        <f>VLOOKUP(A11,HOP!A:L,12,0)</f>
        <v>#N/A</v>
      </c>
      <c r="F11" s="5">
        <v>3329443</v>
      </c>
      <c r="G11" s="5" t="e">
        <f t="shared" si="0"/>
        <v>#N/A</v>
      </c>
      <c r="H11" s="5" t="str">
        <f t="shared" si="1"/>
        <v>，3329443</v>
      </c>
      <c r="I11" s="5" t="s">
        <v>2407</v>
      </c>
      <c r="J11" s="5" t="s">
        <v>2408</v>
      </c>
    </row>
    <row r="12" s="5" customFormat="1" hidden="1" spans="1:9">
      <c r="A12" s="6">
        <v>999225703191439</v>
      </c>
      <c r="B12" s="7">
        <v>45181</v>
      </c>
      <c r="C12" s="7">
        <v>45182</v>
      </c>
      <c r="D12" s="5">
        <v>272</v>
      </c>
      <c r="E12" s="5" t="str">
        <f>VLOOKUP(A12,HOP!A:L,12,0)</f>
        <v>272.00</v>
      </c>
      <c r="F12" s="5" t="str">
        <f>VLOOKUP(A12,HOP!A:C,3,0)</f>
        <v>3710428</v>
      </c>
      <c r="G12" s="5">
        <f t="shared" si="0"/>
        <v>0</v>
      </c>
      <c r="H12" s="5" t="str">
        <f t="shared" si="1"/>
        <v>，3710428</v>
      </c>
      <c r="I12" s="5" t="str">
        <f>VLOOKUP(A12,HOP!A:U,21,0)</f>
        <v>直采</v>
      </c>
    </row>
    <row r="13" s="5" customFormat="1" hidden="1" spans="1:9">
      <c r="A13" s="6">
        <v>999225770491236</v>
      </c>
      <c r="B13" s="7">
        <v>45180</v>
      </c>
      <c r="C13" s="7">
        <v>45182</v>
      </c>
      <c r="D13" s="5">
        <v>1592</v>
      </c>
      <c r="E13" s="5" t="str">
        <f>VLOOKUP(A13,HOP!A:L,12,0)</f>
        <v>1592.00</v>
      </c>
      <c r="F13" s="5" t="str">
        <f>VLOOKUP(A13,HOP!A:C,3,0)</f>
        <v>3724490</v>
      </c>
      <c r="G13" s="5">
        <f t="shared" si="0"/>
        <v>0</v>
      </c>
      <c r="H13" s="5" t="str">
        <f t="shared" si="1"/>
        <v>，3724490</v>
      </c>
      <c r="I13" s="5" t="str">
        <f>VLOOKUP(A13,HOP!A:U,21,0)</f>
        <v>直采</v>
      </c>
    </row>
    <row r="14" s="5" customFormat="1" hidden="1" spans="1:9">
      <c r="A14" s="6">
        <v>999225811059431</v>
      </c>
      <c r="B14" s="7">
        <v>45180</v>
      </c>
      <c r="C14" s="7">
        <v>45182</v>
      </c>
      <c r="D14" s="5">
        <v>416</v>
      </c>
      <c r="E14" s="5" t="str">
        <f>VLOOKUP(A14,HOP!A:L,12,0)</f>
        <v>416.00</v>
      </c>
      <c r="F14" s="5" t="str">
        <f>VLOOKUP(A14,HOP!A:C,3,0)</f>
        <v>3732817</v>
      </c>
      <c r="G14" s="5">
        <f t="shared" si="0"/>
        <v>0</v>
      </c>
      <c r="H14" s="5" t="str">
        <f t="shared" si="1"/>
        <v>，3732817</v>
      </c>
      <c r="I14" s="5" t="str">
        <f>VLOOKUP(A14,HOP!A:U,21,0)</f>
        <v>直采</v>
      </c>
    </row>
    <row r="15" s="5" customFormat="1" hidden="1" spans="1:9">
      <c r="A15" s="6">
        <v>999225903843167</v>
      </c>
      <c r="B15" s="7">
        <v>45183</v>
      </c>
      <c r="C15" s="7">
        <v>45184</v>
      </c>
      <c r="D15" s="5">
        <v>315</v>
      </c>
      <c r="E15" s="5" t="str">
        <f>VLOOKUP(A15,HOP!A:L,12,0)</f>
        <v>315.00</v>
      </c>
      <c r="F15" s="5" t="str">
        <f>VLOOKUP(A15,HOP!A:C,3,0)</f>
        <v>3750802</v>
      </c>
      <c r="G15" s="5">
        <f t="shared" si="0"/>
        <v>0</v>
      </c>
      <c r="H15" s="5" t="str">
        <f t="shared" si="1"/>
        <v>，3750802</v>
      </c>
      <c r="I15" s="5" t="str">
        <f>VLOOKUP(A15,HOP!A:U,21,0)</f>
        <v>直采</v>
      </c>
    </row>
    <row r="16" s="5" customFormat="1" hidden="1" spans="1:9">
      <c r="A16" s="6">
        <v>999226008364995</v>
      </c>
      <c r="B16" s="7">
        <v>45181</v>
      </c>
      <c r="C16" s="7">
        <v>45184</v>
      </c>
      <c r="D16" s="5">
        <v>1590</v>
      </c>
      <c r="E16" s="5" t="str">
        <f>VLOOKUP(A16,HOP!A:L,12,0)</f>
        <v>1590.00</v>
      </c>
      <c r="F16" s="5" t="str">
        <f>VLOOKUP(A16,HOP!A:C,3,0)</f>
        <v>3772818</v>
      </c>
      <c r="G16" s="5">
        <f t="shared" si="0"/>
        <v>0</v>
      </c>
      <c r="H16" s="5" t="str">
        <f t="shared" si="1"/>
        <v>，3772818</v>
      </c>
      <c r="I16" s="5" t="str">
        <f>VLOOKUP(A16,HOP!A:U,21,0)</f>
        <v>直采</v>
      </c>
    </row>
    <row r="17" s="5" customFormat="1" hidden="1" spans="1:9">
      <c r="A17" s="6">
        <v>999226008812811</v>
      </c>
      <c r="B17" s="7">
        <v>45180</v>
      </c>
      <c r="C17" s="7">
        <v>45184</v>
      </c>
      <c r="D17" s="5">
        <v>3676</v>
      </c>
      <c r="E17" s="5" t="str">
        <f>VLOOKUP(A17,HOP!A:L,12,0)</f>
        <v>3676.00</v>
      </c>
      <c r="F17" s="5" t="str">
        <f>VLOOKUP(A17,HOP!A:C,3,0)</f>
        <v>3772881</v>
      </c>
      <c r="G17" s="5">
        <f t="shared" si="0"/>
        <v>0</v>
      </c>
      <c r="H17" s="5" t="str">
        <f t="shared" si="1"/>
        <v>，3772881</v>
      </c>
      <c r="I17" s="5" t="str">
        <f>VLOOKUP(A17,HOP!A:U,21,0)</f>
        <v>直采</v>
      </c>
    </row>
    <row r="18" s="5" customFormat="1" hidden="1" spans="1:9">
      <c r="A18" s="6">
        <v>999226050350438</v>
      </c>
      <c r="B18" s="7">
        <v>45181</v>
      </c>
      <c r="C18" s="7">
        <v>45184</v>
      </c>
      <c r="D18" s="5">
        <v>1740</v>
      </c>
      <c r="E18" s="5" t="str">
        <f>VLOOKUP(A18,HOP!A:L,12,0)</f>
        <v>1740.00</v>
      </c>
      <c r="F18" s="5" t="str">
        <f>VLOOKUP(A18,HOP!A:C,3,0)</f>
        <v>3782714</v>
      </c>
      <c r="G18" s="5">
        <f t="shared" si="0"/>
        <v>0</v>
      </c>
      <c r="H18" s="5" t="str">
        <f t="shared" si="1"/>
        <v>，3782714</v>
      </c>
      <c r="I18" s="5" t="str">
        <f>VLOOKUP(A18,HOP!A:U,21,0)</f>
        <v>直采</v>
      </c>
    </row>
    <row r="19" s="5" customFormat="1" hidden="1" spans="1:9">
      <c r="A19" s="6">
        <v>999226119335274</v>
      </c>
      <c r="B19" s="7">
        <v>45182</v>
      </c>
      <c r="C19" s="7">
        <v>45184</v>
      </c>
      <c r="D19" s="5">
        <v>2054</v>
      </c>
      <c r="E19" s="5" t="str">
        <f>VLOOKUP(A19,HOP!A:L,12,0)</f>
        <v>2054.00</v>
      </c>
      <c r="F19" s="5" t="str">
        <f>VLOOKUP(A19,HOP!A:C,3,0)</f>
        <v>3796300</v>
      </c>
      <c r="G19" s="5">
        <f t="shared" si="0"/>
        <v>0</v>
      </c>
      <c r="H19" s="5" t="str">
        <f t="shared" si="1"/>
        <v>，3796300</v>
      </c>
      <c r="I19" s="5" t="str">
        <f>VLOOKUP(A19,HOP!A:U,21,0)</f>
        <v>直采</v>
      </c>
    </row>
    <row r="20" s="5" customFormat="1" hidden="1" spans="1:9">
      <c r="A20" s="6">
        <v>999226126808373</v>
      </c>
      <c r="B20" s="7">
        <v>45182</v>
      </c>
      <c r="C20" s="7">
        <v>45184</v>
      </c>
      <c r="D20" s="5">
        <v>1570</v>
      </c>
      <c r="E20" s="5" t="str">
        <f>VLOOKUP(A20,HOP!A:L,12,0)</f>
        <v>1570.00</v>
      </c>
      <c r="F20" s="5" t="str">
        <f>VLOOKUP(A20,HOP!A:C,3,0)</f>
        <v>3798579</v>
      </c>
      <c r="G20" s="5">
        <f t="shared" si="0"/>
        <v>0</v>
      </c>
      <c r="H20" s="5" t="str">
        <f t="shared" si="1"/>
        <v>，3798579</v>
      </c>
      <c r="I20" s="5" t="str">
        <f>VLOOKUP(A20,HOP!A:U,21,0)</f>
        <v>直采</v>
      </c>
    </row>
    <row r="21" s="5" customFormat="1" hidden="1" spans="1:9">
      <c r="A21" s="6">
        <v>999226141541591</v>
      </c>
      <c r="B21" s="7">
        <v>45180</v>
      </c>
      <c r="C21" s="7">
        <v>45184</v>
      </c>
      <c r="D21" s="5">
        <v>2720</v>
      </c>
      <c r="E21" s="5" t="str">
        <f>VLOOKUP(A21,HOP!A:L,12,0)</f>
        <v>2720.00</v>
      </c>
      <c r="F21" s="5" t="str">
        <f>VLOOKUP(A21,HOP!A:C,3,0)</f>
        <v>3803032</v>
      </c>
      <c r="G21" s="5">
        <f t="shared" si="0"/>
        <v>0</v>
      </c>
      <c r="H21" s="5" t="str">
        <f t="shared" si="1"/>
        <v>，3803032</v>
      </c>
      <c r="I21" s="5" t="str">
        <f>VLOOKUP(A21,HOP!A:U,21,0)</f>
        <v>直采</v>
      </c>
    </row>
    <row r="22" s="5" customFormat="1" hidden="1" spans="1:9">
      <c r="A22" s="6">
        <v>26146792915</v>
      </c>
      <c r="B22" s="7">
        <v>45181</v>
      </c>
      <c r="C22" s="7">
        <v>45184</v>
      </c>
      <c r="D22" s="5">
        <v>1908</v>
      </c>
      <c r="E22" s="5" t="str">
        <f>VLOOKUP(A22,HOP!A:L,12,0)</f>
        <v>1908.00</v>
      </c>
      <c r="F22" s="5" t="str">
        <f>VLOOKUP(A22,HOP!A:C,3,0)</f>
        <v>3806913</v>
      </c>
      <c r="G22" s="5">
        <f t="shared" si="0"/>
        <v>0</v>
      </c>
      <c r="H22" s="5" t="str">
        <f t="shared" si="1"/>
        <v>，3806913</v>
      </c>
      <c r="I22" s="5" t="str">
        <f>VLOOKUP(A22,HOP!A:U,21,0)</f>
        <v>直采</v>
      </c>
    </row>
    <row r="23" s="5" customFormat="1" hidden="1" spans="1:9">
      <c r="A23" s="6">
        <v>999226198706373</v>
      </c>
      <c r="B23" s="7">
        <v>45180</v>
      </c>
      <c r="C23" s="7">
        <v>45184</v>
      </c>
      <c r="D23" s="5">
        <v>3835</v>
      </c>
      <c r="E23" s="5" t="str">
        <f>VLOOKUP(A23,HOP!A:L,12,0)</f>
        <v>3835.00</v>
      </c>
      <c r="F23" s="5" t="str">
        <f>VLOOKUP(A23,HOP!A:C,3,0)</f>
        <v>3813106</v>
      </c>
      <c r="G23" s="5">
        <f t="shared" si="0"/>
        <v>0</v>
      </c>
      <c r="H23" s="5" t="str">
        <f t="shared" si="1"/>
        <v>，3813106</v>
      </c>
      <c r="I23" s="5" t="str">
        <f>VLOOKUP(A23,HOP!A:U,21,0)</f>
        <v>直采</v>
      </c>
    </row>
    <row r="24" s="5" customFormat="1" hidden="1" spans="1:9">
      <c r="A24" s="6">
        <v>999226220947662</v>
      </c>
      <c r="B24" s="7">
        <v>45179</v>
      </c>
      <c r="C24" s="7">
        <v>45184</v>
      </c>
      <c r="D24" s="5">
        <v>4513</v>
      </c>
      <c r="E24" s="5" t="str">
        <f>VLOOKUP(A24,HOP!A:L,12,0)</f>
        <v>4513.00</v>
      </c>
      <c r="F24" s="5" t="str">
        <f>VLOOKUP(A24,HOP!A:C,3,0)</f>
        <v>3818296</v>
      </c>
      <c r="G24" s="5">
        <f t="shared" si="0"/>
        <v>0</v>
      </c>
      <c r="H24" s="5" t="str">
        <f t="shared" si="1"/>
        <v>，3818296</v>
      </c>
      <c r="I24" s="5" t="str">
        <f>VLOOKUP(A24,HOP!A:U,21,0)</f>
        <v>直采</v>
      </c>
    </row>
    <row r="25" s="5" customFormat="1" hidden="1" spans="1:9">
      <c r="A25" s="6">
        <v>999226266533879</v>
      </c>
      <c r="B25" s="7">
        <v>45183</v>
      </c>
      <c r="C25" s="7">
        <v>45184</v>
      </c>
      <c r="D25" s="5">
        <v>344</v>
      </c>
      <c r="E25" s="5" t="str">
        <f>VLOOKUP(A25,HOP!A:L,12,0)</f>
        <v>344.00</v>
      </c>
      <c r="F25" s="5" t="str">
        <f>VLOOKUP(A25,HOP!A:C,3,0)</f>
        <v>3820075</v>
      </c>
      <c r="G25" s="5">
        <f t="shared" si="0"/>
        <v>0</v>
      </c>
      <c r="H25" s="5" t="str">
        <f t="shared" si="1"/>
        <v>，3820075</v>
      </c>
      <c r="I25" s="5" t="str">
        <f>VLOOKUP(A25,HOP!A:U,21,0)</f>
        <v>直采</v>
      </c>
    </row>
    <row r="26" s="5" customFormat="1" hidden="1" spans="1:9">
      <c r="A26" s="6">
        <v>26276687493</v>
      </c>
      <c r="B26" s="7">
        <v>45181</v>
      </c>
      <c r="C26" s="7">
        <v>45184</v>
      </c>
      <c r="D26" s="5">
        <v>1032</v>
      </c>
      <c r="E26" s="5" t="str">
        <f>VLOOKUP(A26,HOP!A:L,12,0)</f>
        <v>1032.00</v>
      </c>
      <c r="F26" s="5" t="str">
        <f>VLOOKUP(A26,HOP!A:C,3,0)</f>
        <v>3822998</v>
      </c>
      <c r="G26" s="5">
        <f t="shared" si="0"/>
        <v>0</v>
      </c>
      <c r="H26" s="5" t="str">
        <f t="shared" si="1"/>
        <v>，3822998</v>
      </c>
      <c r="I26" s="5" t="str">
        <f>VLOOKUP(A26,HOP!A:U,21,0)</f>
        <v>直采</v>
      </c>
    </row>
    <row r="27" s="5" customFormat="1" hidden="1" spans="1:9">
      <c r="A27" s="6">
        <v>999226280519236</v>
      </c>
      <c r="B27" s="7">
        <v>45180</v>
      </c>
      <c r="C27" s="7">
        <v>45184</v>
      </c>
      <c r="D27" s="5">
        <v>7506</v>
      </c>
      <c r="E27" s="5" t="str">
        <f>VLOOKUP(A27,HOP!A:L,12,0)</f>
        <v>7506.00</v>
      </c>
      <c r="F27" s="5" t="str">
        <f>VLOOKUP(A27,HOP!A:C,3,0)</f>
        <v>3824306</v>
      </c>
      <c r="G27" s="5">
        <f t="shared" si="0"/>
        <v>0</v>
      </c>
      <c r="H27" s="5" t="str">
        <f t="shared" si="1"/>
        <v>，3824306</v>
      </c>
      <c r="I27" s="5" t="str">
        <f>VLOOKUP(A27,HOP!A:U,21,0)</f>
        <v>直采</v>
      </c>
    </row>
    <row r="28" s="5" customFormat="1" hidden="1" spans="1:9">
      <c r="A28" s="6">
        <v>999226318972675</v>
      </c>
      <c r="B28" s="7">
        <v>45180</v>
      </c>
      <c r="C28" s="7">
        <v>45184</v>
      </c>
      <c r="D28" s="5">
        <v>7545</v>
      </c>
      <c r="E28" s="5" t="str">
        <f>VLOOKUP(A28,HOP!A:L,12,0)</f>
        <v>7545.00</v>
      </c>
      <c r="F28" s="5" t="str">
        <f>VLOOKUP(A28,HOP!A:C,3,0)</f>
        <v>3824526</v>
      </c>
      <c r="G28" s="5">
        <f t="shared" si="0"/>
        <v>0</v>
      </c>
      <c r="H28" s="5" t="str">
        <f t="shared" si="1"/>
        <v>，3824526</v>
      </c>
      <c r="I28" s="5" t="str">
        <f>VLOOKUP(A28,HOP!A:U,21,0)</f>
        <v>直采</v>
      </c>
    </row>
    <row r="29" s="5" customFormat="1" hidden="1" spans="1:9">
      <c r="A29" s="6">
        <v>999226319123608</v>
      </c>
      <c r="B29" s="7">
        <v>45180</v>
      </c>
      <c r="C29" s="7">
        <v>45184</v>
      </c>
      <c r="D29" s="5">
        <v>7545</v>
      </c>
      <c r="E29" s="5" t="str">
        <f>VLOOKUP(A29,HOP!A:L,12,0)</f>
        <v>7545.00</v>
      </c>
      <c r="F29" s="5" t="str">
        <f>VLOOKUP(A29,HOP!A:C,3,0)</f>
        <v>3824542</v>
      </c>
      <c r="G29" s="5">
        <f t="shared" si="0"/>
        <v>0</v>
      </c>
      <c r="H29" s="5" t="str">
        <f t="shared" si="1"/>
        <v>，3824542</v>
      </c>
      <c r="I29" s="5" t="str">
        <f>VLOOKUP(A29,HOP!A:U,21,0)</f>
        <v>直采</v>
      </c>
    </row>
    <row r="30" s="5" customFormat="1" hidden="1" spans="1:9">
      <c r="A30" s="6">
        <v>999226325031159</v>
      </c>
      <c r="B30" s="7">
        <v>45183</v>
      </c>
      <c r="C30" s="7">
        <v>45184</v>
      </c>
      <c r="D30" s="5">
        <v>2700</v>
      </c>
      <c r="E30" s="5" t="str">
        <f>VLOOKUP(A30,HOP!A:L,12,0)</f>
        <v>2700.00</v>
      </c>
      <c r="F30" s="5" t="str">
        <f>VLOOKUP(A30,HOP!A:C,3,0)</f>
        <v>3825823</v>
      </c>
      <c r="G30" s="5">
        <f t="shared" si="0"/>
        <v>0</v>
      </c>
      <c r="H30" s="5" t="str">
        <f t="shared" si="1"/>
        <v>，3825823</v>
      </c>
      <c r="I30" s="5" t="str">
        <f>VLOOKUP(A30,HOP!A:U,21,0)</f>
        <v>直采</v>
      </c>
    </row>
    <row r="31" s="5" customFormat="1" hidden="1" spans="1:9">
      <c r="A31" s="6">
        <v>999226326679004</v>
      </c>
      <c r="B31" s="7">
        <v>45182</v>
      </c>
      <c r="C31" s="7">
        <v>45184</v>
      </c>
      <c r="D31" s="5">
        <v>1233</v>
      </c>
      <c r="E31" s="5" t="str">
        <f>VLOOKUP(A31,HOP!A:L,12,0)</f>
        <v>1233.00</v>
      </c>
      <c r="F31" s="5" t="str">
        <f>VLOOKUP(A31,HOP!A:C,3,0)</f>
        <v>3826350</v>
      </c>
      <c r="G31" s="5">
        <f t="shared" si="0"/>
        <v>0</v>
      </c>
      <c r="H31" s="5" t="str">
        <f t="shared" si="1"/>
        <v>，3826350</v>
      </c>
      <c r="I31" s="5" t="str">
        <f>VLOOKUP(A31,HOP!A:U,21,0)</f>
        <v>直采</v>
      </c>
    </row>
    <row r="32" s="5" customFormat="1" hidden="1" spans="1:9">
      <c r="A32" s="6">
        <v>999226334161505</v>
      </c>
      <c r="B32" s="7">
        <v>45180</v>
      </c>
      <c r="C32" s="7">
        <v>45184</v>
      </c>
      <c r="D32" s="5">
        <v>3747</v>
      </c>
      <c r="E32" s="5" t="str">
        <f>VLOOKUP(A32,HOP!A:L,12,0)</f>
        <v>3747.00</v>
      </c>
      <c r="F32" s="5" t="str">
        <f>VLOOKUP(A32,HOP!A:C,3,0)</f>
        <v>3828690</v>
      </c>
      <c r="G32" s="5">
        <f t="shared" si="0"/>
        <v>0</v>
      </c>
      <c r="H32" s="5" t="str">
        <f t="shared" si="1"/>
        <v>，3828690</v>
      </c>
      <c r="I32" s="5" t="str">
        <f>VLOOKUP(A32,HOP!A:U,21,0)</f>
        <v>直采</v>
      </c>
    </row>
    <row r="33" s="5" customFormat="1" hidden="1" spans="1:9">
      <c r="A33" s="6">
        <v>999226335283153</v>
      </c>
      <c r="B33" s="7">
        <v>45178</v>
      </c>
      <c r="C33" s="7">
        <v>45184</v>
      </c>
      <c r="D33" s="5">
        <v>7115</v>
      </c>
      <c r="E33" s="5" t="str">
        <f>VLOOKUP(A33,HOP!A:L,12,0)</f>
        <v>7115.00</v>
      </c>
      <c r="F33" s="5" t="str">
        <f>VLOOKUP(A33,HOP!A:C,3,0)</f>
        <v>3829123</v>
      </c>
      <c r="G33" s="5">
        <f t="shared" si="0"/>
        <v>0</v>
      </c>
      <c r="H33" s="5" t="str">
        <f t="shared" si="1"/>
        <v>，3829123</v>
      </c>
      <c r="I33" s="5" t="str">
        <f>VLOOKUP(A33,HOP!A:U,21,0)</f>
        <v>直采</v>
      </c>
    </row>
    <row r="34" s="5" customFormat="1" hidden="1" spans="1:9">
      <c r="A34" s="6">
        <v>999226335539901</v>
      </c>
      <c r="B34" s="7">
        <v>45182</v>
      </c>
      <c r="C34" s="7">
        <v>45184</v>
      </c>
      <c r="D34" s="5">
        <v>788</v>
      </c>
      <c r="E34" s="5" t="str">
        <f>VLOOKUP(A34,HOP!A:L,12,0)</f>
        <v>788.00</v>
      </c>
      <c r="F34" s="5" t="str">
        <f>VLOOKUP(A34,HOP!A:C,3,0)</f>
        <v>3829191</v>
      </c>
      <c r="G34" s="5">
        <f t="shared" si="0"/>
        <v>0</v>
      </c>
      <c r="H34" s="5" t="str">
        <f t="shared" si="1"/>
        <v>，3829191</v>
      </c>
      <c r="I34" s="5" t="str">
        <f>VLOOKUP(A34,HOP!A:U,21,0)</f>
        <v>直采</v>
      </c>
    </row>
    <row r="35" s="5" customFormat="1" hidden="1" spans="1:9">
      <c r="A35" s="6">
        <v>999226337007988</v>
      </c>
      <c r="B35" s="7">
        <v>45182</v>
      </c>
      <c r="C35" s="7">
        <v>45184</v>
      </c>
      <c r="D35" s="5">
        <v>3482</v>
      </c>
      <c r="E35" s="5" t="str">
        <f>VLOOKUP(A35,HOP!A:L,12,0)</f>
        <v>3482.00</v>
      </c>
      <c r="F35" s="5" t="str">
        <f>VLOOKUP(A35,HOP!A:C,3,0)</f>
        <v>3829877</v>
      </c>
      <c r="G35" s="5">
        <f t="shared" si="0"/>
        <v>0</v>
      </c>
      <c r="H35" s="5" t="str">
        <f t="shared" si="1"/>
        <v>，3829877</v>
      </c>
      <c r="I35" s="5" t="str">
        <f>VLOOKUP(A35,HOP!A:U,21,0)</f>
        <v>直采</v>
      </c>
    </row>
    <row r="36" s="5" customFormat="1" hidden="1" spans="1:9">
      <c r="A36" s="6">
        <v>999226341322313</v>
      </c>
      <c r="B36" s="7">
        <v>45182</v>
      </c>
      <c r="C36" s="7">
        <v>45184</v>
      </c>
      <c r="D36" s="5">
        <v>870</v>
      </c>
      <c r="E36" s="5" t="str">
        <f>VLOOKUP(A36,HOP!A:L,12,0)</f>
        <v>870.00</v>
      </c>
      <c r="F36" s="5" t="str">
        <f>VLOOKUP(A36,HOP!A:C,3,0)</f>
        <v>3832298</v>
      </c>
      <c r="G36" s="5">
        <f t="shared" si="0"/>
        <v>0</v>
      </c>
      <c r="H36" s="5" t="str">
        <f t="shared" si="1"/>
        <v>，3832298</v>
      </c>
      <c r="I36" s="5" t="str">
        <f>VLOOKUP(A36,HOP!A:U,21,0)</f>
        <v>直采</v>
      </c>
    </row>
    <row r="37" s="5" customFormat="1" hidden="1" spans="1:9">
      <c r="A37" s="6">
        <v>999226344721683</v>
      </c>
      <c r="B37" s="7">
        <v>45181</v>
      </c>
      <c r="C37" s="7">
        <v>45184</v>
      </c>
      <c r="D37" s="5">
        <v>2902</v>
      </c>
      <c r="E37" s="5" t="str">
        <f>VLOOKUP(A37,HOP!A:L,12,0)</f>
        <v>2902.00</v>
      </c>
      <c r="F37" s="5" t="str">
        <f>VLOOKUP(A37,HOP!A:C,3,0)</f>
        <v>3834099</v>
      </c>
      <c r="G37" s="5">
        <f t="shared" si="0"/>
        <v>0</v>
      </c>
      <c r="H37" s="5" t="str">
        <f t="shared" si="1"/>
        <v>，3834099</v>
      </c>
      <c r="I37" s="5" t="str">
        <f>VLOOKUP(A37,HOP!A:U,21,0)</f>
        <v>直采</v>
      </c>
    </row>
    <row r="38" s="5" customFormat="1" hidden="1" spans="1:9">
      <c r="A38" s="6">
        <v>999226349905242</v>
      </c>
      <c r="B38" s="7">
        <v>45181</v>
      </c>
      <c r="C38" s="7">
        <v>45184</v>
      </c>
      <c r="D38" s="5">
        <v>7170</v>
      </c>
      <c r="E38" s="5" t="str">
        <f>VLOOKUP(A38,HOP!A:L,12,0)</f>
        <v>7170.00</v>
      </c>
      <c r="F38" s="5" t="str">
        <f>VLOOKUP(A38,HOP!A:C,3,0)</f>
        <v>3836788</v>
      </c>
      <c r="G38" s="5">
        <f t="shared" si="0"/>
        <v>0</v>
      </c>
      <c r="H38" s="5" t="str">
        <f t="shared" si="1"/>
        <v>，3836788</v>
      </c>
      <c r="I38" s="5" t="str">
        <f>VLOOKUP(A38,HOP!A:U,21,0)</f>
        <v>直采</v>
      </c>
    </row>
    <row r="39" s="5" customFormat="1" hidden="1" spans="1:9">
      <c r="A39" s="6">
        <v>999226356597748</v>
      </c>
      <c r="B39" s="7">
        <v>45178</v>
      </c>
      <c r="C39" s="7">
        <v>45184</v>
      </c>
      <c r="D39" s="5">
        <v>1248</v>
      </c>
      <c r="E39" s="5" t="str">
        <f>VLOOKUP(A39,HOP!A:L,12,0)</f>
        <v>1248.00</v>
      </c>
      <c r="F39" s="5" t="str">
        <f>VLOOKUP(A39,HOP!A:C,3,0)</f>
        <v>3840543</v>
      </c>
      <c r="G39" s="5">
        <f t="shared" si="0"/>
        <v>0</v>
      </c>
      <c r="H39" s="5" t="str">
        <f t="shared" si="1"/>
        <v>，3840543</v>
      </c>
      <c r="I39" s="5" t="str">
        <f>VLOOKUP(A39,HOP!A:U,21,0)</f>
        <v>直采</v>
      </c>
    </row>
    <row r="40" s="5" customFormat="1" hidden="1" spans="1:9">
      <c r="A40" s="6">
        <v>999226484724120</v>
      </c>
      <c r="B40" s="7">
        <v>45182</v>
      </c>
      <c r="C40" s="7">
        <v>45184</v>
      </c>
      <c r="D40" s="5">
        <v>2100</v>
      </c>
      <c r="E40" s="5" t="str">
        <f>VLOOKUP(A40,HOP!A:L,12,0)</f>
        <v>2100.00</v>
      </c>
      <c r="F40" s="5" t="str">
        <f>VLOOKUP(A40,HOP!A:C,3,0)</f>
        <v>3849302</v>
      </c>
      <c r="G40" s="5">
        <f t="shared" si="0"/>
        <v>0</v>
      </c>
      <c r="H40" s="5" t="str">
        <f t="shared" si="1"/>
        <v>，3849302</v>
      </c>
      <c r="I40" s="5" t="str">
        <f>VLOOKUP(A40,HOP!A:U,21,0)</f>
        <v>直采</v>
      </c>
    </row>
    <row r="41" s="5" customFormat="1" hidden="1" spans="1:9">
      <c r="A41" s="6">
        <v>999226485322883</v>
      </c>
      <c r="B41" s="7">
        <v>45182</v>
      </c>
      <c r="C41" s="7">
        <v>45184</v>
      </c>
      <c r="D41" s="5">
        <v>700</v>
      </c>
      <c r="E41" s="5" t="str">
        <f>VLOOKUP(A41,HOP!A:L,12,0)</f>
        <v>700.00</v>
      </c>
      <c r="F41" s="5" t="str">
        <f>VLOOKUP(A41,HOP!A:C,3,0)</f>
        <v>3849384</v>
      </c>
      <c r="G41" s="5">
        <f t="shared" si="0"/>
        <v>0</v>
      </c>
      <c r="H41" s="5" t="str">
        <f t="shared" si="1"/>
        <v>，3849384</v>
      </c>
      <c r="I41" s="5" t="str">
        <f>VLOOKUP(A41,HOP!A:U,21,0)</f>
        <v>直采</v>
      </c>
    </row>
    <row r="42" s="5" customFormat="1" hidden="1" spans="1:9">
      <c r="A42" s="6">
        <v>999226488963000</v>
      </c>
      <c r="B42" s="7">
        <v>45182</v>
      </c>
      <c r="C42" s="7">
        <v>45184</v>
      </c>
      <c r="D42" s="5">
        <v>5200</v>
      </c>
      <c r="E42" s="5" t="str">
        <f>VLOOKUP(A42,HOP!A:L,12,0)</f>
        <v>5200.00</v>
      </c>
      <c r="F42" s="5" t="str">
        <f>VLOOKUP(A42,HOP!A:C,3,0)</f>
        <v>3851105</v>
      </c>
      <c r="G42" s="5">
        <f t="shared" si="0"/>
        <v>0</v>
      </c>
      <c r="H42" s="5" t="str">
        <f t="shared" si="1"/>
        <v>，3851105</v>
      </c>
      <c r="I42" s="5" t="str">
        <f>VLOOKUP(A42,HOP!A:U,21,0)</f>
        <v>直采</v>
      </c>
    </row>
    <row r="43" s="5" customFormat="1" hidden="1" spans="1:9">
      <c r="A43" s="6">
        <v>999226491536959</v>
      </c>
      <c r="B43" s="7">
        <v>45182</v>
      </c>
      <c r="C43" s="7">
        <v>45184</v>
      </c>
      <c r="D43" s="5">
        <v>2049</v>
      </c>
      <c r="E43" s="5" t="str">
        <f>VLOOKUP(A43,HOP!A:L,12,0)</f>
        <v>2049.00</v>
      </c>
      <c r="F43" s="5" t="str">
        <f>VLOOKUP(A43,HOP!A:C,3,0)</f>
        <v>3852968</v>
      </c>
      <c r="G43" s="5">
        <f t="shared" si="0"/>
        <v>0</v>
      </c>
      <c r="H43" s="5" t="str">
        <f t="shared" si="1"/>
        <v>，3852968</v>
      </c>
      <c r="I43" s="5" t="str">
        <f>VLOOKUP(A43,HOP!A:U,21,0)</f>
        <v>直采</v>
      </c>
    </row>
    <row r="44" s="5" customFormat="1" hidden="1" spans="1:9">
      <c r="A44" s="6">
        <v>999226493195520</v>
      </c>
      <c r="B44" s="7">
        <v>45179</v>
      </c>
      <c r="C44" s="7">
        <v>45184</v>
      </c>
      <c r="D44" s="5">
        <v>2260</v>
      </c>
      <c r="E44" s="5" t="str">
        <f>VLOOKUP(A44,HOP!A:L,12,0)</f>
        <v>2260.00</v>
      </c>
      <c r="F44" s="5" t="str">
        <f>VLOOKUP(A44,HOP!A:C,3,0)</f>
        <v>3854996</v>
      </c>
      <c r="G44" s="5">
        <f t="shared" si="0"/>
        <v>0</v>
      </c>
      <c r="H44" s="5" t="str">
        <f t="shared" si="1"/>
        <v>，3854996</v>
      </c>
      <c r="I44" s="5" t="str">
        <f>VLOOKUP(A44,HOP!A:U,21,0)</f>
        <v>直采</v>
      </c>
    </row>
    <row r="45" s="5" customFormat="1" hidden="1" spans="1:9">
      <c r="A45" s="6">
        <v>999226496632161</v>
      </c>
      <c r="B45" s="7">
        <v>45178</v>
      </c>
      <c r="C45" s="7">
        <v>45184</v>
      </c>
      <c r="D45" s="5">
        <v>2436</v>
      </c>
      <c r="E45" s="5" t="str">
        <f>VLOOKUP(A45,HOP!A:L,12,0)</f>
        <v>2436.00</v>
      </c>
      <c r="F45" s="5" t="str">
        <f>VLOOKUP(A45,HOP!A:C,3,0)</f>
        <v>3859607</v>
      </c>
      <c r="G45" s="5">
        <f t="shared" si="0"/>
        <v>0</v>
      </c>
      <c r="H45" s="5" t="str">
        <f t="shared" si="1"/>
        <v>，3859607</v>
      </c>
      <c r="I45" s="5" t="str">
        <f>VLOOKUP(A45,HOP!A:U,21,0)</f>
        <v>直采</v>
      </c>
    </row>
    <row r="46" s="5" customFormat="1" hidden="1" spans="1:9">
      <c r="A46" s="6">
        <v>999226496645466</v>
      </c>
      <c r="B46" s="7">
        <v>45178</v>
      </c>
      <c r="C46" s="7">
        <v>45184</v>
      </c>
      <c r="D46" s="5">
        <v>1218</v>
      </c>
      <c r="E46" s="5" t="str">
        <f>VLOOKUP(A46,HOP!A:L,12,0)</f>
        <v>1218.00</v>
      </c>
      <c r="F46" s="5" t="str">
        <f>VLOOKUP(A46,HOP!A:C,3,0)</f>
        <v>3859615</v>
      </c>
      <c r="G46" s="5">
        <f t="shared" si="0"/>
        <v>0</v>
      </c>
      <c r="H46" s="5" t="str">
        <f t="shared" si="1"/>
        <v>，3859615</v>
      </c>
      <c r="I46" s="5" t="str">
        <f>VLOOKUP(A46,HOP!A:U,21,0)</f>
        <v>直采</v>
      </c>
    </row>
    <row r="47" s="5" customFormat="1" hidden="1" spans="1:9">
      <c r="A47" s="6">
        <v>999226498984260</v>
      </c>
      <c r="B47" s="7">
        <v>45182</v>
      </c>
      <c r="C47" s="7">
        <v>45184</v>
      </c>
      <c r="D47" s="5">
        <v>4098</v>
      </c>
      <c r="E47" s="5" t="str">
        <f>VLOOKUP(A47,HOP!A:L,12,0)</f>
        <v>4098.00</v>
      </c>
      <c r="F47" s="5" t="str">
        <f>VLOOKUP(A47,HOP!A:C,3,0)</f>
        <v>3862254</v>
      </c>
      <c r="G47" s="5">
        <f t="shared" si="0"/>
        <v>0</v>
      </c>
      <c r="H47" s="5" t="str">
        <f t="shared" si="1"/>
        <v>，3862254</v>
      </c>
      <c r="I47" s="5" t="str">
        <f>VLOOKUP(A47,HOP!A:U,21,0)</f>
        <v>直采</v>
      </c>
    </row>
    <row r="48" s="5" customFormat="1" hidden="1" spans="1:9">
      <c r="A48" s="6">
        <v>999226499760579</v>
      </c>
      <c r="B48" s="7">
        <v>45182</v>
      </c>
      <c r="C48" s="7">
        <v>45184</v>
      </c>
      <c r="D48" s="5">
        <v>2049</v>
      </c>
      <c r="E48" s="5" t="str">
        <f>VLOOKUP(A48,HOP!A:L,12,0)</f>
        <v>2049.00</v>
      </c>
      <c r="F48" s="5" t="str">
        <f>VLOOKUP(A48,HOP!A:C,3,0)</f>
        <v>3863150</v>
      </c>
      <c r="G48" s="5">
        <f t="shared" si="0"/>
        <v>0</v>
      </c>
      <c r="H48" s="5" t="str">
        <f t="shared" si="1"/>
        <v>，3863150</v>
      </c>
      <c r="I48" s="5" t="str">
        <f>VLOOKUP(A48,HOP!A:U,21,0)</f>
        <v>直采</v>
      </c>
    </row>
    <row r="49" s="5" customFormat="1" hidden="1" spans="1:9">
      <c r="A49" s="6">
        <v>26500566428</v>
      </c>
      <c r="B49" s="7">
        <v>45177</v>
      </c>
      <c r="C49" s="7">
        <v>45184</v>
      </c>
      <c r="D49" s="5">
        <v>7517</v>
      </c>
      <c r="E49" s="5" t="str">
        <f>VLOOKUP(A49,HOP!A:L,12,0)</f>
        <v>7517.00</v>
      </c>
      <c r="F49" s="5" t="str">
        <f>VLOOKUP(A49,HOP!A:C,3,0)</f>
        <v>3864135</v>
      </c>
      <c r="G49" s="5">
        <f t="shared" si="0"/>
        <v>0</v>
      </c>
      <c r="H49" s="5" t="str">
        <f t="shared" si="1"/>
        <v>，3864135</v>
      </c>
      <c r="I49" s="5" t="str">
        <f>VLOOKUP(A49,HOP!A:U,21,0)</f>
        <v>直采</v>
      </c>
    </row>
    <row r="50" s="5" customFormat="1" hidden="1" spans="1:9">
      <c r="A50" s="6">
        <v>999226500589944</v>
      </c>
      <c r="B50" s="7">
        <v>45181</v>
      </c>
      <c r="C50" s="7">
        <v>45184</v>
      </c>
      <c r="D50" s="5">
        <v>7117</v>
      </c>
      <c r="E50" s="5" t="str">
        <f>VLOOKUP(A50,HOP!A:L,12,0)</f>
        <v>7117.00</v>
      </c>
      <c r="F50" s="5" t="str">
        <f>VLOOKUP(A50,HOP!A:C,3,0)</f>
        <v>3864151</v>
      </c>
      <c r="G50" s="5">
        <f t="shared" si="0"/>
        <v>0</v>
      </c>
      <c r="H50" s="5" t="str">
        <f t="shared" si="1"/>
        <v>，3864151</v>
      </c>
      <c r="I50" s="5" t="str">
        <f>VLOOKUP(A50,HOP!A:U,21,0)</f>
        <v>直采</v>
      </c>
    </row>
    <row r="51" s="5" customFormat="1" hidden="1" spans="1:9">
      <c r="A51" s="6">
        <v>999226503042539</v>
      </c>
      <c r="B51" s="7">
        <v>45183</v>
      </c>
      <c r="C51" s="7">
        <v>45184</v>
      </c>
      <c r="D51" s="5">
        <v>1224</v>
      </c>
      <c r="E51" s="5" t="str">
        <f>VLOOKUP(A51,HOP!A:L,12,0)</f>
        <v>1224.00</v>
      </c>
      <c r="F51" s="5" t="str">
        <f>VLOOKUP(A51,HOP!A:C,3,0)</f>
        <v>3867220</v>
      </c>
      <c r="G51" s="5">
        <f t="shared" si="0"/>
        <v>0</v>
      </c>
      <c r="H51" s="5" t="str">
        <f t="shared" si="1"/>
        <v>，3867220</v>
      </c>
      <c r="I51" s="5" t="str">
        <f>VLOOKUP(A51,HOP!A:U,21,0)</f>
        <v>直采</v>
      </c>
    </row>
    <row r="52" s="5" customFormat="1" hidden="1" spans="1:9">
      <c r="A52" s="6">
        <v>999226563452760</v>
      </c>
      <c r="B52" s="7">
        <v>45182</v>
      </c>
      <c r="C52" s="7">
        <v>45184</v>
      </c>
      <c r="D52" s="5">
        <v>234</v>
      </c>
      <c r="E52" s="5" t="str">
        <f>VLOOKUP(A52,HOP!A:L,12,0)</f>
        <v>234.00</v>
      </c>
      <c r="F52" s="5" t="str">
        <f>VLOOKUP(A52,HOP!A:C,3,0)</f>
        <v>3869012</v>
      </c>
      <c r="G52" s="5">
        <f t="shared" si="0"/>
        <v>0</v>
      </c>
      <c r="H52" s="5" t="str">
        <f t="shared" si="1"/>
        <v>，3869012</v>
      </c>
      <c r="I52" s="5" t="str">
        <f>VLOOKUP(A52,HOP!A:U,21,0)</f>
        <v>直采</v>
      </c>
    </row>
    <row r="53" s="5" customFormat="1" hidden="1" spans="1:9">
      <c r="A53" s="6">
        <v>999226569632956</v>
      </c>
      <c r="B53" s="7">
        <v>45183</v>
      </c>
      <c r="C53" s="7">
        <v>45184</v>
      </c>
      <c r="D53" s="5">
        <v>358</v>
      </c>
      <c r="E53" s="5" t="str">
        <f>VLOOKUP(A53,HOP!A:L,12,0)</f>
        <v>358.00</v>
      </c>
      <c r="F53" s="5" t="str">
        <f>VLOOKUP(A53,HOP!A:C,3,0)</f>
        <v>3870457</v>
      </c>
      <c r="G53" s="5">
        <f t="shared" si="0"/>
        <v>0</v>
      </c>
      <c r="H53" s="5" t="str">
        <f t="shared" si="1"/>
        <v>，3870457</v>
      </c>
      <c r="I53" s="5" t="str">
        <f>VLOOKUP(A53,HOP!A:U,21,0)</f>
        <v>直采</v>
      </c>
    </row>
    <row r="54" s="5" customFormat="1" hidden="1" spans="1:9">
      <c r="A54" s="6">
        <v>999226570981234</v>
      </c>
      <c r="B54" s="7">
        <v>45177</v>
      </c>
      <c r="C54" s="7">
        <v>45184</v>
      </c>
      <c r="D54" s="5">
        <v>9690</v>
      </c>
      <c r="E54" s="5" t="str">
        <f>VLOOKUP(A54,HOP!A:L,12,0)</f>
        <v>9690.00</v>
      </c>
      <c r="F54" s="5" t="str">
        <f>VLOOKUP(A54,HOP!A:C,3,0)</f>
        <v>3870948</v>
      </c>
      <c r="G54" s="5">
        <f t="shared" si="0"/>
        <v>0</v>
      </c>
      <c r="H54" s="5" t="str">
        <f t="shared" si="1"/>
        <v>，3870948</v>
      </c>
      <c r="I54" s="5" t="str">
        <f>VLOOKUP(A54,HOP!A:U,21,0)</f>
        <v>直采</v>
      </c>
    </row>
    <row r="55" s="5" customFormat="1" hidden="1" spans="1:9">
      <c r="A55" s="6">
        <v>999226571476490</v>
      </c>
      <c r="B55" s="7">
        <v>45183</v>
      </c>
      <c r="C55" s="7">
        <v>45184</v>
      </c>
      <c r="D55" s="5">
        <v>2620</v>
      </c>
      <c r="E55" s="5" t="str">
        <f>VLOOKUP(A55,HOP!A:L,12,0)</f>
        <v>2620.00</v>
      </c>
      <c r="F55" s="5" t="str">
        <f>VLOOKUP(A55,HOP!A:C,3,0)</f>
        <v>3871149</v>
      </c>
      <c r="G55" s="5">
        <f t="shared" si="0"/>
        <v>0</v>
      </c>
      <c r="H55" s="5" t="str">
        <f t="shared" si="1"/>
        <v>，3871149</v>
      </c>
      <c r="I55" s="5" t="str">
        <f>VLOOKUP(A55,HOP!A:U,21,0)</f>
        <v>直采</v>
      </c>
    </row>
    <row r="56" s="5" customFormat="1" hidden="1" spans="1:9">
      <c r="A56" s="6">
        <v>999226573942535</v>
      </c>
      <c r="B56" s="7">
        <v>45182</v>
      </c>
      <c r="C56" s="7">
        <v>45184</v>
      </c>
      <c r="D56" s="5">
        <v>7278</v>
      </c>
      <c r="E56" s="5" t="str">
        <f>VLOOKUP(A56,HOP!A:L,12,0)</f>
        <v>7278.00</v>
      </c>
      <c r="F56" s="5" t="str">
        <f>VLOOKUP(A56,HOP!A:C,3,0)</f>
        <v>3871774</v>
      </c>
      <c r="G56" s="5">
        <f t="shared" si="0"/>
        <v>0</v>
      </c>
      <c r="H56" s="5" t="str">
        <f t="shared" si="1"/>
        <v>，3871774</v>
      </c>
      <c r="I56" s="5" t="str">
        <f>VLOOKUP(A56,HOP!A:U,21,0)</f>
        <v>直采</v>
      </c>
    </row>
    <row r="57" s="5" customFormat="1" hidden="1" spans="1:9">
      <c r="A57" s="6">
        <v>999226595190702</v>
      </c>
      <c r="B57" s="7">
        <v>45183</v>
      </c>
      <c r="C57" s="7">
        <v>45184</v>
      </c>
      <c r="D57" s="5">
        <v>1770</v>
      </c>
      <c r="E57" s="5" t="str">
        <f>VLOOKUP(A57,HOP!A:L,12,0)</f>
        <v>1770.00</v>
      </c>
      <c r="F57" s="5" t="str">
        <f>VLOOKUP(A57,HOP!A:C,3,0)</f>
        <v>3872951</v>
      </c>
      <c r="G57" s="5">
        <f t="shared" si="0"/>
        <v>0</v>
      </c>
      <c r="H57" s="5" t="str">
        <f t="shared" si="1"/>
        <v>，3872951</v>
      </c>
      <c r="I57" s="5" t="str">
        <f>VLOOKUP(A57,HOP!A:U,21,0)</f>
        <v>直采</v>
      </c>
    </row>
    <row r="58" s="5" customFormat="1" hidden="1" spans="1:9">
      <c r="A58" s="6">
        <v>999226188425699</v>
      </c>
      <c r="B58" s="7">
        <v>45181</v>
      </c>
      <c r="C58" s="7">
        <v>45184</v>
      </c>
      <c r="D58" s="5">
        <v>2916</v>
      </c>
      <c r="E58" s="5" t="str">
        <f>VLOOKUP(A58,HOP!A:L,12,0)</f>
        <v>2916.00</v>
      </c>
      <c r="F58" s="5" t="str">
        <f>VLOOKUP(A58,HOP!A:C,3,0)</f>
        <v>3810128</v>
      </c>
      <c r="G58" s="5">
        <f t="shared" si="0"/>
        <v>0</v>
      </c>
      <c r="H58" s="5" t="str">
        <f t="shared" si="1"/>
        <v>，3810128</v>
      </c>
      <c r="I58" s="5" t="str">
        <f>VLOOKUP(A58,HOP!A:U,21,0)</f>
        <v>直采</v>
      </c>
    </row>
    <row r="59" s="5" customFormat="1" hidden="1" spans="1:9">
      <c r="A59" s="6">
        <v>999226611507817</v>
      </c>
      <c r="B59" s="7">
        <v>45183</v>
      </c>
      <c r="C59" s="7">
        <v>45184</v>
      </c>
      <c r="D59" s="5">
        <v>373</v>
      </c>
      <c r="E59" s="5" t="str">
        <f>VLOOKUP(A59,HOP!A:L,12,0)</f>
        <v>373.00</v>
      </c>
      <c r="F59" s="5" t="str">
        <f>VLOOKUP(A59,HOP!A:C,3,0)</f>
        <v>3879317</v>
      </c>
      <c r="G59" s="5">
        <f t="shared" si="0"/>
        <v>0</v>
      </c>
      <c r="H59" s="5" t="str">
        <f t="shared" si="1"/>
        <v>，3879317</v>
      </c>
      <c r="I59" s="5" t="str">
        <f>VLOOKUP(A59,HOP!A:U,21,0)</f>
        <v>直采</v>
      </c>
    </row>
    <row r="60" s="5" customFormat="1" hidden="1" spans="1:9">
      <c r="A60" s="6">
        <v>999226611518166</v>
      </c>
      <c r="B60" s="7">
        <v>45183</v>
      </c>
      <c r="C60" s="7">
        <v>45184</v>
      </c>
      <c r="D60" s="5">
        <v>373</v>
      </c>
      <c r="E60" s="5" t="str">
        <f>VLOOKUP(A60,HOP!A:L,12,0)</f>
        <v>373.00</v>
      </c>
      <c r="F60" s="5" t="str">
        <f>VLOOKUP(A60,HOP!A:C,3,0)</f>
        <v>3879319</v>
      </c>
      <c r="G60" s="5">
        <f t="shared" si="0"/>
        <v>0</v>
      </c>
      <c r="H60" s="5" t="str">
        <f t="shared" si="1"/>
        <v>，3879319</v>
      </c>
      <c r="I60" s="5" t="str">
        <f>VLOOKUP(A60,HOP!A:U,21,0)</f>
        <v>直采</v>
      </c>
    </row>
    <row r="61" s="5" customFormat="1" hidden="1" spans="1:9">
      <c r="A61" s="6">
        <v>999226618771321</v>
      </c>
      <c r="B61" s="7">
        <v>45179</v>
      </c>
      <c r="C61" s="7">
        <v>45184</v>
      </c>
      <c r="D61" s="5">
        <v>5582</v>
      </c>
      <c r="E61" s="5" t="str">
        <f>VLOOKUP(A61,HOP!A:L,12,0)</f>
        <v>5582.00</v>
      </c>
      <c r="F61" s="5" t="str">
        <f>VLOOKUP(A61,HOP!A:C,3,0)</f>
        <v>3880965</v>
      </c>
      <c r="G61" s="5">
        <f t="shared" si="0"/>
        <v>0</v>
      </c>
      <c r="H61" s="5" t="str">
        <f t="shared" si="1"/>
        <v>，3880965</v>
      </c>
      <c r="I61" s="5" t="str">
        <f>VLOOKUP(A61,HOP!A:U,21,0)</f>
        <v>直采</v>
      </c>
    </row>
    <row r="62" s="5" customFormat="1" hidden="1" spans="1:9">
      <c r="A62" s="6">
        <v>999226622125967</v>
      </c>
      <c r="B62" s="7">
        <v>45181</v>
      </c>
      <c r="C62" s="7">
        <v>45184</v>
      </c>
      <c r="D62" s="5">
        <v>1086</v>
      </c>
      <c r="E62" s="5" t="str">
        <f>VLOOKUP(A62,HOP!A:L,12,0)</f>
        <v>1086.00</v>
      </c>
      <c r="F62" s="5" t="str">
        <f>VLOOKUP(A62,HOP!A:C,3,0)</f>
        <v>3881966</v>
      </c>
      <c r="G62" s="5">
        <f t="shared" si="0"/>
        <v>0</v>
      </c>
      <c r="H62" s="5" t="str">
        <f t="shared" si="1"/>
        <v>，3881966</v>
      </c>
      <c r="I62" s="5" t="str">
        <f>VLOOKUP(A62,HOP!A:U,21,0)</f>
        <v>直采</v>
      </c>
    </row>
    <row r="63" s="5" customFormat="1" hidden="1" spans="1:9">
      <c r="A63" s="6">
        <v>999226626218120</v>
      </c>
      <c r="B63" s="7">
        <v>45182</v>
      </c>
      <c r="C63" s="7">
        <v>45184</v>
      </c>
      <c r="D63" s="5">
        <v>4470</v>
      </c>
      <c r="E63" s="5" t="str">
        <f>VLOOKUP(A63,HOP!A:L,12,0)</f>
        <v>4470.00</v>
      </c>
      <c r="F63" s="5" t="str">
        <f>VLOOKUP(A63,HOP!A:C,3,0)</f>
        <v>3884855</v>
      </c>
      <c r="G63" s="5">
        <f t="shared" si="0"/>
        <v>0</v>
      </c>
      <c r="H63" s="5" t="str">
        <f t="shared" si="1"/>
        <v>，3884855</v>
      </c>
      <c r="I63" s="5" t="str">
        <f>VLOOKUP(A63,HOP!A:U,21,0)</f>
        <v>直采</v>
      </c>
    </row>
    <row r="64" s="5" customFormat="1" hidden="1" spans="1:9">
      <c r="A64" s="6">
        <v>26628272379</v>
      </c>
      <c r="B64" s="7">
        <v>45178</v>
      </c>
      <c r="C64" s="7">
        <v>45184</v>
      </c>
      <c r="D64" s="5">
        <v>11190</v>
      </c>
      <c r="E64" s="5" t="str">
        <f>VLOOKUP(A64,HOP!A:L,12,0)</f>
        <v>11190.00</v>
      </c>
      <c r="F64" s="5" t="str">
        <f>VLOOKUP(A64,HOP!A:C,3,0)</f>
        <v>3885744</v>
      </c>
      <c r="G64" s="5">
        <f t="shared" si="0"/>
        <v>0</v>
      </c>
      <c r="H64" s="5" t="str">
        <f t="shared" si="1"/>
        <v>，3885744</v>
      </c>
      <c r="I64" s="5" t="str">
        <f>VLOOKUP(A64,HOP!A:U,21,0)</f>
        <v>直采</v>
      </c>
    </row>
    <row r="65" s="5" customFormat="1" hidden="1" spans="1:9">
      <c r="A65" s="6">
        <v>999226632528174</v>
      </c>
      <c r="B65" s="7">
        <v>45183</v>
      </c>
      <c r="C65" s="7">
        <v>45184</v>
      </c>
      <c r="D65" s="5">
        <v>300</v>
      </c>
      <c r="E65" s="5" t="str">
        <f>VLOOKUP(A65,HOP!A:L,12,0)</f>
        <v>300.00</v>
      </c>
      <c r="F65" s="5" t="str">
        <f>VLOOKUP(A65,HOP!A:C,3,0)</f>
        <v>3886300</v>
      </c>
      <c r="G65" s="5">
        <f t="shared" si="0"/>
        <v>0</v>
      </c>
      <c r="H65" s="5" t="str">
        <f t="shared" si="1"/>
        <v>，3886300</v>
      </c>
      <c r="I65" s="5" t="str">
        <f>VLOOKUP(A65,HOP!A:U,21,0)</f>
        <v>直采</v>
      </c>
    </row>
    <row r="66" s="5" customFormat="1" hidden="1" spans="1:9">
      <c r="A66" s="6">
        <v>999226633030346</v>
      </c>
      <c r="B66" s="7">
        <v>45182</v>
      </c>
      <c r="C66" s="7">
        <v>45184</v>
      </c>
      <c r="D66" s="5">
        <v>746</v>
      </c>
      <c r="E66" s="5" t="str">
        <f>VLOOKUP(A66,HOP!A:L,12,0)</f>
        <v>746.00</v>
      </c>
      <c r="F66" s="5" t="str">
        <f>VLOOKUP(A66,HOP!A:C,3,0)</f>
        <v>3886455</v>
      </c>
      <c r="G66" s="5">
        <f t="shared" si="0"/>
        <v>0</v>
      </c>
      <c r="H66" s="5" t="str">
        <f t="shared" si="1"/>
        <v>，3886455</v>
      </c>
      <c r="I66" s="5" t="str">
        <f>VLOOKUP(A66,HOP!A:U,21,0)</f>
        <v>直采</v>
      </c>
    </row>
    <row r="67" s="5" customFormat="1" hidden="1" spans="1:9">
      <c r="A67" s="6">
        <v>999226605857619</v>
      </c>
      <c r="B67" s="7">
        <v>45181</v>
      </c>
      <c r="C67" s="7">
        <v>45184</v>
      </c>
      <c r="D67" s="5">
        <v>687.6</v>
      </c>
      <c r="E67" s="5">
        <v>687.6</v>
      </c>
      <c r="F67" s="5" t="str">
        <f>VLOOKUP(A67,HOP!A:C,3,0)</f>
        <v>3876533</v>
      </c>
      <c r="G67" s="5">
        <f t="shared" ref="G67:G130" si="2">D67-E67</f>
        <v>0</v>
      </c>
      <c r="H67" s="5" t="str">
        <f t="shared" ref="H67:H130" si="3">$H$1&amp;F67</f>
        <v>，3876533</v>
      </c>
      <c r="I67" s="5" t="str">
        <f>VLOOKUP(A67,HOP!A:U,21,0)</f>
        <v>直采</v>
      </c>
    </row>
    <row r="68" s="5" customFormat="1" hidden="1" spans="1:9">
      <c r="A68" s="6">
        <v>999226641182553</v>
      </c>
      <c r="B68" s="7">
        <v>45177</v>
      </c>
      <c r="C68" s="7">
        <v>45184</v>
      </c>
      <c r="D68" s="5">
        <v>2695</v>
      </c>
      <c r="E68" s="5" t="str">
        <f>VLOOKUP(A68,HOP!A:L,12,0)</f>
        <v>2695.00</v>
      </c>
      <c r="F68" s="5" t="str">
        <f>VLOOKUP(A68,HOP!A:C,3,0)</f>
        <v>3888952</v>
      </c>
      <c r="G68" s="5">
        <f t="shared" si="2"/>
        <v>0</v>
      </c>
      <c r="H68" s="5" t="str">
        <f t="shared" si="3"/>
        <v>，3888952</v>
      </c>
      <c r="I68" s="5" t="str">
        <f>VLOOKUP(A68,HOP!A:U,21,0)</f>
        <v>直采</v>
      </c>
    </row>
    <row r="69" s="5" customFormat="1" hidden="1" spans="1:9">
      <c r="A69" s="6">
        <v>999226648584802</v>
      </c>
      <c r="B69" s="7">
        <v>45182</v>
      </c>
      <c r="C69" s="7">
        <v>45184</v>
      </c>
      <c r="D69" s="5">
        <v>234</v>
      </c>
      <c r="E69" s="5" t="str">
        <f>VLOOKUP(A69,HOP!A:L,12,0)</f>
        <v>234.00</v>
      </c>
      <c r="F69" s="5" t="str">
        <f>VLOOKUP(A69,HOP!A:C,3,0)</f>
        <v>3891710</v>
      </c>
      <c r="G69" s="5">
        <f t="shared" si="2"/>
        <v>0</v>
      </c>
      <c r="H69" s="5" t="str">
        <f t="shared" si="3"/>
        <v>，3891710</v>
      </c>
      <c r="I69" s="5" t="str">
        <f>VLOOKUP(A69,HOP!A:U,21,0)</f>
        <v>直采</v>
      </c>
    </row>
    <row r="70" s="5" customFormat="1" hidden="1" spans="1:9">
      <c r="A70" s="6">
        <v>999226650742718</v>
      </c>
      <c r="B70" s="7">
        <v>45180</v>
      </c>
      <c r="C70" s="7">
        <v>45184</v>
      </c>
      <c r="D70" s="5">
        <v>4804</v>
      </c>
      <c r="E70" s="5" t="str">
        <f>VLOOKUP(A70,HOP!A:L,12,0)</f>
        <v>4804.00</v>
      </c>
      <c r="F70" s="5" t="str">
        <f>VLOOKUP(A70,HOP!A:C,3,0)</f>
        <v>3891959</v>
      </c>
      <c r="G70" s="5">
        <f t="shared" si="2"/>
        <v>0</v>
      </c>
      <c r="H70" s="5" t="str">
        <f t="shared" si="3"/>
        <v>，3891959</v>
      </c>
      <c r="I70" s="5" t="str">
        <f>VLOOKUP(A70,HOP!A:U,21,0)</f>
        <v>直采</v>
      </c>
    </row>
    <row r="71" s="5" customFormat="1" hidden="1" spans="1:9">
      <c r="A71" s="6">
        <v>999226650916096</v>
      </c>
      <c r="B71" s="7">
        <v>45180</v>
      </c>
      <c r="C71" s="7">
        <v>45184</v>
      </c>
      <c r="D71" s="5">
        <v>4800</v>
      </c>
      <c r="E71" s="5" t="str">
        <f>VLOOKUP(A71,HOP!A:L,12,0)</f>
        <v>4800.00</v>
      </c>
      <c r="F71" s="5" t="str">
        <f>VLOOKUP(A71,HOP!A:C,3,0)</f>
        <v>3891965</v>
      </c>
      <c r="G71" s="5">
        <f t="shared" si="2"/>
        <v>0</v>
      </c>
      <c r="H71" s="5" t="str">
        <f t="shared" si="3"/>
        <v>，3891965</v>
      </c>
      <c r="I71" s="5" t="str">
        <f>VLOOKUP(A71,HOP!A:U,21,0)</f>
        <v>直采</v>
      </c>
    </row>
    <row r="72" s="5" customFormat="1" hidden="1" spans="1:9">
      <c r="A72" s="6">
        <v>999226658229460</v>
      </c>
      <c r="B72" s="7">
        <v>45183</v>
      </c>
      <c r="C72" s="7">
        <v>45184</v>
      </c>
      <c r="D72" s="5">
        <v>612</v>
      </c>
      <c r="E72" s="5" t="str">
        <f>VLOOKUP(A72,HOP!A:L,12,0)</f>
        <v>612.00</v>
      </c>
      <c r="F72" s="5" t="str">
        <f>VLOOKUP(A72,HOP!A:C,3,0)</f>
        <v>3892954</v>
      </c>
      <c r="G72" s="5">
        <f t="shared" si="2"/>
        <v>0</v>
      </c>
      <c r="H72" s="5" t="str">
        <f t="shared" si="3"/>
        <v>，3892954</v>
      </c>
      <c r="I72" s="5" t="str">
        <f>VLOOKUP(A72,HOP!A:U,21,0)</f>
        <v>直采</v>
      </c>
    </row>
    <row r="73" s="5" customFormat="1" hidden="1" spans="1:9">
      <c r="A73" s="6">
        <v>999226659021816</v>
      </c>
      <c r="B73" s="7">
        <v>45183</v>
      </c>
      <c r="C73" s="7">
        <v>45184</v>
      </c>
      <c r="D73" s="5">
        <v>1430</v>
      </c>
      <c r="E73" s="5" t="str">
        <f>VLOOKUP(A73,HOP!A:L,12,0)</f>
        <v>1430.00</v>
      </c>
      <c r="F73" s="5" t="str">
        <f>VLOOKUP(A73,HOP!A:C,3,0)</f>
        <v>3893178</v>
      </c>
      <c r="G73" s="5">
        <f t="shared" si="2"/>
        <v>0</v>
      </c>
      <c r="H73" s="5" t="str">
        <f t="shared" si="3"/>
        <v>，3893178</v>
      </c>
      <c r="I73" s="5" t="str">
        <f>VLOOKUP(A73,HOP!A:U,21,0)</f>
        <v>直采</v>
      </c>
    </row>
    <row r="74" s="5" customFormat="1" hidden="1" spans="1:9">
      <c r="A74" s="6">
        <v>999226666837654</v>
      </c>
      <c r="B74" s="7">
        <v>45183</v>
      </c>
      <c r="C74" s="7">
        <v>45184</v>
      </c>
      <c r="D74" s="5">
        <v>612</v>
      </c>
      <c r="E74" s="5" t="str">
        <f>VLOOKUP(A74,HOP!A:L,12,0)</f>
        <v>612.00</v>
      </c>
      <c r="F74" s="5" t="str">
        <f>VLOOKUP(A74,HOP!A:C,3,0)</f>
        <v>3895480</v>
      </c>
      <c r="G74" s="5">
        <f t="shared" si="2"/>
        <v>0</v>
      </c>
      <c r="H74" s="5" t="str">
        <f t="shared" si="3"/>
        <v>，3895480</v>
      </c>
      <c r="I74" s="5" t="str">
        <f>VLOOKUP(A74,HOP!A:U,21,0)</f>
        <v>直采</v>
      </c>
    </row>
    <row r="75" s="5" customFormat="1" hidden="1" spans="1:9">
      <c r="A75" s="6">
        <v>999226667857575</v>
      </c>
      <c r="B75" s="7">
        <v>45178</v>
      </c>
      <c r="C75" s="7">
        <v>45184</v>
      </c>
      <c r="D75" s="5">
        <v>7950</v>
      </c>
      <c r="E75" s="5" t="str">
        <f>VLOOKUP(A75,HOP!A:L,12,0)</f>
        <v>7950.00</v>
      </c>
      <c r="F75" s="5" t="str">
        <f>VLOOKUP(A75,HOP!A:C,3,0)</f>
        <v>3895932</v>
      </c>
      <c r="G75" s="5">
        <f t="shared" si="2"/>
        <v>0</v>
      </c>
      <c r="H75" s="5" t="str">
        <f t="shared" si="3"/>
        <v>，3895932</v>
      </c>
      <c r="I75" s="5" t="str">
        <f>VLOOKUP(A75,HOP!A:U,21,0)</f>
        <v>直采</v>
      </c>
    </row>
    <row r="76" s="5" customFormat="1" hidden="1" spans="1:9">
      <c r="A76" s="6">
        <v>999226672350878</v>
      </c>
      <c r="B76" s="7">
        <v>45177</v>
      </c>
      <c r="C76" s="7">
        <v>45184</v>
      </c>
      <c r="D76" s="5">
        <v>2723</v>
      </c>
      <c r="E76" s="5" t="str">
        <f>VLOOKUP(A76,HOP!A:L,12,0)</f>
        <v>2723.00</v>
      </c>
      <c r="F76" s="5" t="str">
        <f>VLOOKUP(A76,HOP!A:C,3,0)</f>
        <v>3897704</v>
      </c>
      <c r="G76" s="5">
        <f t="shared" si="2"/>
        <v>0</v>
      </c>
      <c r="H76" s="5" t="str">
        <f t="shared" si="3"/>
        <v>，3897704</v>
      </c>
      <c r="I76" s="5" t="str">
        <f>VLOOKUP(A76,HOP!A:U,21,0)</f>
        <v>直采</v>
      </c>
    </row>
    <row r="77" s="5" customFormat="1" hidden="1" spans="1:9">
      <c r="A77" s="6">
        <v>999226704590208</v>
      </c>
      <c r="B77" s="7">
        <v>45182</v>
      </c>
      <c r="C77" s="7">
        <v>45184</v>
      </c>
      <c r="D77" s="5">
        <v>700</v>
      </c>
      <c r="E77" s="5" t="str">
        <f>VLOOKUP(A77,HOP!A:L,12,0)</f>
        <v>700.00</v>
      </c>
      <c r="F77" s="5" t="str">
        <f>VLOOKUP(A77,HOP!A:C,3,0)</f>
        <v>3899396</v>
      </c>
      <c r="G77" s="5">
        <f t="shared" si="2"/>
        <v>0</v>
      </c>
      <c r="H77" s="5" t="str">
        <f t="shared" si="3"/>
        <v>，3899396</v>
      </c>
      <c r="I77" s="5" t="str">
        <f>VLOOKUP(A77,HOP!A:U,21,0)</f>
        <v>直采</v>
      </c>
    </row>
    <row r="78" s="5" customFormat="1" hidden="1" spans="1:9">
      <c r="A78" s="6">
        <v>999226704699687</v>
      </c>
      <c r="B78" s="7">
        <v>45183</v>
      </c>
      <c r="C78" s="7">
        <v>45184</v>
      </c>
      <c r="D78" s="5">
        <v>744</v>
      </c>
      <c r="E78" s="5" t="str">
        <f>VLOOKUP(A78,HOP!A:L,12,0)</f>
        <v>744.00</v>
      </c>
      <c r="F78" s="5" t="str">
        <f>VLOOKUP(A78,HOP!A:C,3,0)</f>
        <v>3899420</v>
      </c>
      <c r="G78" s="5">
        <f t="shared" si="2"/>
        <v>0</v>
      </c>
      <c r="H78" s="5" t="str">
        <f t="shared" si="3"/>
        <v>，3899420</v>
      </c>
      <c r="I78" s="5" t="str">
        <f>VLOOKUP(A78,HOP!A:U,21,0)</f>
        <v>直采</v>
      </c>
    </row>
    <row r="79" s="5" customFormat="1" hidden="1" spans="1:9">
      <c r="A79" s="6">
        <v>999226705321250</v>
      </c>
      <c r="B79" s="7">
        <v>45182</v>
      </c>
      <c r="C79" s="7">
        <v>45184</v>
      </c>
      <c r="D79" s="5">
        <v>1436</v>
      </c>
      <c r="E79" s="5" t="str">
        <f>VLOOKUP(A79,HOP!A:L,12,0)</f>
        <v>1436.00</v>
      </c>
      <c r="F79" s="5" t="str">
        <f>VLOOKUP(A79,HOP!A:C,3,0)</f>
        <v>3899627</v>
      </c>
      <c r="G79" s="5">
        <f t="shared" si="2"/>
        <v>0</v>
      </c>
      <c r="H79" s="5" t="str">
        <f t="shared" si="3"/>
        <v>，3899627</v>
      </c>
      <c r="I79" s="5" t="str">
        <f>VLOOKUP(A79,HOP!A:U,21,0)</f>
        <v>直采</v>
      </c>
    </row>
    <row r="80" s="5" customFormat="1" hidden="1" spans="1:9">
      <c r="A80" s="6">
        <v>999226706944410</v>
      </c>
      <c r="B80" s="7">
        <v>45182</v>
      </c>
      <c r="C80" s="7">
        <v>45184</v>
      </c>
      <c r="D80" s="5">
        <v>1410</v>
      </c>
      <c r="E80" s="5" t="str">
        <f>VLOOKUP(A80,HOP!A:L,12,0)</f>
        <v>1410.00</v>
      </c>
      <c r="F80" s="5" t="str">
        <f>VLOOKUP(A80,HOP!A:C,3,0)</f>
        <v>3900094</v>
      </c>
      <c r="G80" s="5">
        <f t="shared" si="2"/>
        <v>0</v>
      </c>
      <c r="H80" s="5" t="str">
        <f t="shared" si="3"/>
        <v>，3900094</v>
      </c>
      <c r="I80" s="5" t="str">
        <f>VLOOKUP(A80,HOP!A:U,21,0)</f>
        <v>直采</v>
      </c>
    </row>
    <row r="81" s="5" customFormat="1" hidden="1" spans="1:9">
      <c r="A81" s="6">
        <v>999226707652878</v>
      </c>
      <c r="B81" s="7">
        <v>45178</v>
      </c>
      <c r="C81" s="7">
        <v>45184</v>
      </c>
      <c r="D81" s="5">
        <v>0</v>
      </c>
      <c r="E81" s="5" t="e">
        <f>VLOOKUP(A81,HOP!A:L,12,0)</f>
        <v>#N/A</v>
      </c>
      <c r="F81" s="5" t="e">
        <f>VLOOKUP(A81,HOP!A:C,3,0)</f>
        <v>#N/A</v>
      </c>
      <c r="G81" s="5" t="e">
        <f t="shared" si="2"/>
        <v>#N/A</v>
      </c>
      <c r="H81" s="5" t="e">
        <f t="shared" si="3"/>
        <v>#N/A</v>
      </c>
      <c r="I81" s="5" t="e">
        <f>VLOOKUP(A81,HOP!A:U,21,0)</f>
        <v>#N/A</v>
      </c>
    </row>
    <row r="82" s="5" customFormat="1" hidden="1" spans="1:9">
      <c r="A82" s="6">
        <v>999226712826867</v>
      </c>
      <c r="B82" s="7">
        <v>45183</v>
      </c>
      <c r="C82" s="7">
        <v>45184</v>
      </c>
      <c r="D82" s="5">
        <v>2500</v>
      </c>
      <c r="E82" s="5" t="str">
        <f>VLOOKUP(A82,HOP!A:L,12,0)</f>
        <v>2500.00</v>
      </c>
      <c r="F82" s="5" t="str">
        <f>VLOOKUP(A82,HOP!A:C,3,0)</f>
        <v>3902288</v>
      </c>
      <c r="G82" s="5">
        <f t="shared" si="2"/>
        <v>0</v>
      </c>
      <c r="H82" s="5" t="str">
        <f t="shared" si="3"/>
        <v>，3902288</v>
      </c>
      <c r="I82" s="5" t="str">
        <f>VLOOKUP(A82,HOP!A:U,21,0)</f>
        <v>直采</v>
      </c>
    </row>
    <row r="83" s="5" customFormat="1" hidden="1" spans="1:9">
      <c r="A83" s="6">
        <v>999226712847738</v>
      </c>
      <c r="B83" s="7">
        <v>45182</v>
      </c>
      <c r="C83" s="7">
        <v>45184</v>
      </c>
      <c r="D83" s="5">
        <v>678</v>
      </c>
      <c r="E83" s="5" t="str">
        <f>VLOOKUP(A83,HOP!A:L,12,0)</f>
        <v>678.00</v>
      </c>
      <c r="F83" s="5" t="str">
        <f>VLOOKUP(A83,HOP!A:C,3,0)</f>
        <v>3902296</v>
      </c>
      <c r="G83" s="5">
        <f t="shared" si="2"/>
        <v>0</v>
      </c>
      <c r="H83" s="5" t="str">
        <f t="shared" si="3"/>
        <v>，3902296</v>
      </c>
      <c r="I83" s="5" t="str">
        <f>VLOOKUP(A83,HOP!A:U,21,0)</f>
        <v>直采</v>
      </c>
    </row>
    <row r="84" s="5" customFormat="1" hidden="1" spans="1:9">
      <c r="A84" s="6">
        <v>999226718926305</v>
      </c>
      <c r="B84" s="7">
        <v>45180</v>
      </c>
      <c r="C84" s="7">
        <v>45184</v>
      </c>
      <c r="D84" s="5">
        <v>1156</v>
      </c>
      <c r="E84" s="5" t="str">
        <f>VLOOKUP(A84,HOP!A:L,12,0)</f>
        <v>1156.00</v>
      </c>
      <c r="F84" s="5" t="str">
        <f>VLOOKUP(A84,HOP!A:C,3,0)</f>
        <v>3904427</v>
      </c>
      <c r="G84" s="5">
        <f t="shared" si="2"/>
        <v>0</v>
      </c>
      <c r="H84" s="5" t="str">
        <f t="shared" si="3"/>
        <v>，3904427</v>
      </c>
      <c r="I84" s="5" t="str">
        <f>VLOOKUP(A84,HOP!A:U,21,0)</f>
        <v>直采</v>
      </c>
    </row>
    <row r="85" s="5" customFormat="1" hidden="1" spans="1:9">
      <c r="A85" s="6">
        <v>999226730344754</v>
      </c>
      <c r="B85" s="7">
        <v>45181</v>
      </c>
      <c r="C85" s="7">
        <v>45184</v>
      </c>
      <c r="D85" s="5">
        <v>5911</v>
      </c>
      <c r="E85" s="5" t="str">
        <f>VLOOKUP(A85,HOP!A:L,12,0)</f>
        <v>5911.00</v>
      </c>
      <c r="F85" s="5" t="str">
        <f>VLOOKUP(A85,HOP!A:C,3,0)</f>
        <v>3908104</v>
      </c>
      <c r="G85" s="5">
        <f t="shared" si="2"/>
        <v>0</v>
      </c>
      <c r="H85" s="5" t="str">
        <f t="shared" si="3"/>
        <v>，3908104</v>
      </c>
      <c r="I85" s="5" t="str">
        <f>VLOOKUP(A85,HOP!A:U,21,0)</f>
        <v>直采</v>
      </c>
    </row>
    <row r="86" s="5" customFormat="1" hidden="1" spans="1:9">
      <c r="A86" s="6">
        <v>999226730982003</v>
      </c>
      <c r="B86" s="7">
        <v>45179</v>
      </c>
      <c r="C86" s="7">
        <v>45184</v>
      </c>
      <c r="D86" s="5">
        <v>2570</v>
      </c>
      <c r="E86" s="5" t="str">
        <f>VLOOKUP(A86,HOP!A:L,12,0)</f>
        <v>2570.00</v>
      </c>
      <c r="F86" s="5" t="str">
        <f>VLOOKUP(A86,HOP!A:C,3,0)</f>
        <v>3908517</v>
      </c>
      <c r="G86" s="5">
        <f t="shared" si="2"/>
        <v>0</v>
      </c>
      <c r="H86" s="5" t="str">
        <f t="shared" si="3"/>
        <v>，3908517</v>
      </c>
      <c r="I86" s="5" t="str">
        <f>VLOOKUP(A86,HOP!A:U,21,0)</f>
        <v>直采</v>
      </c>
    </row>
    <row r="87" s="5" customFormat="1" hidden="1" spans="1:9">
      <c r="A87" s="6">
        <v>999226733038235</v>
      </c>
      <c r="B87" s="7">
        <v>45181</v>
      </c>
      <c r="C87" s="7">
        <v>45184</v>
      </c>
      <c r="D87" s="5">
        <v>867</v>
      </c>
      <c r="E87" s="5" t="str">
        <f>VLOOKUP(A87,HOP!A:L,12,0)</f>
        <v>867.00</v>
      </c>
      <c r="F87" s="5" t="str">
        <f>VLOOKUP(A87,HOP!A:C,3,0)</f>
        <v>3909711</v>
      </c>
      <c r="G87" s="5">
        <f t="shared" si="2"/>
        <v>0</v>
      </c>
      <c r="H87" s="5" t="str">
        <f t="shared" si="3"/>
        <v>，3909711</v>
      </c>
      <c r="I87" s="5" t="str">
        <f>VLOOKUP(A87,HOP!A:U,21,0)</f>
        <v>直采</v>
      </c>
    </row>
    <row r="88" s="5" customFormat="1" hidden="1" spans="1:9">
      <c r="A88" s="6">
        <v>999226733459673</v>
      </c>
      <c r="B88" s="7">
        <v>45181</v>
      </c>
      <c r="C88" s="7">
        <v>45184</v>
      </c>
      <c r="D88" s="5">
        <v>1770</v>
      </c>
      <c r="E88" s="5" t="str">
        <f>VLOOKUP(A88,HOP!A:L,12,0)</f>
        <v>1770.00</v>
      </c>
      <c r="F88" s="5" t="str">
        <f>VLOOKUP(A88,HOP!A:C,3,0)</f>
        <v>3909976</v>
      </c>
      <c r="G88" s="5">
        <f t="shared" si="2"/>
        <v>0</v>
      </c>
      <c r="H88" s="5" t="str">
        <f t="shared" si="3"/>
        <v>，3909976</v>
      </c>
      <c r="I88" s="5" t="str">
        <f>VLOOKUP(A88,HOP!A:U,21,0)</f>
        <v>直采</v>
      </c>
    </row>
    <row r="89" s="5" customFormat="1" hidden="1" spans="1:9">
      <c r="A89" s="6">
        <v>999226734812601</v>
      </c>
      <c r="B89" s="7">
        <v>45181</v>
      </c>
      <c r="C89" s="7">
        <v>45184</v>
      </c>
      <c r="D89" s="5">
        <v>765</v>
      </c>
      <c r="E89" s="5" t="str">
        <f>VLOOKUP(A89,HOP!A:L,12,0)</f>
        <v>765.00</v>
      </c>
      <c r="F89" s="5" t="str">
        <f>VLOOKUP(A89,HOP!A:C,3,0)</f>
        <v>3910859</v>
      </c>
      <c r="G89" s="5">
        <f t="shared" si="2"/>
        <v>0</v>
      </c>
      <c r="H89" s="5" t="str">
        <f t="shared" si="3"/>
        <v>，3910859</v>
      </c>
      <c r="I89" s="5" t="str">
        <f>VLOOKUP(A89,HOP!A:U,21,0)</f>
        <v>直采</v>
      </c>
    </row>
    <row r="90" s="5" customFormat="1" hidden="1" spans="1:9">
      <c r="A90" s="6">
        <v>999226738366407</v>
      </c>
      <c r="B90" s="7">
        <v>45182</v>
      </c>
      <c r="C90" s="7">
        <v>45184</v>
      </c>
      <c r="D90" s="5">
        <v>990</v>
      </c>
      <c r="E90" s="5" t="str">
        <f>VLOOKUP(A90,HOP!A:L,12,0)</f>
        <v>990.00</v>
      </c>
      <c r="F90" s="5" t="str">
        <f>VLOOKUP(A90,HOP!A:C,3,0)</f>
        <v>3912563</v>
      </c>
      <c r="G90" s="5">
        <f t="shared" si="2"/>
        <v>0</v>
      </c>
      <c r="H90" s="5" t="str">
        <f t="shared" si="3"/>
        <v>，3912563</v>
      </c>
      <c r="I90" s="5" t="str">
        <f>VLOOKUP(A90,HOP!A:U,21,0)</f>
        <v>直采</v>
      </c>
    </row>
    <row r="91" s="5" customFormat="1" hidden="1" spans="1:9">
      <c r="A91" s="6">
        <v>999226742201249</v>
      </c>
      <c r="B91" s="7">
        <v>45180</v>
      </c>
      <c r="C91" s="7">
        <v>45184</v>
      </c>
      <c r="D91" s="5">
        <v>1380</v>
      </c>
      <c r="E91" s="5" t="str">
        <f>VLOOKUP(A91,HOP!A:L,12,0)</f>
        <v>1380.00</v>
      </c>
      <c r="F91" s="5" t="str">
        <f>VLOOKUP(A91,HOP!A:C,3,0)</f>
        <v>3913799</v>
      </c>
      <c r="G91" s="5">
        <f t="shared" si="2"/>
        <v>0</v>
      </c>
      <c r="H91" s="5" t="str">
        <f t="shared" si="3"/>
        <v>，3913799</v>
      </c>
      <c r="I91" s="5" t="str">
        <f>VLOOKUP(A91,HOP!A:U,21,0)</f>
        <v>直采</v>
      </c>
    </row>
    <row r="92" s="5" customFormat="1" hidden="1" spans="1:9">
      <c r="A92" s="6">
        <v>999226744822405</v>
      </c>
      <c r="B92" s="7">
        <v>45181</v>
      </c>
      <c r="C92" s="7">
        <v>45184</v>
      </c>
      <c r="D92" s="5">
        <v>630</v>
      </c>
      <c r="E92" s="5" t="str">
        <f>VLOOKUP(A92,HOP!A:L,12,0)</f>
        <v>630.00</v>
      </c>
      <c r="F92" s="5" t="str">
        <f>VLOOKUP(A92,HOP!A:C,3,0)</f>
        <v>3914550</v>
      </c>
      <c r="G92" s="5">
        <f t="shared" si="2"/>
        <v>0</v>
      </c>
      <c r="H92" s="5" t="str">
        <f t="shared" si="3"/>
        <v>，3914550</v>
      </c>
      <c r="I92" s="5" t="str">
        <f>VLOOKUP(A92,HOP!A:U,21,0)</f>
        <v>直采</v>
      </c>
    </row>
    <row r="93" s="5" customFormat="1" hidden="1" spans="1:9">
      <c r="A93" s="6">
        <v>999226747602527</v>
      </c>
      <c r="B93" s="7">
        <v>45181</v>
      </c>
      <c r="C93" s="7">
        <v>45184</v>
      </c>
      <c r="D93" s="5">
        <v>1644</v>
      </c>
      <c r="E93" s="5" t="str">
        <f>VLOOKUP(A93,HOP!A:L,12,0)</f>
        <v>1644.00</v>
      </c>
      <c r="F93" s="5" t="str">
        <f>VLOOKUP(A93,HOP!A:C,3,0)</f>
        <v>3915364</v>
      </c>
      <c r="G93" s="5">
        <f t="shared" si="2"/>
        <v>0</v>
      </c>
      <c r="H93" s="5" t="str">
        <f t="shared" si="3"/>
        <v>，3915364</v>
      </c>
      <c r="I93" s="5" t="str">
        <f>VLOOKUP(A93,HOP!A:U,21,0)</f>
        <v>直采</v>
      </c>
    </row>
    <row r="94" s="5" customFormat="1" hidden="1" spans="1:9">
      <c r="A94" s="6">
        <v>999226747680357</v>
      </c>
      <c r="B94" s="7">
        <v>45181</v>
      </c>
      <c r="C94" s="7">
        <v>45184</v>
      </c>
      <c r="D94" s="5">
        <v>2193</v>
      </c>
      <c r="E94" s="5" t="str">
        <f>VLOOKUP(A94,HOP!A:L,12,0)</f>
        <v>2193.00</v>
      </c>
      <c r="F94" s="5" t="str">
        <f>VLOOKUP(A94,HOP!A:C,3,0)</f>
        <v>3915375</v>
      </c>
      <c r="G94" s="5">
        <f t="shared" si="2"/>
        <v>0</v>
      </c>
      <c r="H94" s="5" t="str">
        <f t="shared" si="3"/>
        <v>，3915375</v>
      </c>
      <c r="I94" s="5" t="str">
        <f>VLOOKUP(A94,HOP!A:U,21,0)</f>
        <v>直采</v>
      </c>
    </row>
    <row r="95" s="5" customFormat="1" hidden="1" spans="1:9">
      <c r="A95" s="6">
        <v>999226749069383</v>
      </c>
      <c r="B95" s="7">
        <v>45181</v>
      </c>
      <c r="C95" s="7">
        <v>45184</v>
      </c>
      <c r="D95" s="5">
        <v>876</v>
      </c>
      <c r="E95" s="5" t="str">
        <f>VLOOKUP(A95,HOP!A:L,12,0)</f>
        <v>876.00</v>
      </c>
      <c r="F95" s="5" t="str">
        <f>VLOOKUP(A95,HOP!A:C,3,0)</f>
        <v>3915576</v>
      </c>
      <c r="G95" s="5">
        <f t="shared" si="2"/>
        <v>0</v>
      </c>
      <c r="H95" s="5" t="str">
        <f t="shared" si="3"/>
        <v>，3915576</v>
      </c>
      <c r="I95" s="5" t="str">
        <f>VLOOKUP(A95,HOP!A:U,21,0)</f>
        <v>直采</v>
      </c>
    </row>
    <row r="96" s="5" customFormat="1" hidden="1" spans="1:9">
      <c r="A96" s="6">
        <v>999226750137049</v>
      </c>
      <c r="B96" s="7">
        <v>45181</v>
      </c>
      <c r="C96" s="7">
        <v>45184</v>
      </c>
      <c r="D96" s="5">
        <v>1132</v>
      </c>
      <c r="E96" s="5" t="str">
        <f>VLOOKUP(A96,HOP!A:L,12,0)</f>
        <v>1132.00</v>
      </c>
      <c r="F96" s="5" t="str">
        <f>VLOOKUP(A96,HOP!A:C,3,0)</f>
        <v>3915858</v>
      </c>
      <c r="G96" s="5">
        <f t="shared" si="2"/>
        <v>0</v>
      </c>
      <c r="H96" s="5" t="str">
        <f t="shared" si="3"/>
        <v>，3915858</v>
      </c>
      <c r="I96" s="5" t="str">
        <f>VLOOKUP(A96,HOP!A:U,21,0)</f>
        <v>直采</v>
      </c>
    </row>
    <row r="97" s="5" customFormat="1" hidden="1" spans="1:9">
      <c r="A97" s="6">
        <v>999226754282514</v>
      </c>
      <c r="B97" s="7">
        <v>45182</v>
      </c>
      <c r="C97" s="7">
        <v>45184</v>
      </c>
      <c r="D97" s="5">
        <v>1486</v>
      </c>
      <c r="E97" s="5" t="str">
        <f>VLOOKUP(A97,HOP!A:L,12,0)</f>
        <v>1486.00</v>
      </c>
      <c r="F97" s="5" t="str">
        <f>VLOOKUP(A97,HOP!A:C,3,0)</f>
        <v>3917597</v>
      </c>
      <c r="G97" s="5">
        <f t="shared" si="2"/>
        <v>0</v>
      </c>
      <c r="H97" s="5" t="str">
        <f t="shared" si="3"/>
        <v>，3917597</v>
      </c>
      <c r="I97" s="5" t="str">
        <f>VLOOKUP(A97,HOP!A:U,21,0)</f>
        <v>直采</v>
      </c>
    </row>
    <row r="98" s="5" customFormat="1" hidden="1" spans="1:9">
      <c r="A98" s="6">
        <v>999226754363874</v>
      </c>
      <c r="B98" s="7">
        <v>45182</v>
      </c>
      <c r="C98" s="7">
        <v>45184</v>
      </c>
      <c r="D98" s="5">
        <v>524</v>
      </c>
      <c r="E98" s="5" t="str">
        <f>VLOOKUP(A98,HOP!A:L,12,0)</f>
        <v>524.00</v>
      </c>
      <c r="F98" s="5" t="str">
        <f>VLOOKUP(A98,HOP!A:C,3,0)</f>
        <v>3917623</v>
      </c>
      <c r="G98" s="5">
        <f t="shared" si="2"/>
        <v>0</v>
      </c>
      <c r="H98" s="5" t="str">
        <f t="shared" si="3"/>
        <v>，3917623</v>
      </c>
      <c r="I98" s="5" t="str">
        <f>VLOOKUP(A98,HOP!A:U,21,0)</f>
        <v>直采</v>
      </c>
    </row>
    <row r="99" s="5" customFormat="1" hidden="1" spans="1:9">
      <c r="A99" s="6">
        <v>999226756631325</v>
      </c>
      <c r="B99" s="7">
        <v>45182</v>
      </c>
      <c r="C99" s="7">
        <v>45184</v>
      </c>
      <c r="D99" s="5">
        <v>2438</v>
      </c>
      <c r="E99" s="5" t="str">
        <f>VLOOKUP(A99,HOP!A:L,12,0)</f>
        <v>2438.00</v>
      </c>
      <c r="F99" s="5" t="str">
        <f>VLOOKUP(A99,HOP!A:C,3,0)</f>
        <v>3918571</v>
      </c>
      <c r="G99" s="5">
        <f t="shared" si="2"/>
        <v>0</v>
      </c>
      <c r="H99" s="5" t="str">
        <f t="shared" si="3"/>
        <v>，3918571</v>
      </c>
      <c r="I99" s="5" t="str">
        <f>VLOOKUP(A99,HOP!A:U,21,0)</f>
        <v>直采</v>
      </c>
    </row>
    <row r="100" s="5" customFormat="1" hidden="1" spans="1:9">
      <c r="A100" s="6">
        <v>999226756723991</v>
      </c>
      <c r="B100" s="7">
        <v>45181</v>
      </c>
      <c r="C100" s="7">
        <v>45184</v>
      </c>
      <c r="D100" s="5">
        <v>3996</v>
      </c>
      <c r="E100" s="5" t="str">
        <f>VLOOKUP(A100,HOP!A:L,12,0)</f>
        <v>3996.00</v>
      </c>
      <c r="F100" s="5" t="str">
        <f>VLOOKUP(A100,HOP!A:C,3,0)</f>
        <v>3918591</v>
      </c>
      <c r="G100" s="5">
        <f t="shared" si="2"/>
        <v>0</v>
      </c>
      <c r="H100" s="5" t="str">
        <f t="shared" si="3"/>
        <v>，3918591</v>
      </c>
      <c r="I100" s="5" t="str">
        <f>VLOOKUP(A100,HOP!A:U,21,0)</f>
        <v>直采</v>
      </c>
    </row>
    <row r="101" s="5" customFormat="1" hidden="1" spans="1:9">
      <c r="A101" s="6">
        <v>999226758530656</v>
      </c>
      <c r="B101" s="7">
        <v>45181</v>
      </c>
      <c r="C101" s="7">
        <v>45184</v>
      </c>
      <c r="D101" s="5">
        <v>5825</v>
      </c>
      <c r="E101" s="5" t="str">
        <f>VLOOKUP(A101,HOP!A:L,12,0)</f>
        <v>5825.00</v>
      </c>
      <c r="F101" s="5" t="str">
        <f>VLOOKUP(A101,HOP!A:C,3,0)</f>
        <v>3919487</v>
      </c>
      <c r="G101" s="5">
        <f t="shared" si="2"/>
        <v>0</v>
      </c>
      <c r="H101" s="5" t="str">
        <f t="shared" si="3"/>
        <v>，3919487</v>
      </c>
      <c r="I101" s="5" t="str">
        <f>VLOOKUP(A101,HOP!A:U,21,0)</f>
        <v>直采</v>
      </c>
    </row>
    <row r="102" s="5" customFormat="1" hidden="1" spans="1:9">
      <c r="A102" s="6">
        <v>999226759743926</v>
      </c>
      <c r="B102" s="7">
        <v>45182</v>
      </c>
      <c r="C102" s="7">
        <v>45184</v>
      </c>
      <c r="D102" s="5">
        <v>582</v>
      </c>
      <c r="E102" s="5" t="str">
        <f>VLOOKUP(A102,HOP!A:L,12,0)</f>
        <v>582.00</v>
      </c>
      <c r="F102" s="5" t="str">
        <f>VLOOKUP(A102,HOP!A:C,3,0)</f>
        <v>3920028</v>
      </c>
      <c r="G102" s="5">
        <f t="shared" si="2"/>
        <v>0</v>
      </c>
      <c r="H102" s="5" t="str">
        <f t="shared" si="3"/>
        <v>，3920028</v>
      </c>
      <c r="I102" s="5" t="str">
        <f>VLOOKUP(A102,HOP!A:U,21,0)</f>
        <v>直采</v>
      </c>
    </row>
    <row r="103" s="5" customFormat="1" hidden="1" spans="1:9">
      <c r="A103" s="6">
        <v>999226761532459</v>
      </c>
      <c r="B103" s="7">
        <v>45182</v>
      </c>
      <c r="C103" s="7">
        <v>45184</v>
      </c>
      <c r="D103" s="5">
        <v>1054</v>
      </c>
      <c r="E103" s="5" t="str">
        <f>VLOOKUP(A103,HOP!A:L,12,0)</f>
        <v>1054.00</v>
      </c>
      <c r="F103" s="5" t="str">
        <f>VLOOKUP(A103,HOP!A:C,3,0)</f>
        <v>3920712</v>
      </c>
      <c r="G103" s="5">
        <f t="shared" si="2"/>
        <v>0</v>
      </c>
      <c r="H103" s="5" t="str">
        <f t="shared" si="3"/>
        <v>，3920712</v>
      </c>
      <c r="I103" s="5" t="str">
        <f>VLOOKUP(A103,HOP!A:U,21,0)</f>
        <v>直采</v>
      </c>
    </row>
    <row r="104" s="5" customFormat="1" hidden="1" spans="1:9">
      <c r="A104" s="6">
        <v>999226764194780</v>
      </c>
      <c r="B104" s="7">
        <v>45183</v>
      </c>
      <c r="C104" s="7">
        <v>45184</v>
      </c>
      <c r="D104" s="5">
        <v>1250</v>
      </c>
      <c r="E104" s="5" t="str">
        <f>VLOOKUP(A104,HOP!A:L,12,0)</f>
        <v>1250.00</v>
      </c>
      <c r="F104" s="5" t="str">
        <f>VLOOKUP(A104,HOP!A:C,3,0)</f>
        <v>3922316</v>
      </c>
      <c r="G104" s="5">
        <f t="shared" si="2"/>
        <v>0</v>
      </c>
      <c r="H104" s="5" t="str">
        <f t="shared" si="3"/>
        <v>，3922316</v>
      </c>
      <c r="I104" s="5" t="str">
        <f>VLOOKUP(A104,HOP!A:U,21,0)</f>
        <v>直采</v>
      </c>
    </row>
    <row r="105" s="5" customFormat="1" hidden="1" spans="1:9">
      <c r="A105" s="6">
        <v>999226764256464</v>
      </c>
      <c r="B105" s="7">
        <v>45183</v>
      </c>
      <c r="C105" s="7">
        <v>45184</v>
      </c>
      <c r="D105" s="5">
        <v>582</v>
      </c>
      <c r="E105" s="5" t="str">
        <f>VLOOKUP(A105,HOP!A:L,12,0)</f>
        <v>582.00</v>
      </c>
      <c r="F105" s="5" t="str">
        <f>VLOOKUP(A105,HOP!A:C,3,0)</f>
        <v>3922348</v>
      </c>
      <c r="G105" s="5">
        <f t="shared" si="2"/>
        <v>0</v>
      </c>
      <c r="H105" s="5" t="str">
        <f t="shared" si="3"/>
        <v>，3922348</v>
      </c>
      <c r="I105" s="5" t="str">
        <f>VLOOKUP(A105,HOP!A:U,21,0)</f>
        <v>直采</v>
      </c>
    </row>
    <row r="106" s="5" customFormat="1" hidden="1" spans="1:9">
      <c r="A106" s="6">
        <v>999226765261181</v>
      </c>
      <c r="B106" s="7">
        <v>45182</v>
      </c>
      <c r="C106" s="7">
        <v>45184</v>
      </c>
      <c r="D106" s="5">
        <v>1226</v>
      </c>
      <c r="E106" s="5" t="str">
        <f>VLOOKUP(A106,HOP!A:L,12,0)</f>
        <v>1226.00</v>
      </c>
      <c r="F106" s="5" t="str">
        <f>VLOOKUP(A106,HOP!A:C,3,0)</f>
        <v>3922817</v>
      </c>
      <c r="G106" s="5">
        <f t="shared" si="2"/>
        <v>0</v>
      </c>
      <c r="H106" s="5" t="str">
        <f t="shared" si="3"/>
        <v>，3922817</v>
      </c>
      <c r="I106" s="5" t="str">
        <f>VLOOKUP(A106,HOP!A:U,21,0)</f>
        <v>直采</v>
      </c>
    </row>
    <row r="107" s="5" customFormat="1" hidden="1" spans="1:9">
      <c r="A107" s="6">
        <v>999226765494688</v>
      </c>
      <c r="B107" s="7">
        <v>45182</v>
      </c>
      <c r="C107" s="7">
        <v>45184</v>
      </c>
      <c r="D107" s="5">
        <v>2802</v>
      </c>
      <c r="E107" s="5" t="str">
        <f>VLOOKUP(A107,HOP!A:L,12,0)</f>
        <v>2802.00</v>
      </c>
      <c r="F107" s="5" t="str">
        <f>VLOOKUP(A107,HOP!A:C,3,0)</f>
        <v>3923017</v>
      </c>
      <c r="G107" s="5">
        <f t="shared" si="2"/>
        <v>0</v>
      </c>
      <c r="H107" s="5" t="str">
        <f t="shared" si="3"/>
        <v>，3923017</v>
      </c>
      <c r="I107" s="5" t="str">
        <f>VLOOKUP(A107,HOP!A:U,21,0)</f>
        <v>直采</v>
      </c>
    </row>
    <row r="108" s="5" customFormat="1" hidden="1" spans="1:9">
      <c r="A108" s="6">
        <v>999226763364049</v>
      </c>
      <c r="B108" s="7">
        <v>45182</v>
      </c>
      <c r="C108" s="7">
        <v>45184</v>
      </c>
      <c r="D108" s="5">
        <v>2006</v>
      </c>
      <c r="E108" s="5" t="str">
        <f>VLOOKUP(A108,HOP!A:L,12,0)</f>
        <v>2006.00</v>
      </c>
      <c r="F108" s="5" t="str">
        <f>VLOOKUP(A108,HOP!A:C,3,0)</f>
        <v>3921731</v>
      </c>
      <c r="G108" s="5">
        <f t="shared" si="2"/>
        <v>0</v>
      </c>
      <c r="H108" s="5" t="str">
        <f t="shared" si="3"/>
        <v>，3921731</v>
      </c>
      <c r="I108" s="5" t="str">
        <f>VLOOKUP(A108,HOP!A:U,21,0)</f>
        <v>直采</v>
      </c>
    </row>
    <row r="109" s="5" customFormat="1" hidden="1" spans="1:10">
      <c r="A109" s="6">
        <v>999226561070662</v>
      </c>
      <c r="B109" s="7">
        <v>45180</v>
      </c>
      <c r="C109" s="7">
        <v>45184</v>
      </c>
      <c r="D109" s="5">
        <v>888</v>
      </c>
      <c r="E109" s="5">
        <v>888</v>
      </c>
      <c r="F109" s="5" t="str">
        <f>VLOOKUP(A109,HOP!A:C,3,0)</f>
        <v>3868606</v>
      </c>
      <c r="G109" s="5">
        <f t="shared" si="2"/>
        <v>0</v>
      </c>
      <c r="H109" s="5" t="str">
        <f t="shared" si="3"/>
        <v>，3868606</v>
      </c>
      <c r="I109" s="5" t="str">
        <f>VLOOKUP(A109,HOP!A:U,21,0)</f>
        <v>直采</v>
      </c>
      <c r="J109" s="5" t="s">
        <v>2409</v>
      </c>
    </row>
    <row r="110" s="5" customFormat="1" hidden="1" spans="1:9">
      <c r="A110" s="6">
        <v>999226766845046</v>
      </c>
      <c r="B110" s="7">
        <v>45182</v>
      </c>
      <c r="C110" s="7">
        <v>45184</v>
      </c>
      <c r="D110" s="5">
        <v>618</v>
      </c>
      <c r="E110" s="5" t="str">
        <f>VLOOKUP(A110,HOP!A:L,12,0)</f>
        <v>618.00</v>
      </c>
      <c r="F110" s="5" t="str">
        <f>VLOOKUP(A110,HOP!A:C,3,0)</f>
        <v>3923828</v>
      </c>
      <c r="G110" s="5">
        <f t="shared" si="2"/>
        <v>0</v>
      </c>
      <c r="H110" s="5" t="str">
        <f t="shared" si="3"/>
        <v>，3923828</v>
      </c>
      <c r="I110" s="5" t="str">
        <f>VLOOKUP(A110,HOP!A:U,21,0)</f>
        <v>直采</v>
      </c>
    </row>
    <row r="111" s="5" customFormat="1" hidden="1" spans="1:9">
      <c r="A111" s="6">
        <v>999226769239498</v>
      </c>
      <c r="B111" s="7">
        <v>45182</v>
      </c>
      <c r="C111" s="7">
        <v>45184</v>
      </c>
      <c r="D111" s="5">
        <v>746</v>
      </c>
      <c r="E111" s="5" t="str">
        <f>VLOOKUP(A111,HOP!A:L,12,0)</f>
        <v>746.00</v>
      </c>
      <c r="F111" s="5" t="str">
        <f>VLOOKUP(A111,HOP!A:C,3,0)</f>
        <v>3925068</v>
      </c>
      <c r="G111" s="5">
        <f t="shared" si="2"/>
        <v>0</v>
      </c>
      <c r="H111" s="5" t="str">
        <f t="shared" si="3"/>
        <v>，3925068</v>
      </c>
      <c r="I111" s="5" t="str">
        <f>VLOOKUP(A111,HOP!A:U,21,0)</f>
        <v>直采</v>
      </c>
    </row>
    <row r="112" s="5" customFormat="1" hidden="1" spans="1:9">
      <c r="A112" s="6">
        <v>999226769946562</v>
      </c>
      <c r="B112" s="7">
        <v>45182</v>
      </c>
      <c r="C112" s="7">
        <v>45184</v>
      </c>
      <c r="D112" s="5">
        <v>2400</v>
      </c>
      <c r="E112" s="5" t="str">
        <f>VLOOKUP(A112,HOP!A:L,12,0)</f>
        <v>2400.00</v>
      </c>
      <c r="F112" s="5" t="str">
        <f>VLOOKUP(A112,HOP!A:C,3,0)</f>
        <v>3925531</v>
      </c>
      <c r="G112" s="5">
        <f t="shared" si="2"/>
        <v>0</v>
      </c>
      <c r="H112" s="5" t="str">
        <f t="shared" si="3"/>
        <v>，3925531</v>
      </c>
      <c r="I112" s="5" t="str">
        <f>VLOOKUP(A112,HOP!A:U,21,0)</f>
        <v>直采</v>
      </c>
    </row>
    <row r="113" s="5" customFormat="1" hidden="1" spans="1:9">
      <c r="A113" s="6">
        <v>999226770101593</v>
      </c>
      <c r="B113" s="7">
        <v>45183</v>
      </c>
      <c r="C113" s="7">
        <v>45184</v>
      </c>
      <c r="D113" s="5">
        <v>1616</v>
      </c>
      <c r="E113" s="5" t="str">
        <f>VLOOKUP(A113,HOP!A:L,12,0)</f>
        <v>1616.00</v>
      </c>
      <c r="F113" s="5" t="str">
        <f>VLOOKUP(A113,HOP!A:C,3,0)</f>
        <v>3925585</v>
      </c>
      <c r="G113" s="5">
        <f t="shared" si="2"/>
        <v>0</v>
      </c>
      <c r="H113" s="5" t="str">
        <f t="shared" si="3"/>
        <v>，3925585</v>
      </c>
      <c r="I113" s="5" t="str">
        <f>VLOOKUP(A113,HOP!A:U,21,0)</f>
        <v>直采</v>
      </c>
    </row>
    <row r="114" s="5" customFormat="1" hidden="1" spans="1:9">
      <c r="A114" s="6">
        <v>999226771075230</v>
      </c>
      <c r="B114" s="7">
        <v>45183</v>
      </c>
      <c r="C114" s="7">
        <v>45184</v>
      </c>
      <c r="D114" s="5">
        <v>3315</v>
      </c>
      <c r="E114" s="5" t="str">
        <f>VLOOKUP(A114,HOP!A:L,12,0)</f>
        <v>3315.00</v>
      </c>
      <c r="F114" s="5" t="str">
        <f>VLOOKUP(A114,HOP!A:C,3,0)</f>
        <v>3926028</v>
      </c>
      <c r="G114" s="5">
        <f t="shared" si="2"/>
        <v>0</v>
      </c>
      <c r="H114" s="5" t="str">
        <f t="shared" si="3"/>
        <v>，3926028</v>
      </c>
      <c r="I114" s="5" t="str">
        <f>VLOOKUP(A114,HOP!A:U,21,0)</f>
        <v>直采</v>
      </c>
    </row>
    <row r="115" s="5" customFormat="1" hidden="1" spans="1:9">
      <c r="A115" s="6">
        <v>999226771500986</v>
      </c>
      <c r="B115" s="7">
        <v>45183</v>
      </c>
      <c r="C115" s="7">
        <v>45184</v>
      </c>
      <c r="D115" s="5">
        <v>1172</v>
      </c>
      <c r="E115" s="5" t="str">
        <f>VLOOKUP(A115,HOP!A:L,12,0)</f>
        <v>1172.00</v>
      </c>
      <c r="F115" s="5" t="str">
        <f>VLOOKUP(A115,HOP!A:C,3,0)</f>
        <v>3926281</v>
      </c>
      <c r="G115" s="5">
        <f t="shared" si="2"/>
        <v>0</v>
      </c>
      <c r="H115" s="5" t="str">
        <f t="shared" si="3"/>
        <v>，3926281</v>
      </c>
      <c r="I115" s="5" t="str">
        <f>VLOOKUP(A115,HOP!A:U,21,0)</f>
        <v>直采</v>
      </c>
    </row>
    <row r="116" s="5" customFormat="1" hidden="1" spans="1:9">
      <c r="A116" s="6">
        <v>999226772846623</v>
      </c>
      <c r="B116" s="7">
        <v>45183</v>
      </c>
      <c r="C116" s="7">
        <v>45184</v>
      </c>
      <c r="D116" s="5">
        <v>587</v>
      </c>
      <c r="E116" s="5" t="str">
        <f>VLOOKUP(A116,HOP!A:L,12,0)</f>
        <v>587.00</v>
      </c>
      <c r="F116" s="5" t="str">
        <f>VLOOKUP(A116,HOP!A:C,3,0)</f>
        <v>3927207</v>
      </c>
      <c r="G116" s="5">
        <f t="shared" si="2"/>
        <v>0</v>
      </c>
      <c r="H116" s="5" t="str">
        <f t="shared" si="3"/>
        <v>，3927207</v>
      </c>
      <c r="I116" s="5" t="str">
        <f>VLOOKUP(A116,HOP!A:U,21,0)</f>
        <v>直采</v>
      </c>
    </row>
    <row r="117" s="5" customFormat="1" hidden="1" spans="1:9">
      <c r="A117" s="6">
        <v>999226773373284</v>
      </c>
      <c r="B117" s="7">
        <v>45183</v>
      </c>
      <c r="C117" s="7">
        <v>45184</v>
      </c>
      <c r="D117" s="5">
        <v>1262</v>
      </c>
      <c r="E117" s="5" t="str">
        <f>VLOOKUP(A117,HOP!A:L,12,0)</f>
        <v>1262.00</v>
      </c>
      <c r="F117" s="5" t="str">
        <f>VLOOKUP(A117,HOP!A:C,3,0)</f>
        <v>3927520</v>
      </c>
      <c r="G117" s="5">
        <f t="shared" si="2"/>
        <v>0</v>
      </c>
      <c r="H117" s="5" t="str">
        <f t="shared" si="3"/>
        <v>，3927520</v>
      </c>
      <c r="I117" s="5" t="str">
        <f>VLOOKUP(A117,HOP!A:U,21,0)</f>
        <v>直采</v>
      </c>
    </row>
    <row r="118" s="5" customFormat="1" hidden="1" spans="1:9">
      <c r="A118" s="6">
        <v>999226773443611</v>
      </c>
      <c r="B118" s="7">
        <v>45183</v>
      </c>
      <c r="C118" s="7">
        <v>45184</v>
      </c>
      <c r="D118" s="5">
        <v>324</v>
      </c>
      <c r="E118" s="5" t="str">
        <f>VLOOKUP(A118,HOP!A:L,12,0)</f>
        <v>324.00</v>
      </c>
      <c r="F118" s="5" t="str">
        <f>VLOOKUP(A118,HOP!A:C,3,0)</f>
        <v>3927542</v>
      </c>
      <c r="G118" s="5">
        <f t="shared" si="2"/>
        <v>0</v>
      </c>
      <c r="H118" s="5" t="str">
        <f t="shared" si="3"/>
        <v>，3927542</v>
      </c>
      <c r="I118" s="5" t="str">
        <f>VLOOKUP(A118,HOP!A:U,21,0)</f>
        <v>直采</v>
      </c>
    </row>
    <row r="119" s="5" customFormat="1" hidden="1" spans="1:9">
      <c r="A119" s="6">
        <v>999226773689002</v>
      </c>
      <c r="B119" s="7">
        <v>45183</v>
      </c>
      <c r="C119" s="7">
        <v>45184</v>
      </c>
      <c r="D119" s="5">
        <v>2260</v>
      </c>
      <c r="E119" s="5" t="str">
        <f>VLOOKUP(A119,HOP!A:L,12,0)</f>
        <v>2260.00</v>
      </c>
      <c r="F119" s="5" t="str">
        <f>VLOOKUP(A119,HOP!A:C,3,0)</f>
        <v>3927641</v>
      </c>
      <c r="G119" s="5">
        <f t="shared" si="2"/>
        <v>0</v>
      </c>
      <c r="H119" s="5" t="str">
        <f t="shared" si="3"/>
        <v>，3927641</v>
      </c>
      <c r="I119" s="5" t="str">
        <f>VLOOKUP(A119,HOP!A:U,21,0)</f>
        <v>直采</v>
      </c>
    </row>
    <row r="120" s="5" customFormat="1" hidden="1" spans="1:9">
      <c r="A120" s="6">
        <v>999226774727208</v>
      </c>
      <c r="B120" s="7">
        <v>45183</v>
      </c>
      <c r="C120" s="7">
        <v>45184</v>
      </c>
      <c r="D120" s="5">
        <v>386</v>
      </c>
      <c r="E120" s="5" t="str">
        <f>VLOOKUP(A120,HOP!A:L,12,0)</f>
        <v>386.00</v>
      </c>
      <c r="F120" s="5" t="str">
        <f>VLOOKUP(A120,HOP!A:C,3,0)</f>
        <v>3928336</v>
      </c>
      <c r="G120" s="5">
        <f t="shared" si="2"/>
        <v>0</v>
      </c>
      <c r="H120" s="5" t="str">
        <f t="shared" si="3"/>
        <v>，3928336</v>
      </c>
      <c r="I120" s="5" t="str">
        <f>VLOOKUP(A120,HOP!A:U,21,0)</f>
        <v>直采</v>
      </c>
    </row>
    <row r="121" s="5" customFormat="1" hidden="1" spans="1:9">
      <c r="A121" s="6">
        <v>999226775276261</v>
      </c>
      <c r="B121" s="7">
        <v>45183</v>
      </c>
      <c r="C121" s="7">
        <v>45184</v>
      </c>
      <c r="D121" s="5">
        <v>510</v>
      </c>
      <c r="E121" s="5" t="str">
        <f>VLOOKUP(A121,HOP!A:L,12,0)</f>
        <v>510.00</v>
      </c>
      <c r="F121" s="5" t="str">
        <f>VLOOKUP(A121,HOP!A:C,3,0)</f>
        <v>3928562</v>
      </c>
      <c r="G121" s="5">
        <f t="shared" si="2"/>
        <v>0</v>
      </c>
      <c r="H121" s="5" t="str">
        <f t="shared" si="3"/>
        <v>，3928562</v>
      </c>
      <c r="I121" s="5" t="str">
        <f>VLOOKUP(A121,HOP!A:U,21,0)</f>
        <v>直采</v>
      </c>
    </row>
    <row r="122" s="5" customFormat="1" hidden="1" spans="1:9">
      <c r="A122" s="6">
        <v>999226775715678</v>
      </c>
      <c r="B122" s="7">
        <v>45183</v>
      </c>
      <c r="C122" s="7">
        <v>45184</v>
      </c>
      <c r="D122" s="5">
        <v>931</v>
      </c>
      <c r="E122" s="5" t="str">
        <f>VLOOKUP(A122,HOP!A:L,12,0)</f>
        <v>931.00</v>
      </c>
      <c r="F122" s="5" t="str">
        <f>VLOOKUP(A122,HOP!A:C,3,0)</f>
        <v>3928765</v>
      </c>
      <c r="G122" s="5">
        <f t="shared" si="2"/>
        <v>0</v>
      </c>
      <c r="H122" s="5" t="str">
        <f t="shared" si="3"/>
        <v>，3928765</v>
      </c>
      <c r="I122" s="5" t="str">
        <f>VLOOKUP(A122,HOP!A:U,21,0)</f>
        <v>直采</v>
      </c>
    </row>
    <row r="123" s="5" customFormat="1" spans="1:10">
      <c r="A123" s="6">
        <v>999226775999090</v>
      </c>
      <c r="B123" s="7">
        <v>45183</v>
      </c>
      <c r="C123" s="7">
        <v>45184</v>
      </c>
      <c r="D123" s="5">
        <v>70.5</v>
      </c>
      <c r="E123" s="5" t="e">
        <f>VLOOKUP(A123,HOP!A:L,12,0)</f>
        <v>#N/A</v>
      </c>
      <c r="F123" s="5">
        <v>3912577</v>
      </c>
      <c r="G123" s="5" t="e">
        <f t="shared" si="2"/>
        <v>#N/A</v>
      </c>
      <c r="H123" s="5" t="str">
        <f t="shared" si="3"/>
        <v>，3912577</v>
      </c>
      <c r="I123" s="5" t="s">
        <v>2407</v>
      </c>
      <c r="J123" s="5" t="s">
        <v>2410</v>
      </c>
    </row>
    <row r="124" s="5" customFormat="1" hidden="1" spans="1:9">
      <c r="A124" s="6">
        <v>999226776151217</v>
      </c>
      <c r="B124" s="7">
        <v>45183</v>
      </c>
      <c r="C124" s="7">
        <v>45184</v>
      </c>
      <c r="D124" s="5">
        <v>386</v>
      </c>
      <c r="E124" s="5" t="str">
        <f>VLOOKUP(A124,HOP!A:L,12,0)</f>
        <v>386.00</v>
      </c>
      <c r="F124" s="5" t="str">
        <f>VLOOKUP(A124,HOP!A:C,3,0)</f>
        <v>3928983</v>
      </c>
      <c r="G124" s="5">
        <f t="shared" si="2"/>
        <v>0</v>
      </c>
      <c r="H124" s="5" t="str">
        <f t="shared" si="3"/>
        <v>，3928983</v>
      </c>
      <c r="I124" s="5" t="str">
        <f>VLOOKUP(A124,HOP!A:U,21,0)</f>
        <v>直采</v>
      </c>
    </row>
    <row r="125" s="5" customFormat="1" hidden="1" spans="1:9">
      <c r="A125" s="6">
        <v>999226776242734</v>
      </c>
      <c r="B125" s="7">
        <v>45183</v>
      </c>
      <c r="C125" s="7">
        <v>45184</v>
      </c>
      <c r="D125" s="5">
        <v>188</v>
      </c>
      <c r="E125" s="5" t="str">
        <f>VLOOKUP(A125,HOP!A:L,12,0)</f>
        <v>188.00</v>
      </c>
      <c r="F125" s="5" t="str">
        <f>VLOOKUP(A125,HOP!A:C,3,0)</f>
        <v>3929005</v>
      </c>
      <c r="G125" s="5">
        <f t="shared" si="2"/>
        <v>0</v>
      </c>
      <c r="H125" s="5" t="str">
        <f t="shared" si="3"/>
        <v>，3929005</v>
      </c>
      <c r="I125" s="5" t="str">
        <f>VLOOKUP(A125,HOP!A:U,21,0)</f>
        <v>直采</v>
      </c>
    </row>
    <row r="126" s="5" customFormat="1" hidden="1" spans="1:9">
      <c r="A126" s="6">
        <v>999226776775450</v>
      </c>
      <c r="B126" s="7">
        <v>45183</v>
      </c>
      <c r="C126" s="7">
        <v>45184</v>
      </c>
      <c r="D126" s="5">
        <v>1339</v>
      </c>
      <c r="E126" s="5" t="str">
        <f>VLOOKUP(A126,HOP!A:L,12,0)</f>
        <v>1339.00</v>
      </c>
      <c r="F126" s="5" t="str">
        <f>VLOOKUP(A126,HOP!A:C,3,0)</f>
        <v>3929295</v>
      </c>
      <c r="G126" s="5">
        <f t="shared" si="2"/>
        <v>0</v>
      </c>
      <c r="H126" s="5" t="str">
        <f t="shared" si="3"/>
        <v>，3929295</v>
      </c>
      <c r="I126" s="5" t="str">
        <f>VLOOKUP(A126,HOP!A:U,21,0)</f>
        <v>直采</v>
      </c>
    </row>
    <row r="127" s="5" customFormat="1" hidden="1" spans="1:9">
      <c r="A127" s="6">
        <v>999226776481340</v>
      </c>
      <c r="B127" s="7">
        <v>45183</v>
      </c>
      <c r="C127" s="7">
        <v>45184</v>
      </c>
      <c r="D127" s="5">
        <v>371</v>
      </c>
      <c r="E127" s="5" t="str">
        <f>VLOOKUP(A127,HOP!A:L,12,0)</f>
        <v>371.00</v>
      </c>
      <c r="F127" s="5" t="str">
        <f>VLOOKUP(A127,HOP!A:C,3,0)</f>
        <v>3929198</v>
      </c>
      <c r="G127" s="5">
        <f t="shared" si="2"/>
        <v>0</v>
      </c>
      <c r="H127" s="5" t="str">
        <f t="shared" si="3"/>
        <v>，3929198</v>
      </c>
      <c r="I127" s="5" t="str">
        <f>VLOOKUP(A127,HOP!A:U,21,0)</f>
        <v>直采</v>
      </c>
    </row>
    <row r="128" s="5" customFormat="1" hidden="1" spans="1:9">
      <c r="A128" s="6">
        <v>999226778232487</v>
      </c>
      <c r="B128" s="7">
        <v>45183</v>
      </c>
      <c r="C128" s="7">
        <v>45184</v>
      </c>
      <c r="D128" s="5">
        <v>0</v>
      </c>
      <c r="E128" s="5" t="e">
        <f>VLOOKUP(A128,HOP!A:L,12,0)</f>
        <v>#N/A</v>
      </c>
      <c r="F128" s="5" t="e">
        <f>VLOOKUP(A128,HOP!A:C,3,0)</f>
        <v>#N/A</v>
      </c>
      <c r="G128" s="5" t="e">
        <f t="shared" si="2"/>
        <v>#N/A</v>
      </c>
      <c r="H128" s="5" t="e">
        <f t="shared" si="3"/>
        <v>#N/A</v>
      </c>
      <c r="I128" s="5" t="e">
        <f>VLOOKUP(A128,HOP!A:U,21,0)</f>
        <v>#N/A</v>
      </c>
    </row>
    <row r="129" s="5" customFormat="1" hidden="1" spans="1:9">
      <c r="A129" s="6">
        <v>999226778327578</v>
      </c>
      <c r="B129" s="7">
        <v>45183</v>
      </c>
      <c r="C129" s="7">
        <v>45184</v>
      </c>
      <c r="D129" s="5">
        <v>548</v>
      </c>
      <c r="E129" s="5" t="str">
        <f>VLOOKUP(A129,HOP!A:L,12,0)</f>
        <v>548.00</v>
      </c>
      <c r="F129" s="5" t="str">
        <f>VLOOKUP(A129,HOP!A:C,3,0)</f>
        <v>3930024</v>
      </c>
      <c r="G129" s="5">
        <f t="shared" si="2"/>
        <v>0</v>
      </c>
      <c r="H129" s="5" t="str">
        <f t="shared" si="3"/>
        <v>，3930024</v>
      </c>
      <c r="I129" s="5" t="str">
        <f>VLOOKUP(A129,HOP!A:U,21,0)</f>
        <v>直采</v>
      </c>
    </row>
    <row r="130" s="5" customFormat="1" hidden="1" spans="1:9">
      <c r="A130" s="6">
        <v>999224855799503</v>
      </c>
      <c r="B130" s="7">
        <v>45182</v>
      </c>
      <c r="C130" s="7">
        <v>45183</v>
      </c>
      <c r="D130" s="5">
        <v>1353</v>
      </c>
      <c r="E130" s="5" t="str">
        <f>VLOOKUP(A130,HOP!A:L,12,0)</f>
        <v>1353.00</v>
      </c>
      <c r="F130" s="5" t="str">
        <f>VLOOKUP(A130,HOP!A:C,3,0)</f>
        <v>3526159</v>
      </c>
      <c r="G130" s="5">
        <f t="shared" si="2"/>
        <v>0</v>
      </c>
      <c r="H130" s="5" t="str">
        <f t="shared" si="3"/>
        <v>，3526159</v>
      </c>
      <c r="I130" s="5" t="str">
        <f>VLOOKUP(A130,HOP!A:U,21,0)</f>
        <v>直采</v>
      </c>
    </row>
    <row r="131" s="5" customFormat="1" hidden="1" spans="1:9">
      <c r="A131" s="6">
        <v>999225310570444</v>
      </c>
      <c r="B131" s="7">
        <v>45180</v>
      </c>
      <c r="C131" s="7">
        <v>45183</v>
      </c>
      <c r="D131" s="5">
        <v>0</v>
      </c>
      <c r="E131" s="5" t="e">
        <f>VLOOKUP(A131,HOP!A:L,12,0)</f>
        <v>#N/A</v>
      </c>
      <c r="F131" s="5" t="e">
        <f>VLOOKUP(A131,HOP!A:C,3,0)</f>
        <v>#N/A</v>
      </c>
      <c r="G131" s="5" t="e">
        <f t="shared" ref="G131:G194" si="4">D131-E131</f>
        <v>#N/A</v>
      </c>
      <c r="H131" s="5" t="e">
        <f t="shared" ref="H131:H194" si="5">$H$1&amp;F131</f>
        <v>#N/A</v>
      </c>
      <c r="I131" s="5" t="e">
        <f>VLOOKUP(A131,HOP!A:U,21,0)</f>
        <v>#N/A</v>
      </c>
    </row>
    <row r="132" s="5" customFormat="1" hidden="1" spans="1:9">
      <c r="A132" s="6">
        <v>999225359128237</v>
      </c>
      <c r="B132" s="7">
        <v>45177</v>
      </c>
      <c r="C132" s="7">
        <v>45183</v>
      </c>
      <c r="D132" s="5">
        <v>6520</v>
      </c>
      <c r="E132" s="5" t="str">
        <f>VLOOKUP(A132,HOP!A:L,12,0)</f>
        <v>6520.00</v>
      </c>
      <c r="F132" s="5" t="str">
        <f>VLOOKUP(A132,HOP!A:C,3,0)</f>
        <v>3641103</v>
      </c>
      <c r="G132" s="5">
        <f t="shared" si="4"/>
        <v>0</v>
      </c>
      <c r="H132" s="5" t="str">
        <f t="shared" si="5"/>
        <v>，3641103</v>
      </c>
      <c r="I132" s="5" t="str">
        <f>VLOOKUP(A132,HOP!A:U,21,0)</f>
        <v>直采</v>
      </c>
    </row>
    <row r="133" s="5" customFormat="1" hidden="1" spans="1:9">
      <c r="A133" s="6">
        <v>999225417421993</v>
      </c>
      <c r="B133" s="7">
        <v>45181</v>
      </c>
      <c r="C133" s="7">
        <v>45183</v>
      </c>
      <c r="D133" s="5">
        <v>1270</v>
      </c>
      <c r="E133" s="5" t="str">
        <f>VLOOKUP(A133,HOP!A:L,12,0)</f>
        <v>1270.00</v>
      </c>
      <c r="F133" s="5" t="str">
        <f>VLOOKUP(A133,HOP!A:C,3,0)</f>
        <v>3653145</v>
      </c>
      <c r="G133" s="5">
        <f t="shared" si="4"/>
        <v>0</v>
      </c>
      <c r="H133" s="5" t="str">
        <f t="shared" si="5"/>
        <v>，3653145</v>
      </c>
      <c r="I133" s="5" t="str">
        <f>VLOOKUP(A133,HOP!A:U,21,0)</f>
        <v>直采</v>
      </c>
    </row>
    <row r="134" s="5" customFormat="1" hidden="1" spans="1:9">
      <c r="A134" s="6">
        <v>999225464168160</v>
      </c>
      <c r="B134" s="7">
        <v>45179</v>
      </c>
      <c r="C134" s="7">
        <v>45183</v>
      </c>
      <c r="D134" s="5">
        <v>5864</v>
      </c>
      <c r="E134" s="5" t="str">
        <f>VLOOKUP(A134,HOP!A:L,12,0)</f>
        <v>5864.00</v>
      </c>
      <c r="F134" s="5" t="str">
        <f>VLOOKUP(A134,HOP!A:C,3,0)</f>
        <v>3660876</v>
      </c>
      <c r="G134" s="5">
        <f t="shared" si="4"/>
        <v>0</v>
      </c>
      <c r="H134" s="5" t="str">
        <f t="shared" si="5"/>
        <v>，3660876</v>
      </c>
      <c r="I134" s="5" t="str">
        <f>VLOOKUP(A134,HOP!A:U,21,0)</f>
        <v>直采</v>
      </c>
    </row>
    <row r="135" s="5" customFormat="1" hidden="1" spans="1:9">
      <c r="A135" s="6">
        <v>999225722573711</v>
      </c>
      <c r="B135" s="7">
        <v>45180</v>
      </c>
      <c r="C135" s="7">
        <v>45183</v>
      </c>
      <c r="D135" s="5">
        <v>3315</v>
      </c>
      <c r="E135" s="5" t="str">
        <f>VLOOKUP(A135,HOP!A:L,12,0)</f>
        <v>3315.00</v>
      </c>
      <c r="F135" s="5" t="str">
        <f>VLOOKUP(A135,HOP!A:C,3,0)</f>
        <v>3714161</v>
      </c>
      <c r="G135" s="5">
        <f t="shared" si="4"/>
        <v>0</v>
      </c>
      <c r="H135" s="5" t="str">
        <f t="shared" si="5"/>
        <v>，3714161</v>
      </c>
      <c r="I135" s="5" t="str">
        <f>VLOOKUP(A135,HOP!A:U,21,0)</f>
        <v>直采</v>
      </c>
    </row>
    <row r="136" s="5" customFormat="1" hidden="1" spans="1:9">
      <c r="A136" s="6">
        <v>999225738627566</v>
      </c>
      <c r="B136" s="7">
        <v>45180</v>
      </c>
      <c r="C136" s="7">
        <v>45183</v>
      </c>
      <c r="D136" s="5">
        <v>3567</v>
      </c>
      <c r="E136" s="5" t="str">
        <f>VLOOKUP(A136,HOP!A:L,12,0)</f>
        <v>3567.00</v>
      </c>
      <c r="F136" s="5" t="str">
        <f>VLOOKUP(A136,HOP!A:C,3,0)</f>
        <v>3717356</v>
      </c>
      <c r="G136" s="5">
        <f t="shared" si="4"/>
        <v>0</v>
      </c>
      <c r="H136" s="5" t="str">
        <f t="shared" si="5"/>
        <v>，3717356</v>
      </c>
      <c r="I136" s="5" t="str">
        <f>VLOOKUP(A136,HOP!A:U,21,0)</f>
        <v>直采</v>
      </c>
    </row>
    <row r="137" s="5" customFormat="1" hidden="1" spans="1:9">
      <c r="A137" s="6">
        <v>999225771479995</v>
      </c>
      <c r="B137" s="7">
        <v>45182</v>
      </c>
      <c r="C137" s="7">
        <v>45183</v>
      </c>
      <c r="D137" s="5">
        <v>1293</v>
      </c>
      <c r="E137" s="5" t="str">
        <f>VLOOKUP(A137,HOP!A:L,12,0)</f>
        <v>1293.00</v>
      </c>
      <c r="F137" s="5" t="str">
        <f>VLOOKUP(A137,HOP!A:C,3,0)</f>
        <v>3724804</v>
      </c>
      <c r="G137" s="5">
        <f t="shared" si="4"/>
        <v>0</v>
      </c>
      <c r="H137" s="5" t="str">
        <f t="shared" si="5"/>
        <v>，3724804</v>
      </c>
      <c r="I137" s="5" t="str">
        <f>VLOOKUP(A137,HOP!A:U,21,0)</f>
        <v>直采</v>
      </c>
    </row>
    <row r="138" s="5" customFormat="1" hidden="1" spans="1:9">
      <c r="A138" s="6">
        <v>999225787201502</v>
      </c>
      <c r="B138" s="7">
        <v>45180</v>
      </c>
      <c r="C138" s="7">
        <v>45183</v>
      </c>
      <c r="D138" s="5">
        <v>2634</v>
      </c>
      <c r="E138" s="5" t="str">
        <f>VLOOKUP(A138,HOP!A:L,12,0)</f>
        <v>2634.00</v>
      </c>
      <c r="F138" s="5" t="str">
        <f>VLOOKUP(A138,HOP!A:C,3,0)</f>
        <v>3727359</v>
      </c>
      <c r="G138" s="5">
        <f t="shared" si="4"/>
        <v>0</v>
      </c>
      <c r="H138" s="5" t="str">
        <f t="shared" si="5"/>
        <v>，3727359</v>
      </c>
      <c r="I138" s="5" t="str">
        <f>VLOOKUP(A138,HOP!A:U,21,0)</f>
        <v>直采</v>
      </c>
    </row>
    <row r="139" s="5" customFormat="1" hidden="1" spans="1:9">
      <c r="A139" s="6">
        <v>999225838743118</v>
      </c>
      <c r="B139" s="7">
        <v>45181</v>
      </c>
      <c r="C139" s="7">
        <v>45183</v>
      </c>
      <c r="D139" s="5">
        <v>2760</v>
      </c>
      <c r="E139" s="5" t="str">
        <f>VLOOKUP(A139,HOP!A:L,12,0)</f>
        <v>2760.00</v>
      </c>
      <c r="F139" s="5" t="str">
        <f>VLOOKUP(A139,HOP!A:C,3,0)</f>
        <v>3737609</v>
      </c>
      <c r="G139" s="5">
        <f t="shared" si="4"/>
        <v>0</v>
      </c>
      <c r="H139" s="5" t="str">
        <f t="shared" si="5"/>
        <v>，3737609</v>
      </c>
      <c r="I139" s="5" t="str">
        <f>VLOOKUP(A139,HOP!A:U,21,0)</f>
        <v>直采</v>
      </c>
    </row>
    <row r="140" s="5" customFormat="1" hidden="1" spans="1:9">
      <c r="A140" s="6">
        <v>999225873126643</v>
      </c>
      <c r="B140" s="7">
        <v>45181</v>
      </c>
      <c r="C140" s="7">
        <v>45183</v>
      </c>
      <c r="D140" s="5">
        <v>2124</v>
      </c>
      <c r="E140" s="5" t="str">
        <f>VLOOKUP(A140,HOP!A:L,12,0)</f>
        <v>2124.00</v>
      </c>
      <c r="F140" s="5" t="str">
        <f>VLOOKUP(A140,HOP!A:C,3,0)</f>
        <v>3745208</v>
      </c>
      <c r="G140" s="5">
        <f t="shared" si="4"/>
        <v>0</v>
      </c>
      <c r="H140" s="5" t="str">
        <f t="shared" si="5"/>
        <v>，3745208</v>
      </c>
      <c r="I140" s="5" t="str">
        <f>VLOOKUP(A140,HOP!A:U,21,0)</f>
        <v>直采</v>
      </c>
    </row>
    <row r="141" s="5" customFormat="1" hidden="1" spans="1:9">
      <c r="A141" s="6">
        <v>999225873705296</v>
      </c>
      <c r="B141" s="7">
        <v>45179</v>
      </c>
      <c r="C141" s="7">
        <v>45183</v>
      </c>
      <c r="D141" s="5">
        <v>4128</v>
      </c>
      <c r="E141" s="5" t="str">
        <f>VLOOKUP(A141,HOP!A:L,12,0)</f>
        <v>4128.00</v>
      </c>
      <c r="F141" s="5" t="str">
        <f>VLOOKUP(A141,HOP!A:C,3,0)</f>
        <v>3745426</v>
      </c>
      <c r="G141" s="5">
        <f t="shared" si="4"/>
        <v>0</v>
      </c>
      <c r="H141" s="5" t="str">
        <f t="shared" si="5"/>
        <v>，3745426</v>
      </c>
      <c r="I141" s="5" t="str">
        <f>VLOOKUP(A141,HOP!A:U,21,0)</f>
        <v>直采</v>
      </c>
    </row>
    <row r="142" s="5" customFormat="1" hidden="1" spans="1:9">
      <c r="A142" s="6">
        <v>25930557579</v>
      </c>
      <c r="B142" s="7">
        <v>45183</v>
      </c>
      <c r="C142" s="7">
        <v>45185</v>
      </c>
      <c r="D142" s="5">
        <v>727</v>
      </c>
      <c r="E142" s="5" t="str">
        <f>VLOOKUP(A142,HOP!A:L,12,0)</f>
        <v>727.00</v>
      </c>
      <c r="F142" s="5" t="str">
        <f>VLOOKUP(A142,HOP!A:C,3,0)</f>
        <v>3755180</v>
      </c>
      <c r="G142" s="5">
        <f t="shared" si="4"/>
        <v>0</v>
      </c>
      <c r="H142" s="5" t="str">
        <f t="shared" si="5"/>
        <v>，3755180</v>
      </c>
      <c r="I142" s="5" t="str">
        <f>VLOOKUP(A142,HOP!A:U,21,0)</f>
        <v>直采</v>
      </c>
    </row>
    <row r="143" s="5" customFormat="1" hidden="1" spans="1:9">
      <c r="A143" s="6">
        <v>999225933855939</v>
      </c>
      <c r="B143" s="7">
        <v>45181</v>
      </c>
      <c r="C143" s="7">
        <v>45185</v>
      </c>
      <c r="D143" s="5">
        <v>4324</v>
      </c>
      <c r="E143" s="5" t="str">
        <f>VLOOKUP(A143,HOP!A:L,12,0)</f>
        <v>4324.00</v>
      </c>
      <c r="F143" s="5" t="str">
        <f>VLOOKUP(A143,HOP!A:C,3,0)</f>
        <v>3756135</v>
      </c>
      <c r="G143" s="5">
        <f t="shared" si="4"/>
        <v>0</v>
      </c>
      <c r="H143" s="5" t="str">
        <f t="shared" si="5"/>
        <v>，3756135</v>
      </c>
      <c r="I143" s="5" t="str">
        <f>VLOOKUP(A143,HOP!A:U,21,0)</f>
        <v>直采</v>
      </c>
    </row>
    <row r="144" s="5" customFormat="1" hidden="1" spans="1:9">
      <c r="A144" s="6">
        <v>999225933871797</v>
      </c>
      <c r="B144" s="7">
        <v>45181</v>
      </c>
      <c r="C144" s="7">
        <v>45185</v>
      </c>
      <c r="D144" s="5">
        <v>4756</v>
      </c>
      <c r="E144" s="5" t="str">
        <f>VLOOKUP(A144,HOP!A:L,12,0)</f>
        <v>4756.00</v>
      </c>
      <c r="F144" s="5" t="str">
        <f>VLOOKUP(A144,HOP!A:C,3,0)</f>
        <v>3756206</v>
      </c>
      <c r="G144" s="5">
        <f t="shared" si="4"/>
        <v>0</v>
      </c>
      <c r="H144" s="5" t="str">
        <f t="shared" si="5"/>
        <v>，3756206</v>
      </c>
      <c r="I144" s="5" t="str">
        <f>VLOOKUP(A144,HOP!A:U,21,0)</f>
        <v>直采</v>
      </c>
    </row>
    <row r="145" s="5" customFormat="1" hidden="1" spans="1:9">
      <c r="A145" s="6">
        <v>999225977486872</v>
      </c>
      <c r="B145" s="7">
        <v>45181</v>
      </c>
      <c r="C145" s="7">
        <v>45185</v>
      </c>
      <c r="D145" s="5">
        <v>0</v>
      </c>
      <c r="E145" s="5" t="e">
        <f>VLOOKUP(A145,HOP!A:L,12,0)</f>
        <v>#N/A</v>
      </c>
      <c r="F145" s="5" t="e">
        <f>VLOOKUP(A145,HOP!A:C,3,0)</f>
        <v>#N/A</v>
      </c>
      <c r="G145" s="5" t="e">
        <f t="shared" si="4"/>
        <v>#N/A</v>
      </c>
      <c r="H145" s="5" t="e">
        <f t="shared" si="5"/>
        <v>#N/A</v>
      </c>
      <c r="I145" s="5" t="e">
        <f>VLOOKUP(A145,HOP!A:U,21,0)</f>
        <v>#N/A</v>
      </c>
    </row>
    <row r="146" s="5" customFormat="1" hidden="1" spans="1:9">
      <c r="A146" s="6">
        <v>999226060579999</v>
      </c>
      <c r="B146" s="7">
        <v>45181</v>
      </c>
      <c r="C146" s="7">
        <v>45185</v>
      </c>
      <c r="D146" s="5">
        <v>4600</v>
      </c>
      <c r="E146" s="5" t="str">
        <f>VLOOKUP(A146,HOP!A:L,12,0)</f>
        <v>4600.00</v>
      </c>
      <c r="F146" s="5" t="str">
        <f>VLOOKUP(A146,HOP!A:C,3,0)</f>
        <v>3785152</v>
      </c>
      <c r="G146" s="5">
        <f t="shared" si="4"/>
        <v>0</v>
      </c>
      <c r="H146" s="5" t="str">
        <f t="shared" si="5"/>
        <v>，3785152</v>
      </c>
      <c r="I146" s="5" t="str">
        <f>VLOOKUP(A146,HOP!A:U,21,0)</f>
        <v>直采</v>
      </c>
    </row>
    <row r="147" s="5" customFormat="1" hidden="1" spans="1:9">
      <c r="A147" s="6">
        <v>999226064447007</v>
      </c>
      <c r="B147" s="7">
        <v>45183</v>
      </c>
      <c r="C147" s="7">
        <v>45185</v>
      </c>
      <c r="D147" s="5">
        <v>5040</v>
      </c>
      <c r="E147" s="5" t="str">
        <f>VLOOKUP(A147,HOP!A:L,12,0)</f>
        <v>5040.00</v>
      </c>
      <c r="F147" s="5" t="str">
        <f>VLOOKUP(A147,HOP!A:C,3,0)</f>
        <v>3786227</v>
      </c>
      <c r="G147" s="5">
        <f t="shared" si="4"/>
        <v>0</v>
      </c>
      <c r="H147" s="5" t="str">
        <f t="shared" si="5"/>
        <v>，3786227</v>
      </c>
      <c r="I147" s="5" t="str">
        <f>VLOOKUP(A147,HOP!A:U,21,0)</f>
        <v>直采</v>
      </c>
    </row>
    <row r="148" s="5" customFormat="1" hidden="1" spans="1:9">
      <c r="A148" s="6">
        <v>999226064497756</v>
      </c>
      <c r="B148" s="7">
        <v>45180</v>
      </c>
      <c r="C148" s="7">
        <v>45185</v>
      </c>
      <c r="D148" s="5">
        <v>0</v>
      </c>
      <c r="E148" s="5" t="e">
        <f>VLOOKUP(A148,HOP!A:L,12,0)</f>
        <v>#N/A</v>
      </c>
      <c r="F148" s="5" t="e">
        <f>VLOOKUP(A148,HOP!A:C,3,0)</f>
        <v>#N/A</v>
      </c>
      <c r="G148" s="5" t="e">
        <f t="shared" si="4"/>
        <v>#N/A</v>
      </c>
      <c r="H148" s="5" t="e">
        <f t="shared" si="5"/>
        <v>#N/A</v>
      </c>
      <c r="I148" s="5" t="e">
        <f>VLOOKUP(A148,HOP!A:U,21,0)</f>
        <v>#N/A</v>
      </c>
    </row>
    <row r="149" s="5" customFormat="1" hidden="1" spans="1:9">
      <c r="A149" s="6">
        <v>999226064739594</v>
      </c>
      <c r="B149" s="7">
        <v>45179</v>
      </c>
      <c r="C149" s="7">
        <v>45185</v>
      </c>
      <c r="D149" s="5">
        <v>0</v>
      </c>
      <c r="E149" s="5" t="e">
        <f>VLOOKUP(A149,HOP!A:L,12,0)</f>
        <v>#N/A</v>
      </c>
      <c r="F149" s="5" t="e">
        <f>VLOOKUP(A149,HOP!A:C,3,0)</f>
        <v>#N/A</v>
      </c>
      <c r="G149" s="5" t="e">
        <f t="shared" si="4"/>
        <v>#N/A</v>
      </c>
      <c r="H149" s="5" t="e">
        <f t="shared" si="5"/>
        <v>#N/A</v>
      </c>
      <c r="I149" s="5" t="e">
        <f>VLOOKUP(A149,HOP!A:U,21,0)</f>
        <v>#N/A</v>
      </c>
    </row>
    <row r="150" s="5" customFormat="1" hidden="1" spans="1:9">
      <c r="A150" s="6">
        <v>26072953902</v>
      </c>
      <c r="B150" s="7">
        <v>45183</v>
      </c>
      <c r="C150" s="7">
        <v>45185</v>
      </c>
      <c r="D150" s="5">
        <v>2810</v>
      </c>
      <c r="E150" s="5" t="str">
        <f>VLOOKUP(A150,HOP!A:L,12,0)</f>
        <v>2810.00</v>
      </c>
      <c r="F150" s="5" t="str">
        <f>VLOOKUP(A150,HOP!A:C,3,0)</f>
        <v>3789944</v>
      </c>
      <c r="G150" s="5">
        <f t="shared" si="4"/>
        <v>0</v>
      </c>
      <c r="H150" s="5" t="str">
        <f t="shared" si="5"/>
        <v>，3789944</v>
      </c>
      <c r="I150" s="5" t="str">
        <f>VLOOKUP(A150,HOP!A:U,21,0)</f>
        <v>直采</v>
      </c>
    </row>
    <row r="151" s="5" customFormat="1" hidden="1" spans="1:9">
      <c r="A151" s="6">
        <v>999226073050554</v>
      </c>
      <c r="B151" s="7">
        <v>45182</v>
      </c>
      <c r="C151" s="7">
        <v>45185</v>
      </c>
      <c r="D151" s="5">
        <v>0</v>
      </c>
      <c r="E151" s="5" t="e">
        <f>VLOOKUP(A151,HOP!A:L,12,0)</f>
        <v>#N/A</v>
      </c>
      <c r="F151" s="5" t="e">
        <f>VLOOKUP(A151,HOP!A:C,3,0)</f>
        <v>#N/A</v>
      </c>
      <c r="G151" s="5" t="e">
        <f t="shared" si="4"/>
        <v>#N/A</v>
      </c>
      <c r="H151" s="5" t="e">
        <f t="shared" si="5"/>
        <v>#N/A</v>
      </c>
      <c r="I151" s="5" t="e">
        <f>VLOOKUP(A151,HOP!A:U,21,0)</f>
        <v>#N/A</v>
      </c>
    </row>
    <row r="152" s="5" customFormat="1" hidden="1" spans="1:9">
      <c r="A152" s="6">
        <v>999226105491158</v>
      </c>
      <c r="B152" s="7">
        <v>45181</v>
      </c>
      <c r="C152" s="7">
        <v>45185</v>
      </c>
      <c r="D152" s="5">
        <v>10008</v>
      </c>
      <c r="E152" s="5" t="str">
        <f>VLOOKUP(A152,HOP!A:L,12,0)</f>
        <v>10008.00</v>
      </c>
      <c r="F152" s="5" t="str">
        <f>VLOOKUP(A152,HOP!A:C,3,0)</f>
        <v>3792170</v>
      </c>
      <c r="G152" s="5">
        <f t="shared" si="4"/>
        <v>0</v>
      </c>
      <c r="H152" s="5" t="str">
        <f t="shared" si="5"/>
        <v>，3792170</v>
      </c>
      <c r="I152" s="5" t="str">
        <f>VLOOKUP(A152,HOP!A:U,21,0)</f>
        <v>直采</v>
      </c>
    </row>
    <row r="153" s="5" customFormat="1" hidden="1" spans="1:9">
      <c r="A153" s="6">
        <v>999226110323230</v>
      </c>
      <c r="B153" s="7">
        <v>45181</v>
      </c>
      <c r="C153" s="7">
        <v>45185</v>
      </c>
      <c r="D153" s="5">
        <v>4420</v>
      </c>
      <c r="E153" s="5" t="str">
        <f>VLOOKUP(A153,HOP!A:L,12,0)</f>
        <v>4420.00</v>
      </c>
      <c r="F153" s="5" t="str">
        <f>VLOOKUP(A153,HOP!A:C,3,0)</f>
        <v>3793119</v>
      </c>
      <c r="G153" s="5">
        <f t="shared" si="4"/>
        <v>0</v>
      </c>
      <c r="H153" s="5" t="str">
        <f t="shared" si="5"/>
        <v>，3793119</v>
      </c>
      <c r="I153" s="5" t="str">
        <f>VLOOKUP(A153,HOP!A:U,21,0)</f>
        <v>直采</v>
      </c>
    </row>
    <row r="154" s="5" customFormat="1" hidden="1" spans="1:9">
      <c r="A154" s="6">
        <v>999226114030836</v>
      </c>
      <c r="B154" s="7">
        <v>45178</v>
      </c>
      <c r="C154" s="7">
        <v>45185</v>
      </c>
      <c r="D154" s="5">
        <v>4346</v>
      </c>
      <c r="E154" s="5" t="str">
        <f>VLOOKUP(A154,HOP!A:L,12,0)</f>
        <v>4346.00</v>
      </c>
      <c r="F154" s="5" t="str">
        <f>VLOOKUP(A154,HOP!A:C,3,0)</f>
        <v>3794206</v>
      </c>
      <c r="G154" s="5">
        <f t="shared" si="4"/>
        <v>0</v>
      </c>
      <c r="H154" s="5" t="str">
        <f t="shared" si="5"/>
        <v>，3794206</v>
      </c>
      <c r="I154" s="5" t="str">
        <f>VLOOKUP(A154,HOP!A:U,21,0)</f>
        <v>直采</v>
      </c>
    </row>
    <row r="155" s="5" customFormat="1" hidden="1" spans="1:9">
      <c r="A155" s="6">
        <v>999226133128782</v>
      </c>
      <c r="B155" s="7">
        <v>45181</v>
      </c>
      <c r="C155" s="7">
        <v>45185</v>
      </c>
      <c r="D155" s="5">
        <v>1788</v>
      </c>
      <c r="E155" s="5" t="str">
        <f>VLOOKUP(A155,HOP!A:L,12,0)</f>
        <v>1788.00</v>
      </c>
      <c r="F155" s="5" t="str">
        <f>VLOOKUP(A155,HOP!A:C,3,0)</f>
        <v>3799929</v>
      </c>
      <c r="G155" s="5">
        <f t="shared" si="4"/>
        <v>0</v>
      </c>
      <c r="H155" s="5" t="str">
        <f t="shared" si="5"/>
        <v>，3799929</v>
      </c>
      <c r="I155" s="5" t="str">
        <f>VLOOKUP(A155,HOP!A:U,21,0)</f>
        <v>直采</v>
      </c>
    </row>
    <row r="156" s="5" customFormat="1" hidden="1" spans="1:9">
      <c r="A156" s="6">
        <v>999226201516960</v>
      </c>
      <c r="B156" s="7">
        <v>45184</v>
      </c>
      <c r="C156" s="7">
        <v>45185</v>
      </c>
      <c r="D156" s="5">
        <v>697</v>
      </c>
      <c r="E156" s="5" t="str">
        <f>VLOOKUP(A156,HOP!A:L,12,0)</f>
        <v>697.00</v>
      </c>
      <c r="F156" s="5" t="str">
        <f>VLOOKUP(A156,HOP!A:C,3,0)</f>
        <v>3814048</v>
      </c>
      <c r="G156" s="5">
        <f t="shared" si="4"/>
        <v>0</v>
      </c>
      <c r="H156" s="5" t="str">
        <f t="shared" si="5"/>
        <v>，3814048</v>
      </c>
      <c r="I156" s="5" t="str">
        <f>VLOOKUP(A156,HOP!A:U,21,0)</f>
        <v>直采</v>
      </c>
    </row>
    <row r="157" s="5" customFormat="1" hidden="1" spans="1:9">
      <c r="A157" s="6">
        <v>999226202325821</v>
      </c>
      <c r="B157" s="7">
        <v>45178</v>
      </c>
      <c r="C157" s="7">
        <v>45185</v>
      </c>
      <c r="D157" s="5">
        <v>6595</v>
      </c>
      <c r="E157" s="5" t="str">
        <f>VLOOKUP(A157,HOP!A:L,12,0)</f>
        <v>6595.00</v>
      </c>
      <c r="F157" s="5" t="str">
        <f>VLOOKUP(A157,HOP!A:C,3,0)</f>
        <v>3814394</v>
      </c>
      <c r="G157" s="5">
        <f t="shared" si="4"/>
        <v>0</v>
      </c>
      <c r="H157" s="5" t="str">
        <f t="shared" si="5"/>
        <v>，3814394</v>
      </c>
      <c r="I157" s="5" t="str">
        <f>VLOOKUP(A157,HOP!A:U,21,0)</f>
        <v>直采</v>
      </c>
    </row>
    <row r="158" s="5" customFormat="1" hidden="1" spans="1:9">
      <c r="A158" s="6">
        <v>999226119358386</v>
      </c>
      <c r="B158" s="7">
        <v>45180</v>
      </c>
      <c r="C158" s="7">
        <v>45185</v>
      </c>
      <c r="D158" s="5">
        <v>200</v>
      </c>
      <c r="E158" s="5" t="str">
        <f>VLOOKUP(A158,HOP!A:L,12,0)</f>
        <v>200.00</v>
      </c>
      <c r="F158" s="5" t="str">
        <f>VLOOKUP(A158,HOP!A:C,3,0)</f>
        <v>3796317</v>
      </c>
      <c r="G158" s="5">
        <f t="shared" si="4"/>
        <v>0</v>
      </c>
      <c r="H158" s="5" t="str">
        <f t="shared" si="5"/>
        <v>，3796317</v>
      </c>
      <c r="I158" s="5" t="str">
        <f>VLOOKUP(A158,HOP!A:U,21,0)</f>
        <v>直采</v>
      </c>
    </row>
    <row r="159" s="5" customFormat="1" hidden="1" spans="1:9">
      <c r="A159" s="6">
        <v>999226267800042</v>
      </c>
      <c r="B159" s="7">
        <v>45184</v>
      </c>
      <c r="C159" s="7">
        <v>45185</v>
      </c>
      <c r="D159" s="5">
        <v>1407</v>
      </c>
      <c r="E159" s="5" t="str">
        <f>VLOOKUP(A159,HOP!A:L,12,0)</f>
        <v>1407.00</v>
      </c>
      <c r="F159" s="5" t="str">
        <f>VLOOKUP(A159,HOP!A:C,3,0)</f>
        <v>3820326</v>
      </c>
      <c r="G159" s="5">
        <f t="shared" si="4"/>
        <v>0</v>
      </c>
      <c r="H159" s="5" t="str">
        <f t="shared" si="5"/>
        <v>，3820326</v>
      </c>
      <c r="I159" s="5" t="str">
        <f>VLOOKUP(A159,HOP!A:U,21,0)</f>
        <v>直采</v>
      </c>
    </row>
    <row r="160" s="5" customFormat="1" hidden="1" spans="1:9">
      <c r="A160" s="6">
        <v>999226276539450</v>
      </c>
      <c r="B160" s="7">
        <v>45184</v>
      </c>
      <c r="C160" s="7">
        <v>45185</v>
      </c>
      <c r="D160" s="5">
        <v>1418</v>
      </c>
      <c r="E160" s="5" t="str">
        <f>VLOOKUP(A160,HOP!A:L,12,0)</f>
        <v>1418.00</v>
      </c>
      <c r="F160" s="5" t="str">
        <f>VLOOKUP(A160,HOP!A:C,3,0)</f>
        <v>3822972</v>
      </c>
      <c r="G160" s="5">
        <f t="shared" si="4"/>
        <v>0</v>
      </c>
      <c r="H160" s="5" t="str">
        <f t="shared" si="5"/>
        <v>，3822972</v>
      </c>
      <c r="I160" s="5" t="str">
        <f>VLOOKUP(A160,HOP!A:U,21,0)</f>
        <v>直采</v>
      </c>
    </row>
    <row r="161" s="5" customFormat="1" hidden="1" spans="1:9">
      <c r="A161" s="6">
        <v>999226332803494</v>
      </c>
      <c r="B161" s="7">
        <v>45182</v>
      </c>
      <c r="C161" s="7">
        <v>45185</v>
      </c>
      <c r="D161" s="5">
        <v>759</v>
      </c>
      <c r="E161" s="5" t="str">
        <f>VLOOKUP(A161,HOP!A:L,12,0)</f>
        <v>759.00</v>
      </c>
      <c r="F161" s="5" t="str">
        <f>VLOOKUP(A161,HOP!A:C,3,0)</f>
        <v>3828352</v>
      </c>
      <c r="G161" s="5">
        <f t="shared" si="4"/>
        <v>0</v>
      </c>
      <c r="H161" s="5" t="str">
        <f t="shared" si="5"/>
        <v>，3828352</v>
      </c>
      <c r="I161" s="5" t="str">
        <f>VLOOKUP(A161,HOP!A:U,21,0)</f>
        <v>直采</v>
      </c>
    </row>
    <row r="162" s="5" customFormat="1" hidden="1" spans="1:9">
      <c r="A162" s="6">
        <v>999226334436258</v>
      </c>
      <c r="B162" s="7">
        <v>45184</v>
      </c>
      <c r="C162" s="7">
        <v>45185</v>
      </c>
      <c r="D162" s="5">
        <v>400</v>
      </c>
      <c r="E162" s="5" t="str">
        <f>VLOOKUP(A162,HOP!A:L,12,0)</f>
        <v>400.00</v>
      </c>
      <c r="F162" s="5" t="str">
        <f>VLOOKUP(A162,HOP!A:C,3,0)</f>
        <v>3828833</v>
      </c>
      <c r="G162" s="5">
        <f t="shared" si="4"/>
        <v>0</v>
      </c>
      <c r="H162" s="5" t="str">
        <f t="shared" si="5"/>
        <v>，3828833</v>
      </c>
      <c r="I162" s="5" t="str">
        <f>VLOOKUP(A162,HOP!A:U,21,0)</f>
        <v>直采</v>
      </c>
    </row>
    <row r="163" s="5" customFormat="1" hidden="1" spans="1:9">
      <c r="A163" s="6">
        <v>999226341700189</v>
      </c>
      <c r="B163" s="7">
        <v>45183</v>
      </c>
      <c r="C163" s="7">
        <v>45185</v>
      </c>
      <c r="D163" s="5">
        <v>1164</v>
      </c>
      <c r="E163" s="5" t="str">
        <f>VLOOKUP(A163,HOP!A:L,12,0)</f>
        <v>1164.00</v>
      </c>
      <c r="F163" s="5" t="str">
        <f>VLOOKUP(A163,HOP!A:C,3,0)</f>
        <v>3832518</v>
      </c>
      <c r="G163" s="5">
        <f t="shared" si="4"/>
        <v>0</v>
      </c>
      <c r="H163" s="5" t="str">
        <f t="shared" si="5"/>
        <v>，3832518</v>
      </c>
      <c r="I163" s="5" t="str">
        <f>VLOOKUP(A163,HOP!A:U,21,0)</f>
        <v>直采</v>
      </c>
    </row>
    <row r="164" s="5" customFormat="1" hidden="1" spans="1:9">
      <c r="A164" s="6">
        <v>999226346492125</v>
      </c>
      <c r="B164" s="7">
        <v>45179</v>
      </c>
      <c r="C164" s="7">
        <v>45185</v>
      </c>
      <c r="D164" s="5">
        <v>1306</v>
      </c>
      <c r="E164" s="5" t="str">
        <f>VLOOKUP(A164,HOP!A:L,12,0)</f>
        <v>1306.00</v>
      </c>
      <c r="F164" s="5" t="str">
        <f>VLOOKUP(A164,HOP!A:C,3,0)</f>
        <v>3834969</v>
      </c>
      <c r="G164" s="5">
        <f t="shared" si="4"/>
        <v>0</v>
      </c>
      <c r="H164" s="5" t="str">
        <f t="shared" si="5"/>
        <v>，3834969</v>
      </c>
      <c r="I164" s="5" t="str">
        <f>VLOOKUP(A164,HOP!A:U,21,0)</f>
        <v>直采</v>
      </c>
    </row>
    <row r="165" s="5" customFormat="1" hidden="1" spans="1:9">
      <c r="A165" s="6">
        <v>999226350235308</v>
      </c>
      <c r="B165" s="7">
        <v>45183</v>
      </c>
      <c r="C165" s="7">
        <v>45185</v>
      </c>
      <c r="D165" s="5">
        <v>1684</v>
      </c>
      <c r="E165" s="5" t="str">
        <f>VLOOKUP(A165,HOP!A:L,12,0)</f>
        <v>1684.00</v>
      </c>
      <c r="F165" s="5" t="str">
        <f>VLOOKUP(A165,HOP!A:C,3,0)</f>
        <v>3836903</v>
      </c>
      <c r="G165" s="5">
        <f t="shared" si="4"/>
        <v>0</v>
      </c>
      <c r="H165" s="5" t="str">
        <f t="shared" si="5"/>
        <v>，3836903</v>
      </c>
      <c r="I165" s="5" t="str">
        <f>VLOOKUP(A165,HOP!A:U,21,0)</f>
        <v>直采</v>
      </c>
    </row>
    <row r="166" s="5" customFormat="1" hidden="1" spans="1:9">
      <c r="A166" s="6">
        <v>999226351456771</v>
      </c>
      <c r="B166" s="7">
        <v>45184</v>
      </c>
      <c r="C166" s="7">
        <v>45185</v>
      </c>
      <c r="D166" s="5">
        <v>389</v>
      </c>
      <c r="E166" s="5" t="str">
        <f>VLOOKUP(A166,HOP!A:L,12,0)</f>
        <v>389.00</v>
      </c>
      <c r="F166" s="5" t="str">
        <f>VLOOKUP(A166,HOP!A:C,3,0)</f>
        <v>3837664</v>
      </c>
      <c r="G166" s="5">
        <f t="shared" si="4"/>
        <v>0</v>
      </c>
      <c r="H166" s="5" t="str">
        <f t="shared" si="5"/>
        <v>，3837664</v>
      </c>
      <c r="I166" s="5" t="str">
        <f>VLOOKUP(A166,HOP!A:U,21,0)</f>
        <v>直采</v>
      </c>
    </row>
    <row r="167" s="5" customFormat="1" hidden="1" spans="1:9">
      <c r="A167" s="6">
        <v>999226352375626</v>
      </c>
      <c r="B167" s="7">
        <v>45182</v>
      </c>
      <c r="C167" s="7">
        <v>45185</v>
      </c>
      <c r="D167" s="5">
        <v>3445</v>
      </c>
      <c r="E167" s="5" t="str">
        <f>VLOOKUP(A167,HOP!A:L,12,0)</f>
        <v>3445.00</v>
      </c>
      <c r="F167" s="5" t="str">
        <f>VLOOKUP(A167,HOP!A:C,3,0)</f>
        <v>3838087</v>
      </c>
      <c r="G167" s="5">
        <f t="shared" si="4"/>
        <v>0</v>
      </c>
      <c r="H167" s="5" t="str">
        <f t="shared" si="5"/>
        <v>，3838087</v>
      </c>
      <c r="I167" s="5" t="str">
        <f>VLOOKUP(A167,HOP!A:U,21,0)</f>
        <v>直采</v>
      </c>
    </row>
    <row r="168" s="5" customFormat="1" hidden="1" spans="1:9">
      <c r="A168" s="6">
        <v>999226356674364</v>
      </c>
      <c r="B168" s="7">
        <v>45183</v>
      </c>
      <c r="C168" s="7">
        <v>45185</v>
      </c>
      <c r="D168" s="5">
        <v>8570</v>
      </c>
      <c r="E168" s="5" t="str">
        <f>VLOOKUP(A168,HOP!A:L,12,0)</f>
        <v>8570.00</v>
      </c>
      <c r="F168" s="5" t="str">
        <f>VLOOKUP(A168,HOP!A:C,3,0)</f>
        <v>3840563</v>
      </c>
      <c r="G168" s="5">
        <f t="shared" si="4"/>
        <v>0</v>
      </c>
      <c r="H168" s="5" t="str">
        <f t="shared" si="5"/>
        <v>，3840563</v>
      </c>
      <c r="I168" s="5" t="str">
        <f>VLOOKUP(A168,HOP!A:U,21,0)</f>
        <v>直采</v>
      </c>
    </row>
    <row r="169" s="5" customFormat="1" hidden="1" spans="1:9">
      <c r="A169" s="6">
        <v>999226358063786</v>
      </c>
      <c r="B169" s="7">
        <v>45183</v>
      </c>
      <c r="C169" s="7">
        <v>45185</v>
      </c>
      <c r="D169" s="5">
        <v>1301</v>
      </c>
      <c r="E169" s="5" t="str">
        <f>VLOOKUP(A169,HOP!A:L,12,0)</f>
        <v>1301.00</v>
      </c>
      <c r="F169" s="5" t="str">
        <f>VLOOKUP(A169,HOP!A:C,3,0)</f>
        <v>3841298</v>
      </c>
      <c r="G169" s="5">
        <f t="shared" si="4"/>
        <v>0</v>
      </c>
      <c r="H169" s="5" t="str">
        <f t="shared" si="5"/>
        <v>，3841298</v>
      </c>
      <c r="I169" s="5" t="str">
        <f>VLOOKUP(A169,HOP!A:U,21,0)</f>
        <v>直采</v>
      </c>
    </row>
    <row r="170" s="5" customFormat="1" hidden="1" spans="1:9">
      <c r="A170" s="6">
        <v>999226360492215</v>
      </c>
      <c r="B170" s="7">
        <v>45184</v>
      </c>
      <c r="C170" s="7">
        <v>45185</v>
      </c>
      <c r="D170" s="5">
        <v>1800</v>
      </c>
      <c r="E170" s="5" t="str">
        <f>VLOOKUP(A170,HOP!A:L,12,0)</f>
        <v>1800.00</v>
      </c>
      <c r="F170" s="5" t="str">
        <f>VLOOKUP(A170,HOP!A:C,3,0)</f>
        <v>3842379</v>
      </c>
      <c r="G170" s="5">
        <f t="shared" si="4"/>
        <v>0</v>
      </c>
      <c r="H170" s="5" t="str">
        <f t="shared" si="5"/>
        <v>，3842379</v>
      </c>
      <c r="I170" s="5" t="str">
        <f>VLOOKUP(A170,HOP!A:U,21,0)</f>
        <v>直采</v>
      </c>
    </row>
    <row r="171" s="5" customFormat="1" hidden="1" spans="1:9">
      <c r="A171" s="6">
        <v>999226478648509</v>
      </c>
      <c r="B171" s="7">
        <v>45183</v>
      </c>
      <c r="C171" s="7">
        <v>45185</v>
      </c>
      <c r="D171" s="5">
        <v>512</v>
      </c>
      <c r="E171" s="5" t="str">
        <f>VLOOKUP(A171,HOP!A:L,12,0)</f>
        <v>512.00</v>
      </c>
      <c r="F171" s="5" t="str">
        <f>VLOOKUP(A171,HOP!A:C,3,0)</f>
        <v>3847764</v>
      </c>
      <c r="G171" s="5">
        <f t="shared" si="4"/>
        <v>0</v>
      </c>
      <c r="H171" s="5" t="str">
        <f t="shared" si="5"/>
        <v>，3847764</v>
      </c>
      <c r="I171" s="5" t="str">
        <f>VLOOKUP(A171,HOP!A:U,21,0)</f>
        <v>直采</v>
      </c>
    </row>
    <row r="172" s="5" customFormat="1" hidden="1" spans="1:9">
      <c r="A172" s="6">
        <v>999226491008320</v>
      </c>
      <c r="B172" s="7">
        <v>45183</v>
      </c>
      <c r="C172" s="7">
        <v>45185</v>
      </c>
      <c r="D172" s="5">
        <v>1758</v>
      </c>
      <c r="E172" s="5" t="str">
        <f>VLOOKUP(A172,HOP!A:L,12,0)</f>
        <v>1758.00</v>
      </c>
      <c r="F172" s="5" t="str">
        <f>VLOOKUP(A172,HOP!A:C,3,0)</f>
        <v>3852590</v>
      </c>
      <c r="G172" s="5">
        <f t="shared" si="4"/>
        <v>0</v>
      </c>
      <c r="H172" s="5" t="str">
        <f t="shared" si="5"/>
        <v>，3852590</v>
      </c>
      <c r="I172" s="5" t="str">
        <f>VLOOKUP(A172,HOP!A:U,21,0)</f>
        <v>直采</v>
      </c>
    </row>
    <row r="173" s="5" customFormat="1" hidden="1" spans="1:9">
      <c r="A173" s="6">
        <v>999226491387582</v>
      </c>
      <c r="B173" s="7">
        <v>45183</v>
      </c>
      <c r="C173" s="7">
        <v>45185</v>
      </c>
      <c r="D173" s="5">
        <v>2658</v>
      </c>
      <c r="E173" s="5" t="str">
        <f>VLOOKUP(A173,HOP!A:L,12,0)</f>
        <v>2658.00</v>
      </c>
      <c r="F173" s="5" t="str">
        <f>VLOOKUP(A173,HOP!A:C,3,0)</f>
        <v>3852745</v>
      </c>
      <c r="G173" s="5">
        <f t="shared" si="4"/>
        <v>0</v>
      </c>
      <c r="H173" s="5" t="str">
        <f t="shared" si="5"/>
        <v>，3852745</v>
      </c>
      <c r="I173" s="5" t="str">
        <f>VLOOKUP(A173,HOP!A:U,21,0)</f>
        <v>直采</v>
      </c>
    </row>
    <row r="174" s="5" customFormat="1" hidden="1" spans="1:9">
      <c r="A174" s="6">
        <v>999226491781932</v>
      </c>
      <c r="B174" s="7">
        <v>45183</v>
      </c>
      <c r="C174" s="7">
        <v>45185</v>
      </c>
      <c r="D174" s="5">
        <v>4274</v>
      </c>
      <c r="E174" s="5" t="str">
        <f>VLOOKUP(A174,HOP!A:L,12,0)</f>
        <v>4274.00</v>
      </c>
      <c r="F174" s="5" t="str">
        <f>VLOOKUP(A174,HOP!A:C,3,0)</f>
        <v>3853220</v>
      </c>
      <c r="G174" s="5">
        <f t="shared" si="4"/>
        <v>0</v>
      </c>
      <c r="H174" s="5" t="str">
        <f t="shared" si="5"/>
        <v>，3853220</v>
      </c>
      <c r="I174" s="5" t="str">
        <f>VLOOKUP(A174,HOP!A:U,21,0)</f>
        <v>直采</v>
      </c>
    </row>
    <row r="175" s="5" customFormat="1" hidden="1" spans="1:9">
      <c r="A175" s="6">
        <v>999226492383203</v>
      </c>
      <c r="B175" s="7">
        <v>45183</v>
      </c>
      <c r="C175" s="7">
        <v>45185</v>
      </c>
      <c r="D175" s="5">
        <v>524</v>
      </c>
      <c r="E175" s="5" t="str">
        <f>VLOOKUP(A175,HOP!A:L,12,0)</f>
        <v>524.00</v>
      </c>
      <c r="F175" s="5" t="str">
        <f>VLOOKUP(A175,HOP!A:C,3,0)</f>
        <v>3854019</v>
      </c>
      <c r="G175" s="5">
        <f t="shared" si="4"/>
        <v>0</v>
      </c>
      <c r="H175" s="5" t="str">
        <f t="shared" si="5"/>
        <v>，3854019</v>
      </c>
      <c r="I175" s="5" t="str">
        <f>VLOOKUP(A175,HOP!A:U,21,0)</f>
        <v>直采</v>
      </c>
    </row>
    <row r="176" s="5" customFormat="1" hidden="1" spans="1:9">
      <c r="A176" s="6">
        <v>999226492586244</v>
      </c>
      <c r="B176" s="7">
        <v>45182</v>
      </c>
      <c r="C176" s="7">
        <v>45185</v>
      </c>
      <c r="D176" s="5">
        <v>1119</v>
      </c>
      <c r="E176" s="5" t="str">
        <f>VLOOKUP(A176,HOP!A:L,12,0)</f>
        <v>1119.00</v>
      </c>
      <c r="F176" s="5" t="str">
        <f>VLOOKUP(A176,HOP!A:C,3,0)</f>
        <v>3854166</v>
      </c>
      <c r="G176" s="5">
        <f t="shared" si="4"/>
        <v>0</v>
      </c>
      <c r="H176" s="5" t="str">
        <f t="shared" si="5"/>
        <v>，3854166</v>
      </c>
      <c r="I176" s="5" t="str">
        <f>VLOOKUP(A176,HOP!A:U,21,0)</f>
        <v>直采</v>
      </c>
    </row>
    <row r="177" s="5" customFormat="1" hidden="1" spans="1:9">
      <c r="A177" s="6">
        <v>999226493268508</v>
      </c>
      <c r="B177" s="7">
        <v>45182</v>
      </c>
      <c r="C177" s="7">
        <v>45185</v>
      </c>
      <c r="D177" s="5">
        <v>996</v>
      </c>
      <c r="E177" s="5" t="str">
        <f>VLOOKUP(A177,HOP!A:L,12,0)</f>
        <v>996.00</v>
      </c>
      <c r="F177" s="5" t="str">
        <f>VLOOKUP(A177,HOP!A:C,3,0)</f>
        <v>3855067</v>
      </c>
      <c r="G177" s="5">
        <f t="shared" si="4"/>
        <v>0</v>
      </c>
      <c r="H177" s="5" t="str">
        <f t="shared" si="5"/>
        <v>，3855067</v>
      </c>
      <c r="I177" s="5" t="str">
        <f>VLOOKUP(A177,HOP!A:U,21,0)</f>
        <v>直采</v>
      </c>
    </row>
    <row r="178" s="5" customFormat="1" hidden="1" spans="1:9">
      <c r="A178" s="6">
        <v>999226493946425</v>
      </c>
      <c r="B178" s="7">
        <v>45184</v>
      </c>
      <c r="C178" s="7">
        <v>45185</v>
      </c>
      <c r="D178" s="5">
        <v>343</v>
      </c>
      <c r="E178" s="5" t="str">
        <f>VLOOKUP(A178,HOP!A:L,12,0)</f>
        <v>343.00</v>
      </c>
      <c r="F178" s="5" t="str">
        <f>VLOOKUP(A178,HOP!A:C,3,0)</f>
        <v>3856049</v>
      </c>
      <c r="G178" s="5">
        <f t="shared" si="4"/>
        <v>0</v>
      </c>
      <c r="H178" s="5" t="str">
        <f t="shared" si="5"/>
        <v>，3856049</v>
      </c>
      <c r="I178" s="5" t="str">
        <f>VLOOKUP(A178,HOP!A:U,21,0)</f>
        <v>直采</v>
      </c>
    </row>
    <row r="179" s="5" customFormat="1" hidden="1" spans="1:9">
      <c r="A179" s="6">
        <v>999226498643464</v>
      </c>
      <c r="B179" s="7">
        <v>45184</v>
      </c>
      <c r="C179" s="7">
        <v>45185</v>
      </c>
      <c r="D179" s="5">
        <v>2850</v>
      </c>
      <c r="E179" s="5" t="str">
        <f>VLOOKUP(A179,HOP!A:L,12,0)</f>
        <v>2850.00</v>
      </c>
      <c r="F179" s="5" t="str">
        <f>VLOOKUP(A179,HOP!A:C,3,0)</f>
        <v>3861787</v>
      </c>
      <c r="G179" s="5">
        <f t="shared" si="4"/>
        <v>0</v>
      </c>
      <c r="H179" s="5" t="str">
        <f t="shared" si="5"/>
        <v>，3861787</v>
      </c>
      <c r="I179" s="5" t="str">
        <f>VLOOKUP(A179,HOP!A:U,21,0)</f>
        <v>直采</v>
      </c>
    </row>
    <row r="180" s="5" customFormat="1" hidden="1" spans="1:9">
      <c r="A180" s="6">
        <v>999226500963835</v>
      </c>
      <c r="B180" s="7">
        <v>45184</v>
      </c>
      <c r="C180" s="7">
        <v>45185</v>
      </c>
      <c r="D180" s="5">
        <v>1442</v>
      </c>
      <c r="E180" s="5" t="str">
        <f>VLOOKUP(A180,HOP!A:L,12,0)</f>
        <v>1442.00</v>
      </c>
      <c r="F180" s="5" t="str">
        <f>VLOOKUP(A180,HOP!A:C,3,0)</f>
        <v>3864841</v>
      </c>
      <c r="G180" s="5">
        <f t="shared" si="4"/>
        <v>0</v>
      </c>
      <c r="H180" s="5" t="str">
        <f t="shared" si="5"/>
        <v>，3864841</v>
      </c>
      <c r="I180" s="5" t="str">
        <f>VLOOKUP(A180,HOP!A:U,21,0)</f>
        <v>直采</v>
      </c>
    </row>
    <row r="181" s="5" customFormat="1" hidden="1" spans="1:9">
      <c r="A181" s="6">
        <v>999226503096045</v>
      </c>
      <c r="B181" s="7">
        <v>45182</v>
      </c>
      <c r="C181" s="7">
        <v>45185</v>
      </c>
      <c r="D181" s="5">
        <v>2417</v>
      </c>
      <c r="E181" s="5" t="str">
        <f>VLOOKUP(A181,HOP!A:L,12,0)</f>
        <v>2417.00</v>
      </c>
      <c r="F181" s="5" t="str">
        <f>VLOOKUP(A181,HOP!A:C,3,0)</f>
        <v>3867398</v>
      </c>
      <c r="G181" s="5">
        <f t="shared" si="4"/>
        <v>0</v>
      </c>
      <c r="H181" s="5" t="str">
        <f t="shared" si="5"/>
        <v>，3867398</v>
      </c>
      <c r="I181" s="5" t="str">
        <f>VLOOKUP(A181,HOP!A:U,21,0)</f>
        <v>直采</v>
      </c>
    </row>
    <row r="182" s="5" customFormat="1" hidden="1" spans="1:9">
      <c r="A182" s="6">
        <v>26575785992</v>
      </c>
      <c r="B182" s="7">
        <v>45184</v>
      </c>
      <c r="C182" s="7">
        <v>45185</v>
      </c>
      <c r="D182" s="5">
        <v>1345</v>
      </c>
      <c r="E182" s="5" t="str">
        <f>VLOOKUP(A182,HOP!A:L,12,0)</f>
        <v>1345.00</v>
      </c>
      <c r="F182" s="5" t="str">
        <f>VLOOKUP(A182,HOP!A:C,3,0)</f>
        <v>3872383</v>
      </c>
      <c r="G182" s="5">
        <f t="shared" si="4"/>
        <v>0</v>
      </c>
      <c r="H182" s="5" t="str">
        <f t="shared" si="5"/>
        <v>，3872383</v>
      </c>
      <c r="I182" s="5" t="str">
        <f>VLOOKUP(A182,HOP!A:U,21,0)</f>
        <v>直采</v>
      </c>
    </row>
    <row r="183" s="5" customFormat="1" hidden="1" spans="1:9">
      <c r="A183" s="6">
        <v>999226595951216</v>
      </c>
      <c r="B183" s="7">
        <v>45183</v>
      </c>
      <c r="C183" s="7">
        <v>45185</v>
      </c>
      <c r="D183" s="5">
        <v>3098</v>
      </c>
      <c r="E183" s="5" t="str">
        <f>VLOOKUP(A183,HOP!A:L,12,0)</f>
        <v>3098.00</v>
      </c>
      <c r="F183" s="5" t="str">
        <f>VLOOKUP(A183,HOP!A:C,3,0)</f>
        <v>3873038</v>
      </c>
      <c r="G183" s="5">
        <f t="shared" si="4"/>
        <v>0</v>
      </c>
      <c r="H183" s="5" t="str">
        <f t="shared" si="5"/>
        <v>，3873038</v>
      </c>
      <c r="I183" s="5" t="str">
        <f>VLOOKUP(A183,HOP!A:U,21,0)</f>
        <v>直采</v>
      </c>
    </row>
    <row r="184" s="5" customFormat="1" hidden="1" spans="1:9">
      <c r="A184" s="6">
        <v>999226611510380</v>
      </c>
      <c r="B184" s="7">
        <v>45182</v>
      </c>
      <c r="C184" s="7">
        <v>45185</v>
      </c>
      <c r="D184" s="5">
        <v>0</v>
      </c>
      <c r="E184" s="5" t="e">
        <f>VLOOKUP(A184,HOP!A:L,12,0)</f>
        <v>#N/A</v>
      </c>
      <c r="F184" s="5" t="e">
        <f>VLOOKUP(A184,HOP!A:C,3,0)</f>
        <v>#N/A</v>
      </c>
      <c r="G184" s="5" t="e">
        <f t="shared" si="4"/>
        <v>#N/A</v>
      </c>
      <c r="H184" s="5" t="e">
        <f t="shared" si="5"/>
        <v>#N/A</v>
      </c>
      <c r="I184" s="5" t="e">
        <f>VLOOKUP(A184,HOP!A:U,21,0)</f>
        <v>#N/A</v>
      </c>
    </row>
    <row r="185" s="5" customFormat="1" hidden="1" spans="1:9">
      <c r="A185" s="6">
        <v>999226612198494</v>
      </c>
      <c r="B185" s="7">
        <v>45183</v>
      </c>
      <c r="C185" s="7">
        <v>45185</v>
      </c>
      <c r="D185" s="5">
        <v>0</v>
      </c>
      <c r="E185" s="5" t="e">
        <f>VLOOKUP(A185,HOP!A:L,12,0)</f>
        <v>#N/A</v>
      </c>
      <c r="F185" s="5" t="e">
        <f>VLOOKUP(A185,HOP!A:C,3,0)</f>
        <v>#N/A</v>
      </c>
      <c r="G185" s="5" t="e">
        <f t="shared" si="4"/>
        <v>#N/A</v>
      </c>
      <c r="H185" s="5" t="e">
        <f t="shared" si="5"/>
        <v>#N/A</v>
      </c>
      <c r="I185" s="5" t="e">
        <f>VLOOKUP(A185,HOP!A:U,21,0)</f>
        <v>#N/A</v>
      </c>
    </row>
    <row r="186" s="5" customFormat="1" hidden="1" spans="1:9">
      <c r="A186" s="6">
        <v>999226612893800</v>
      </c>
      <c r="B186" s="7">
        <v>45181</v>
      </c>
      <c r="C186" s="7">
        <v>45185</v>
      </c>
      <c r="D186" s="5">
        <v>8360</v>
      </c>
      <c r="E186" s="5" t="str">
        <f>VLOOKUP(A186,HOP!A:L,12,0)</f>
        <v>8360.00</v>
      </c>
      <c r="F186" s="5" t="str">
        <f>VLOOKUP(A186,HOP!A:C,3,0)</f>
        <v>3879602</v>
      </c>
      <c r="G186" s="5">
        <f t="shared" si="4"/>
        <v>0</v>
      </c>
      <c r="H186" s="5" t="str">
        <f t="shared" si="5"/>
        <v>，3879602</v>
      </c>
      <c r="I186" s="5" t="str">
        <f>VLOOKUP(A186,HOP!A:U,21,0)</f>
        <v>直采</v>
      </c>
    </row>
    <row r="187" s="5" customFormat="1" hidden="1" spans="1:9">
      <c r="A187" s="6">
        <v>999226614304944</v>
      </c>
      <c r="B187" s="7">
        <v>45182</v>
      </c>
      <c r="C187" s="7">
        <v>45185</v>
      </c>
      <c r="D187" s="5">
        <v>0</v>
      </c>
      <c r="E187" s="5" t="e">
        <f>VLOOKUP(A187,HOP!A:L,12,0)</f>
        <v>#N/A</v>
      </c>
      <c r="F187" s="5" t="e">
        <f>VLOOKUP(A187,HOP!A:C,3,0)</f>
        <v>#N/A</v>
      </c>
      <c r="G187" s="5" t="e">
        <f t="shared" si="4"/>
        <v>#N/A</v>
      </c>
      <c r="H187" s="5" t="e">
        <f t="shared" si="5"/>
        <v>#N/A</v>
      </c>
      <c r="I187" s="5" t="e">
        <f>VLOOKUP(A187,HOP!A:U,21,0)</f>
        <v>#N/A</v>
      </c>
    </row>
    <row r="188" s="5" customFormat="1" hidden="1" spans="1:9">
      <c r="A188" s="6">
        <v>26619853964</v>
      </c>
      <c r="B188" s="7">
        <v>45183</v>
      </c>
      <c r="C188" s="7">
        <v>45185</v>
      </c>
      <c r="D188" s="5">
        <v>3098</v>
      </c>
      <c r="E188" s="5" t="str">
        <f>VLOOKUP(A188,HOP!A:L,12,0)</f>
        <v>3098.00</v>
      </c>
      <c r="F188" s="5" t="str">
        <f>VLOOKUP(A188,HOP!A:C,3,0)</f>
        <v>3881325</v>
      </c>
      <c r="G188" s="5">
        <f t="shared" si="4"/>
        <v>0</v>
      </c>
      <c r="H188" s="5" t="str">
        <f t="shared" si="5"/>
        <v>，3881325</v>
      </c>
      <c r="I188" s="5" t="str">
        <f>VLOOKUP(A188,HOP!A:U,21,0)</f>
        <v>直采</v>
      </c>
    </row>
    <row r="189" s="5" customFormat="1" hidden="1" spans="1:9">
      <c r="A189" s="6">
        <v>999226622515760</v>
      </c>
      <c r="B189" s="7">
        <v>45183</v>
      </c>
      <c r="C189" s="7">
        <v>45185</v>
      </c>
      <c r="D189" s="5">
        <v>1006</v>
      </c>
      <c r="E189" s="5" t="str">
        <f>VLOOKUP(A189,HOP!A:L,12,0)</f>
        <v>1006.00</v>
      </c>
      <c r="F189" s="5" t="str">
        <f>VLOOKUP(A189,HOP!A:C,3,0)</f>
        <v>3882209</v>
      </c>
      <c r="G189" s="5">
        <f t="shared" si="4"/>
        <v>0</v>
      </c>
      <c r="H189" s="5" t="str">
        <f t="shared" si="5"/>
        <v>，3882209</v>
      </c>
      <c r="I189" s="5" t="str">
        <f>VLOOKUP(A189,HOP!A:U,21,0)</f>
        <v>直采</v>
      </c>
    </row>
    <row r="190" s="5" customFormat="1" hidden="1" spans="1:9">
      <c r="A190" s="6">
        <v>999226625416825</v>
      </c>
      <c r="B190" s="7">
        <v>45183</v>
      </c>
      <c r="C190" s="7">
        <v>45185</v>
      </c>
      <c r="D190" s="5">
        <v>1000</v>
      </c>
      <c r="E190" s="5" t="str">
        <f>VLOOKUP(A190,HOP!A:L,12,0)</f>
        <v>1000.00</v>
      </c>
      <c r="F190" s="5" t="str">
        <f>VLOOKUP(A190,HOP!A:C,3,0)</f>
        <v>3884099</v>
      </c>
      <c r="G190" s="5">
        <f t="shared" si="4"/>
        <v>0</v>
      </c>
      <c r="H190" s="5" t="str">
        <f t="shared" si="5"/>
        <v>，3884099</v>
      </c>
      <c r="I190" s="5" t="str">
        <f>VLOOKUP(A190,HOP!A:U,21,0)</f>
        <v>直采</v>
      </c>
    </row>
    <row r="191" s="5" customFormat="1" hidden="1" spans="1:9">
      <c r="A191" s="6">
        <v>999226635095588</v>
      </c>
      <c r="B191" s="7">
        <v>45183</v>
      </c>
      <c r="C191" s="7">
        <v>45185</v>
      </c>
      <c r="D191" s="5">
        <v>3070</v>
      </c>
      <c r="E191" s="5" t="str">
        <f>VLOOKUP(A191,HOP!A:L,12,0)</f>
        <v>3070.00</v>
      </c>
      <c r="F191" s="5" t="str">
        <f>VLOOKUP(A191,HOP!A:C,3,0)</f>
        <v>3887068</v>
      </c>
      <c r="G191" s="5">
        <f t="shared" si="4"/>
        <v>0</v>
      </c>
      <c r="H191" s="5" t="str">
        <f t="shared" si="5"/>
        <v>，3887068</v>
      </c>
      <c r="I191" s="5" t="str">
        <f>VLOOKUP(A191,HOP!A:U,21,0)</f>
        <v>直采</v>
      </c>
    </row>
    <row r="192" s="5" customFormat="1" hidden="1" spans="1:9">
      <c r="A192" s="6">
        <v>999226635102445</v>
      </c>
      <c r="B192" s="7">
        <v>45183</v>
      </c>
      <c r="C192" s="7">
        <v>45185</v>
      </c>
      <c r="D192" s="5">
        <v>3070</v>
      </c>
      <c r="E192" s="5" t="str">
        <f>VLOOKUP(A192,HOP!A:L,12,0)</f>
        <v>3070.00</v>
      </c>
      <c r="F192" s="5" t="str">
        <f>VLOOKUP(A192,HOP!A:C,3,0)</f>
        <v>3887070</v>
      </c>
      <c r="G192" s="5">
        <f t="shared" si="4"/>
        <v>0</v>
      </c>
      <c r="H192" s="5" t="str">
        <f t="shared" si="5"/>
        <v>，3887070</v>
      </c>
      <c r="I192" s="5" t="str">
        <f>VLOOKUP(A192,HOP!A:U,21,0)</f>
        <v>直采</v>
      </c>
    </row>
    <row r="193" s="5" customFormat="1" hidden="1" spans="1:9">
      <c r="A193" s="6">
        <v>999226639003682</v>
      </c>
      <c r="B193" s="7">
        <v>45182</v>
      </c>
      <c r="C193" s="7">
        <v>45185</v>
      </c>
      <c r="D193" s="5">
        <v>2148</v>
      </c>
      <c r="E193" s="5" t="str">
        <f>VLOOKUP(A193,HOP!A:L,12,0)</f>
        <v>2148.00</v>
      </c>
      <c r="F193" s="5" t="str">
        <f>VLOOKUP(A193,HOP!A:C,3,0)</f>
        <v>3888306</v>
      </c>
      <c r="G193" s="5">
        <f t="shared" si="4"/>
        <v>0</v>
      </c>
      <c r="H193" s="5" t="str">
        <f t="shared" si="5"/>
        <v>，3888306</v>
      </c>
      <c r="I193" s="5" t="str">
        <f>VLOOKUP(A193,HOP!A:U,21,0)</f>
        <v>直采</v>
      </c>
    </row>
    <row r="194" s="5" customFormat="1" hidden="1" spans="1:9">
      <c r="A194" s="6">
        <v>999226644715979</v>
      </c>
      <c r="B194" s="7">
        <v>45183</v>
      </c>
      <c r="C194" s="7">
        <v>45185</v>
      </c>
      <c r="D194" s="5">
        <v>1934</v>
      </c>
      <c r="E194" s="5" t="str">
        <f>VLOOKUP(A194,HOP!A:L,12,0)</f>
        <v>1934.00</v>
      </c>
      <c r="F194" s="5" t="str">
        <f>VLOOKUP(A194,HOP!A:C,3,0)</f>
        <v>3890265</v>
      </c>
      <c r="G194" s="5">
        <f t="shared" si="4"/>
        <v>0</v>
      </c>
      <c r="H194" s="5" t="str">
        <f t="shared" si="5"/>
        <v>，3890265</v>
      </c>
      <c r="I194" s="5" t="str">
        <f>VLOOKUP(A194,HOP!A:U,21,0)</f>
        <v>直采</v>
      </c>
    </row>
    <row r="195" s="5" customFormat="1" hidden="1" spans="1:9">
      <c r="A195" s="6">
        <v>999226646609607</v>
      </c>
      <c r="B195" s="7">
        <v>45183</v>
      </c>
      <c r="C195" s="7">
        <v>45185</v>
      </c>
      <c r="D195" s="5">
        <v>698</v>
      </c>
      <c r="E195" s="5" t="str">
        <f>VLOOKUP(A195,HOP!A:L,12,0)</f>
        <v>698.00</v>
      </c>
      <c r="F195" s="5" t="str">
        <f>VLOOKUP(A195,HOP!A:C,3,0)</f>
        <v>3890847</v>
      </c>
      <c r="G195" s="5">
        <f t="shared" ref="G195:G258" si="6">D195-E195</f>
        <v>0</v>
      </c>
      <c r="H195" s="5" t="str">
        <f t="shared" ref="H195:H258" si="7">$H$1&amp;F195</f>
        <v>，3890847</v>
      </c>
      <c r="I195" s="5" t="str">
        <f>VLOOKUP(A195,HOP!A:U,21,0)</f>
        <v>直采</v>
      </c>
    </row>
    <row r="196" s="5" customFormat="1" hidden="1" spans="1:9">
      <c r="A196" s="6">
        <v>999226646944733</v>
      </c>
      <c r="B196" s="7">
        <v>45182</v>
      </c>
      <c r="C196" s="7">
        <v>45185</v>
      </c>
      <c r="D196" s="5">
        <v>1491</v>
      </c>
      <c r="E196" s="5" t="str">
        <f>VLOOKUP(A196,HOP!A:L,12,0)</f>
        <v>1491.00</v>
      </c>
      <c r="F196" s="5" t="str">
        <f>VLOOKUP(A196,HOP!A:C,3,0)</f>
        <v>3890987</v>
      </c>
      <c r="G196" s="5">
        <f t="shared" si="6"/>
        <v>0</v>
      </c>
      <c r="H196" s="5" t="str">
        <f t="shared" si="7"/>
        <v>，3890987</v>
      </c>
      <c r="I196" s="5" t="str">
        <f>VLOOKUP(A196,HOP!A:U,21,0)</f>
        <v>直采</v>
      </c>
    </row>
    <row r="197" s="5" customFormat="1" hidden="1" spans="1:9">
      <c r="A197" s="6">
        <v>999226646988636</v>
      </c>
      <c r="B197" s="7">
        <v>45182</v>
      </c>
      <c r="C197" s="7">
        <v>45185</v>
      </c>
      <c r="D197" s="5">
        <v>10320</v>
      </c>
      <c r="E197" s="5" t="str">
        <f>VLOOKUP(A197,HOP!A:L,12,0)</f>
        <v>10320.00</v>
      </c>
      <c r="F197" s="5" t="str">
        <f>VLOOKUP(A197,HOP!A:C,3,0)</f>
        <v>3890999</v>
      </c>
      <c r="G197" s="5">
        <f t="shared" si="6"/>
        <v>0</v>
      </c>
      <c r="H197" s="5" t="str">
        <f t="shared" si="7"/>
        <v>，3890999</v>
      </c>
      <c r="I197" s="5" t="str">
        <f>VLOOKUP(A197,HOP!A:U,21,0)</f>
        <v>直采</v>
      </c>
    </row>
    <row r="198" s="5" customFormat="1" hidden="1" spans="1:9">
      <c r="A198" s="6">
        <v>999226647004285</v>
      </c>
      <c r="B198" s="7">
        <v>45182</v>
      </c>
      <c r="C198" s="7">
        <v>45185</v>
      </c>
      <c r="D198" s="5">
        <v>10320</v>
      </c>
      <c r="E198" s="5" t="str">
        <f>VLOOKUP(A198,HOP!A:L,12,0)</f>
        <v>10320.00</v>
      </c>
      <c r="F198" s="5" t="str">
        <f>VLOOKUP(A198,HOP!A:C,3,0)</f>
        <v>3891001</v>
      </c>
      <c r="G198" s="5">
        <f t="shared" si="6"/>
        <v>0</v>
      </c>
      <c r="H198" s="5" t="str">
        <f t="shared" si="7"/>
        <v>，3891001</v>
      </c>
      <c r="I198" s="5" t="str">
        <f>VLOOKUP(A198,HOP!A:U,21,0)</f>
        <v>直采</v>
      </c>
    </row>
    <row r="199" s="5" customFormat="1" hidden="1" spans="1:9">
      <c r="A199" s="6">
        <v>999226663147367</v>
      </c>
      <c r="B199" s="7">
        <v>45182</v>
      </c>
      <c r="C199" s="7">
        <v>45185</v>
      </c>
      <c r="D199" s="5">
        <v>4332</v>
      </c>
      <c r="E199" s="5" t="str">
        <f>VLOOKUP(A199,HOP!A:L,12,0)</f>
        <v>4332.00</v>
      </c>
      <c r="F199" s="5" t="str">
        <f>VLOOKUP(A199,HOP!A:C,3,0)</f>
        <v>3894591</v>
      </c>
      <c r="G199" s="5">
        <f t="shared" si="6"/>
        <v>0</v>
      </c>
      <c r="H199" s="5" t="str">
        <f t="shared" si="7"/>
        <v>，3894591</v>
      </c>
      <c r="I199" s="5" t="str">
        <f>VLOOKUP(A199,HOP!A:U,21,0)</f>
        <v>直采</v>
      </c>
    </row>
    <row r="200" s="5" customFormat="1" hidden="1" spans="1:9">
      <c r="A200" s="6">
        <v>999226663362051</v>
      </c>
      <c r="B200" s="7">
        <v>45183</v>
      </c>
      <c r="C200" s="7">
        <v>45185</v>
      </c>
      <c r="D200" s="5">
        <v>792</v>
      </c>
      <c r="E200" s="5" t="str">
        <f>VLOOKUP(A200,HOP!A:L,12,0)</f>
        <v>792.00</v>
      </c>
      <c r="F200" s="5" t="str">
        <f>VLOOKUP(A200,HOP!A:C,3,0)</f>
        <v>3894671</v>
      </c>
      <c r="G200" s="5">
        <f t="shared" si="6"/>
        <v>0</v>
      </c>
      <c r="H200" s="5" t="str">
        <f t="shared" si="7"/>
        <v>，3894671</v>
      </c>
      <c r="I200" s="5" t="str">
        <f>VLOOKUP(A200,HOP!A:U,21,0)</f>
        <v>直采</v>
      </c>
    </row>
    <row r="201" s="5" customFormat="1" hidden="1" spans="1:9">
      <c r="A201" s="6">
        <v>999226668817283</v>
      </c>
      <c r="B201" s="7">
        <v>45184</v>
      </c>
      <c r="C201" s="7">
        <v>45185</v>
      </c>
      <c r="D201" s="5">
        <v>2351</v>
      </c>
      <c r="E201" s="5" t="str">
        <f>VLOOKUP(A201,HOP!A:L,12,0)</f>
        <v>2351.00</v>
      </c>
      <c r="F201" s="5" t="str">
        <f>VLOOKUP(A201,HOP!A:C,3,0)</f>
        <v>3896234</v>
      </c>
      <c r="G201" s="5">
        <f t="shared" si="6"/>
        <v>0</v>
      </c>
      <c r="H201" s="5" t="str">
        <f t="shared" si="7"/>
        <v>，3896234</v>
      </c>
      <c r="I201" s="5" t="str">
        <f>VLOOKUP(A201,HOP!A:U,21,0)</f>
        <v>直采</v>
      </c>
    </row>
    <row r="202" s="5" customFormat="1" hidden="1" spans="1:9">
      <c r="A202" s="6">
        <v>999226671691970</v>
      </c>
      <c r="B202" s="7">
        <v>45182</v>
      </c>
      <c r="C202" s="7">
        <v>45185</v>
      </c>
      <c r="D202" s="5">
        <v>5430</v>
      </c>
      <c r="E202" s="5" t="str">
        <f>VLOOKUP(A202,HOP!A:L,12,0)</f>
        <v>5430.00</v>
      </c>
      <c r="F202" s="5" t="str">
        <f>VLOOKUP(A202,HOP!A:C,3,0)</f>
        <v>3897388</v>
      </c>
      <c r="G202" s="5">
        <f t="shared" si="6"/>
        <v>0</v>
      </c>
      <c r="H202" s="5" t="str">
        <f t="shared" si="7"/>
        <v>，3897388</v>
      </c>
      <c r="I202" s="5" t="str">
        <f>VLOOKUP(A202,HOP!A:U,21,0)</f>
        <v>直采</v>
      </c>
    </row>
    <row r="203" s="5" customFormat="1" hidden="1" spans="1:9">
      <c r="A203" s="6">
        <v>999226701622635</v>
      </c>
      <c r="B203" s="7">
        <v>45179</v>
      </c>
      <c r="C203" s="7">
        <v>45185</v>
      </c>
      <c r="D203" s="5">
        <v>10203</v>
      </c>
      <c r="E203" s="5" t="str">
        <f>VLOOKUP(A203,HOP!A:L,12,0)</f>
        <v>10203.00</v>
      </c>
      <c r="F203" s="5" t="str">
        <f>VLOOKUP(A203,HOP!A:C,3,0)</f>
        <v>3898707</v>
      </c>
      <c r="G203" s="5">
        <f t="shared" si="6"/>
        <v>0</v>
      </c>
      <c r="H203" s="5" t="str">
        <f t="shared" si="7"/>
        <v>，3898707</v>
      </c>
      <c r="I203" s="5" t="str">
        <f>VLOOKUP(A203,HOP!A:U,21,0)</f>
        <v>直采</v>
      </c>
    </row>
    <row r="204" s="5" customFormat="1" hidden="1" spans="1:9">
      <c r="A204" s="6">
        <v>999226705230772</v>
      </c>
      <c r="B204" s="7">
        <v>45184</v>
      </c>
      <c r="C204" s="7">
        <v>45185</v>
      </c>
      <c r="D204" s="5">
        <v>1740</v>
      </c>
      <c r="E204" s="5" t="str">
        <f>VLOOKUP(A204,HOP!A:L,12,0)</f>
        <v>1740.00</v>
      </c>
      <c r="F204" s="5" t="str">
        <f>VLOOKUP(A204,HOP!A:C,3,0)</f>
        <v>3899611</v>
      </c>
      <c r="G204" s="5">
        <f t="shared" si="6"/>
        <v>0</v>
      </c>
      <c r="H204" s="5" t="str">
        <f t="shared" si="7"/>
        <v>，3899611</v>
      </c>
      <c r="I204" s="5" t="str">
        <f>VLOOKUP(A204,HOP!A:U,21,0)</f>
        <v>直采</v>
      </c>
    </row>
    <row r="205" s="5" customFormat="1" hidden="1" spans="1:9">
      <c r="A205" s="6">
        <v>999226707552319</v>
      </c>
      <c r="B205" s="7">
        <v>45183</v>
      </c>
      <c r="C205" s="7">
        <v>45185</v>
      </c>
      <c r="D205" s="5">
        <v>4750</v>
      </c>
      <c r="E205" s="5" t="str">
        <f>VLOOKUP(A205,HOP!A:L,12,0)</f>
        <v>4750.00</v>
      </c>
      <c r="F205" s="5" t="str">
        <f>VLOOKUP(A205,HOP!A:C,3,0)</f>
        <v>3900351</v>
      </c>
      <c r="G205" s="5">
        <f t="shared" si="6"/>
        <v>0</v>
      </c>
      <c r="H205" s="5" t="str">
        <f t="shared" si="7"/>
        <v>，3900351</v>
      </c>
      <c r="I205" s="5" t="str">
        <f>VLOOKUP(A205,HOP!A:U,21,0)</f>
        <v>直采</v>
      </c>
    </row>
    <row r="206" s="5" customFormat="1" hidden="1" spans="1:9">
      <c r="A206" s="6">
        <v>999226709380165</v>
      </c>
      <c r="B206" s="7">
        <v>45182</v>
      </c>
      <c r="C206" s="7">
        <v>45185</v>
      </c>
      <c r="D206" s="5">
        <v>3030</v>
      </c>
      <c r="E206" s="5" t="str">
        <f>VLOOKUP(A206,HOP!A:L,12,0)</f>
        <v>3030.00</v>
      </c>
      <c r="F206" s="5" t="str">
        <f>VLOOKUP(A206,HOP!A:C,3,0)</f>
        <v>3900960</v>
      </c>
      <c r="G206" s="5">
        <f t="shared" si="6"/>
        <v>0</v>
      </c>
      <c r="H206" s="5" t="str">
        <f t="shared" si="7"/>
        <v>，3900960</v>
      </c>
      <c r="I206" s="5" t="str">
        <f>VLOOKUP(A206,HOP!A:U,21,0)</f>
        <v>直采</v>
      </c>
    </row>
    <row r="207" s="5" customFormat="1" hidden="1" spans="1:9">
      <c r="A207" s="6">
        <v>999226714492599</v>
      </c>
      <c r="B207" s="7">
        <v>45181</v>
      </c>
      <c r="C207" s="7">
        <v>45185</v>
      </c>
      <c r="D207" s="5">
        <v>2055</v>
      </c>
      <c r="E207" s="5" t="str">
        <f>VLOOKUP(A207,HOP!A:L,12,0)</f>
        <v>2055.00</v>
      </c>
      <c r="F207" s="5" t="str">
        <f>VLOOKUP(A207,HOP!A:C,3,0)</f>
        <v>3903028</v>
      </c>
      <c r="G207" s="5">
        <f t="shared" si="6"/>
        <v>0</v>
      </c>
      <c r="H207" s="5" t="str">
        <f t="shared" si="7"/>
        <v>，3903028</v>
      </c>
      <c r="I207" s="5" t="str">
        <f>VLOOKUP(A207,HOP!A:U,21,0)</f>
        <v>直采</v>
      </c>
    </row>
    <row r="208" s="5" customFormat="1" hidden="1" spans="1:9">
      <c r="A208" s="6">
        <v>999226715383248</v>
      </c>
      <c r="B208" s="7">
        <v>45182</v>
      </c>
      <c r="C208" s="7">
        <v>45185</v>
      </c>
      <c r="D208" s="5">
        <v>0</v>
      </c>
      <c r="E208" s="5" t="e">
        <f>VLOOKUP(A208,HOP!A:L,12,0)</f>
        <v>#N/A</v>
      </c>
      <c r="F208" s="5" t="e">
        <f>VLOOKUP(A208,HOP!A:C,3,0)</f>
        <v>#N/A</v>
      </c>
      <c r="G208" s="5" t="e">
        <f t="shared" si="6"/>
        <v>#N/A</v>
      </c>
      <c r="H208" s="5" t="e">
        <f t="shared" si="7"/>
        <v>#N/A</v>
      </c>
      <c r="I208" s="5" t="e">
        <f>VLOOKUP(A208,HOP!A:U,21,0)</f>
        <v>#N/A</v>
      </c>
    </row>
    <row r="209" s="5" customFormat="1" hidden="1" spans="1:9">
      <c r="A209" s="6">
        <v>999226719399183</v>
      </c>
      <c r="B209" s="7">
        <v>45184</v>
      </c>
      <c r="C209" s="7">
        <v>45185</v>
      </c>
      <c r="D209" s="5">
        <v>349</v>
      </c>
      <c r="E209" s="5" t="str">
        <f>VLOOKUP(A209,HOP!A:L,12,0)</f>
        <v>349.00</v>
      </c>
      <c r="F209" s="5" t="str">
        <f>VLOOKUP(A209,HOP!A:C,3,0)</f>
        <v>3904465</v>
      </c>
      <c r="G209" s="5">
        <f t="shared" si="6"/>
        <v>0</v>
      </c>
      <c r="H209" s="5" t="str">
        <f t="shared" si="7"/>
        <v>，3904465</v>
      </c>
      <c r="I209" s="5" t="str">
        <f>VLOOKUP(A209,HOP!A:U,21,0)</f>
        <v>直采</v>
      </c>
    </row>
    <row r="210" s="5" customFormat="1" hidden="1" spans="1:9">
      <c r="A210" s="6">
        <v>999226724799969</v>
      </c>
      <c r="B210" s="7">
        <v>45180</v>
      </c>
      <c r="C210" s="7">
        <v>45185</v>
      </c>
      <c r="D210" s="5">
        <v>0</v>
      </c>
      <c r="E210" s="5" t="e">
        <f>VLOOKUP(A210,HOP!A:L,12,0)</f>
        <v>#N/A</v>
      </c>
      <c r="F210" s="5" t="e">
        <f>VLOOKUP(A210,HOP!A:C,3,0)</f>
        <v>#N/A</v>
      </c>
      <c r="G210" s="5" t="e">
        <f t="shared" si="6"/>
        <v>#N/A</v>
      </c>
      <c r="H210" s="5" t="e">
        <f t="shared" si="7"/>
        <v>#N/A</v>
      </c>
      <c r="I210" s="5" t="e">
        <f>VLOOKUP(A210,HOP!A:U,21,0)</f>
        <v>#N/A</v>
      </c>
    </row>
    <row r="211" s="5" customFormat="1" hidden="1" spans="1:9">
      <c r="A211" s="6">
        <v>999226724925144</v>
      </c>
      <c r="B211" s="7">
        <v>45180</v>
      </c>
      <c r="C211" s="7">
        <v>45185</v>
      </c>
      <c r="D211" s="5">
        <v>16732</v>
      </c>
      <c r="E211" s="5" t="str">
        <f>VLOOKUP(A211,HOP!A:L,12,0)</f>
        <v>16732.00</v>
      </c>
      <c r="F211" s="5" t="str">
        <f>VLOOKUP(A211,HOP!A:C,3,0)</f>
        <v>3905974</v>
      </c>
      <c r="G211" s="5">
        <f t="shared" si="6"/>
        <v>0</v>
      </c>
      <c r="H211" s="5" t="str">
        <f t="shared" si="7"/>
        <v>，3905974</v>
      </c>
      <c r="I211" s="5" t="str">
        <f>VLOOKUP(A211,HOP!A:U,21,0)</f>
        <v>直采</v>
      </c>
    </row>
    <row r="212" s="5" customFormat="1" spans="1:10">
      <c r="A212" s="6">
        <v>999226727887660</v>
      </c>
      <c r="B212" s="7">
        <v>45183</v>
      </c>
      <c r="C212" s="7">
        <v>45185</v>
      </c>
      <c r="D212" s="5">
        <v>1020</v>
      </c>
      <c r="E212" s="5" t="str">
        <f>VLOOKUP(A212,HOP!A:L,12,0)</f>
        <v>1250.00</v>
      </c>
      <c r="F212" s="5" t="str">
        <f>VLOOKUP(A212,HOP!A:C,3,0)</f>
        <v>3906988</v>
      </c>
      <c r="G212" s="5">
        <f t="shared" si="6"/>
        <v>-230</v>
      </c>
      <c r="H212" s="5" t="str">
        <f t="shared" si="7"/>
        <v>，3906988</v>
      </c>
      <c r="I212" s="5" t="str">
        <f>VLOOKUP(A212,HOP!A:U,21,0)</f>
        <v>直采</v>
      </c>
      <c r="J212" s="5" t="s">
        <v>2411</v>
      </c>
    </row>
    <row r="213" s="5" customFormat="1" hidden="1" spans="1:9">
      <c r="A213" s="6">
        <v>999226729332702</v>
      </c>
      <c r="B213" s="7">
        <v>45183</v>
      </c>
      <c r="C213" s="7">
        <v>45185</v>
      </c>
      <c r="D213" s="5">
        <v>906</v>
      </c>
      <c r="E213" s="5" t="str">
        <f>VLOOKUP(A213,HOP!A:L,12,0)</f>
        <v>906.00</v>
      </c>
      <c r="F213" s="5" t="str">
        <f>VLOOKUP(A213,HOP!A:C,3,0)</f>
        <v>3907467</v>
      </c>
      <c r="G213" s="5">
        <f t="shared" si="6"/>
        <v>0</v>
      </c>
      <c r="H213" s="5" t="str">
        <f t="shared" si="7"/>
        <v>，3907467</v>
      </c>
      <c r="I213" s="5" t="str">
        <f>VLOOKUP(A213,HOP!A:U,21,0)</f>
        <v>直采</v>
      </c>
    </row>
    <row r="214" s="5" customFormat="1" hidden="1" spans="1:9">
      <c r="A214" s="6">
        <v>999226730473768</v>
      </c>
      <c r="B214" s="7">
        <v>45180</v>
      </c>
      <c r="C214" s="7">
        <v>45185</v>
      </c>
      <c r="D214" s="5">
        <v>2855</v>
      </c>
      <c r="E214" s="5" t="str">
        <f>VLOOKUP(A214,HOP!A:L,12,0)</f>
        <v>2855.00</v>
      </c>
      <c r="F214" s="5" t="str">
        <f>VLOOKUP(A214,HOP!A:C,3,0)</f>
        <v>3908175</v>
      </c>
      <c r="G214" s="5">
        <f t="shared" si="6"/>
        <v>0</v>
      </c>
      <c r="H214" s="5" t="str">
        <f t="shared" si="7"/>
        <v>，3908175</v>
      </c>
      <c r="I214" s="5" t="str">
        <f>VLOOKUP(A214,HOP!A:U,21,0)</f>
        <v>直采</v>
      </c>
    </row>
    <row r="215" s="5" customFormat="1" spans="1:10">
      <c r="A215" s="6">
        <v>999226730837411</v>
      </c>
      <c r="B215" s="7">
        <v>45183</v>
      </c>
      <c r="C215" s="7">
        <v>45185</v>
      </c>
      <c r="D215" s="5">
        <v>230</v>
      </c>
      <c r="E215" s="5" t="e">
        <f>VLOOKUP(A215,HOP!A:L,12,0)</f>
        <v>#N/A</v>
      </c>
      <c r="F215" s="5">
        <v>3906988</v>
      </c>
      <c r="G215" s="5" t="e">
        <f t="shared" si="6"/>
        <v>#N/A</v>
      </c>
      <c r="H215" s="5" t="str">
        <f t="shared" si="7"/>
        <v>，3906988</v>
      </c>
      <c r="I215" s="5" t="s">
        <v>2407</v>
      </c>
      <c r="J215" s="5" t="s">
        <v>2411</v>
      </c>
    </row>
    <row r="216" s="5" customFormat="1" hidden="1" spans="1:9">
      <c r="A216" s="6">
        <v>999226731736415</v>
      </c>
      <c r="B216" s="7">
        <v>45180</v>
      </c>
      <c r="C216" s="7">
        <v>45185</v>
      </c>
      <c r="D216" s="5">
        <v>2215</v>
      </c>
      <c r="E216" s="5" t="str">
        <f>VLOOKUP(A216,HOP!A:L,12,0)</f>
        <v>2215.00</v>
      </c>
      <c r="F216" s="5" t="str">
        <f>VLOOKUP(A216,HOP!A:C,3,0)</f>
        <v>3908963</v>
      </c>
      <c r="G216" s="5">
        <f t="shared" si="6"/>
        <v>0</v>
      </c>
      <c r="H216" s="5" t="str">
        <f t="shared" si="7"/>
        <v>，3908963</v>
      </c>
      <c r="I216" s="5" t="str">
        <f>VLOOKUP(A216,HOP!A:U,21,0)</f>
        <v>直采</v>
      </c>
    </row>
    <row r="217" s="5" customFormat="1" hidden="1" spans="1:9">
      <c r="A217" s="6">
        <v>999226733711803</v>
      </c>
      <c r="B217" s="7">
        <v>45184</v>
      </c>
      <c r="C217" s="7">
        <v>45185</v>
      </c>
      <c r="D217" s="5">
        <v>668</v>
      </c>
      <c r="E217" s="5" t="str">
        <f>VLOOKUP(A217,HOP!A:L,12,0)</f>
        <v>668.00</v>
      </c>
      <c r="F217" s="5" t="str">
        <f>VLOOKUP(A217,HOP!A:C,3,0)</f>
        <v>3910054</v>
      </c>
      <c r="G217" s="5">
        <f t="shared" si="6"/>
        <v>0</v>
      </c>
      <c r="H217" s="5" t="str">
        <f t="shared" si="7"/>
        <v>，3910054</v>
      </c>
      <c r="I217" s="5" t="str">
        <f>VLOOKUP(A217,HOP!A:U,21,0)</f>
        <v>直采</v>
      </c>
    </row>
    <row r="218" s="5" customFormat="1" hidden="1" spans="1:9">
      <c r="A218" s="6">
        <v>999226734433531</v>
      </c>
      <c r="B218" s="7">
        <v>45184</v>
      </c>
      <c r="C218" s="7">
        <v>45185</v>
      </c>
      <c r="D218" s="5">
        <v>251</v>
      </c>
      <c r="E218" s="5" t="str">
        <f>VLOOKUP(A218,HOP!A:L,12,0)</f>
        <v>251.00</v>
      </c>
      <c r="F218" s="5" t="str">
        <f>VLOOKUP(A218,HOP!A:C,3,0)</f>
        <v>3910570</v>
      </c>
      <c r="G218" s="5">
        <f t="shared" si="6"/>
        <v>0</v>
      </c>
      <c r="H218" s="5" t="str">
        <f t="shared" si="7"/>
        <v>，3910570</v>
      </c>
      <c r="I218" s="5" t="str">
        <f>VLOOKUP(A218,HOP!A:U,21,0)</f>
        <v>直采</v>
      </c>
    </row>
    <row r="219" s="5" customFormat="1" hidden="1" spans="1:9">
      <c r="A219" s="6">
        <v>999226737563055</v>
      </c>
      <c r="B219" s="7">
        <v>45184</v>
      </c>
      <c r="C219" s="7">
        <v>45185</v>
      </c>
      <c r="D219" s="5">
        <v>2590</v>
      </c>
      <c r="E219" s="5" t="str">
        <f>VLOOKUP(A219,HOP!A:L,12,0)</f>
        <v>2590.00</v>
      </c>
      <c r="F219" s="5" t="str">
        <f>VLOOKUP(A219,HOP!A:C,3,0)</f>
        <v>3912368</v>
      </c>
      <c r="G219" s="5">
        <f t="shared" si="6"/>
        <v>0</v>
      </c>
      <c r="H219" s="5" t="str">
        <f t="shared" si="7"/>
        <v>，3912368</v>
      </c>
      <c r="I219" s="5" t="str">
        <f>VLOOKUP(A219,HOP!A:U,21,0)</f>
        <v>直采</v>
      </c>
    </row>
    <row r="220" s="5" customFormat="1" hidden="1" spans="1:9">
      <c r="A220" s="6">
        <v>999226739511022</v>
      </c>
      <c r="B220" s="7">
        <v>45180</v>
      </c>
      <c r="C220" s="7">
        <v>45185</v>
      </c>
      <c r="D220" s="5">
        <v>0</v>
      </c>
      <c r="E220" s="5" t="e">
        <f>VLOOKUP(A220,HOP!A:L,12,0)</f>
        <v>#N/A</v>
      </c>
      <c r="F220" s="5" t="e">
        <f>VLOOKUP(A220,HOP!A:C,3,0)</f>
        <v>#N/A</v>
      </c>
      <c r="G220" s="5" t="e">
        <f t="shared" si="6"/>
        <v>#N/A</v>
      </c>
      <c r="H220" s="5" t="e">
        <f t="shared" si="7"/>
        <v>#N/A</v>
      </c>
      <c r="I220" s="5" t="e">
        <f>VLOOKUP(A220,HOP!A:U,21,0)</f>
        <v>#N/A</v>
      </c>
    </row>
    <row r="221" s="5" customFormat="1" hidden="1" spans="1:9">
      <c r="A221" s="6">
        <v>999226741216179</v>
      </c>
      <c r="B221" s="7">
        <v>45184</v>
      </c>
      <c r="C221" s="7">
        <v>45185</v>
      </c>
      <c r="D221" s="5">
        <v>229</v>
      </c>
      <c r="E221" s="5" t="str">
        <f>VLOOKUP(A221,HOP!A:L,12,0)</f>
        <v>229.00</v>
      </c>
      <c r="F221" s="5" t="str">
        <f>VLOOKUP(A221,HOP!A:C,3,0)</f>
        <v>3913254</v>
      </c>
      <c r="G221" s="5">
        <f t="shared" si="6"/>
        <v>0</v>
      </c>
      <c r="H221" s="5" t="str">
        <f t="shared" si="7"/>
        <v>，3913254</v>
      </c>
      <c r="I221" s="5" t="str">
        <f>VLOOKUP(A221,HOP!A:U,21,0)</f>
        <v>直采</v>
      </c>
    </row>
    <row r="222" s="5" customFormat="1" hidden="1" spans="1:9">
      <c r="A222" s="6">
        <v>999226743045760</v>
      </c>
      <c r="B222" s="7">
        <v>45182</v>
      </c>
      <c r="C222" s="7">
        <v>45185</v>
      </c>
      <c r="D222" s="5">
        <v>3657</v>
      </c>
      <c r="E222" s="5" t="str">
        <f>VLOOKUP(A222,HOP!A:L,12,0)</f>
        <v>3657.00</v>
      </c>
      <c r="F222" s="5" t="str">
        <f>VLOOKUP(A222,HOP!A:C,3,0)</f>
        <v>3914022</v>
      </c>
      <c r="G222" s="5">
        <f t="shared" si="6"/>
        <v>0</v>
      </c>
      <c r="H222" s="5" t="str">
        <f t="shared" si="7"/>
        <v>，3914022</v>
      </c>
      <c r="I222" s="5" t="str">
        <f>VLOOKUP(A222,HOP!A:U,21,0)</f>
        <v>直采</v>
      </c>
    </row>
    <row r="223" s="5" customFormat="1" hidden="1" spans="1:9">
      <c r="A223" s="6">
        <v>999226746958711</v>
      </c>
      <c r="B223" s="7">
        <v>45183</v>
      </c>
      <c r="C223" s="7">
        <v>45185</v>
      </c>
      <c r="D223" s="5">
        <v>1130</v>
      </c>
      <c r="E223" s="5" t="str">
        <f>VLOOKUP(A223,HOP!A:L,12,0)</f>
        <v>1130.00</v>
      </c>
      <c r="F223" s="5" t="str">
        <f>VLOOKUP(A223,HOP!A:C,3,0)</f>
        <v>3915145</v>
      </c>
      <c r="G223" s="5">
        <f t="shared" si="6"/>
        <v>0</v>
      </c>
      <c r="H223" s="5" t="str">
        <f t="shared" si="7"/>
        <v>，3915145</v>
      </c>
      <c r="I223" s="5" t="str">
        <f>VLOOKUP(A223,HOP!A:U,21,0)</f>
        <v>直采</v>
      </c>
    </row>
    <row r="224" s="5" customFormat="1" hidden="1" spans="1:9">
      <c r="A224" s="6">
        <v>999226747502900</v>
      </c>
      <c r="B224" s="7">
        <v>45181</v>
      </c>
      <c r="C224" s="7">
        <v>45185</v>
      </c>
      <c r="D224" s="5">
        <v>0</v>
      </c>
      <c r="E224" s="5" t="e">
        <f>VLOOKUP(A224,HOP!A:L,12,0)</f>
        <v>#N/A</v>
      </c>
      <c r="F224" s="5" t="e">
        <f>VLOOKUP(A224,HOP!A:C,3,0)</f>
        <v>#N/A</v>
      </c>
      <c r="G224" s="5" t="e">
        <f t="shared" si="6"/>
        <v>#N/A</v>
      </c>
      <c r="H224" s="5" t="e">
        <f t="shared" si="7"/>
        <v>#N/A</v>
      </c>
      <c r="I224" s="5" t="e">
        <f>VLOOKUP(A224,HOP!A:U,21,0)</f>
        <v>#N/A</v>
      </c>
    </row>
    <row r="225" s="5" customFormat="1" hidden="1" spans="1:9">
      <c r="A225" s="6">
        <v>999226748535249</v>
      </c>
      <c r="B225" s="7">
        <v>45184</v>
      </c>
      <c r="C225" s="7">
        <v>45185</v>
      </c>
      <c r="D225" s="5">
        <v>2330</v>
      </c>
      <c r="E225" s="5" t="str">
        <f>VLOOKUP(A225,HOP!A:L,12,0)</f>
        <v>2330.00</v>
      </c>
      <c r="F225" s="5" t="str">
        <f>VLOOKUP(A225,HOP!A:C,3,0)</f>
        <v>3915508</v>
      </c>
      <c r="G225" s="5">
        <f t="shared" si="6"/>
        <v>0</v>
      </c>
      <c r="H225" s="5" t="str">
        <f t="shared" si="7"/>
        <v>，3915508</v>
      </c>
      <c r="I225" s="5" t="str">
        <f>VLOOKUP(A225,HOP!A:U,21,0)</f>
        <v>直采</v>
      </c>
    </row>
    <row r="226" s="5" customFormat="1" hidden="1" spans="1:9">
      <c r="A226" s="6">
        <v>999226749397357</v>
      </c>
      <c r="B226" s="7">
        <v>45184</v>
      </c>
      <c r="C226" s="7">
        <v>45185</v>
      </c>
      <c r="D226" s="5">
        <v>1196</v>
      </c>
      <c r="E226" s="5" t="str">
        <f>VLOOKUP(A226,HOP!A:L,12,0)</f>
        <v>1196.00</v>
      </c>
      <c r="F226" s="5" t="str">
        <f>VLOOKUP(A226,HOP!A:C,3,0)</f>
        <v>3915621</v>
      </c>
      <c r="G226" s="5">
        <f t="shared" si="6"/>
        <v>0</v>
      </c>
      <c r="H226" s="5" t="str">
        <f t="shared" si="7"/>
        <v>，3915621</v>
      </c>
      <c r="I226" s="5" t="str">
        <f>VLOOKUP(A226,HOP!A:U,21,0)</f>
        <v>直采</v>
      </c>
    </row>
    <row r="227" s="5" customFormat="1" hidden="1" spans="1:9">
      <c r="A227" s="6">
        <v>999226750850076</v>
      </c>
      <c r="B227" s="7">
        <v>45184</v>
      </c>
      <c r="C227" s="7">
        <v>45185</v>
      </c>
      <c r="D227" s="5">
        <v>2290</v>
      </c>
      <c r="E227" s="5" t="str">
        <f>VLOOKUP(A227,HOP!A:L,12,0)</f>
        <v>2290.00</v>
      </c>
      <c r="F227" s="5" t="str">
        <f>VLOOKUP(A227,HOP!A:C,3,0)</f>
        <v>3916156</v>
      </c>
      <c r="G227" s="5">
        <f t="shared" si="6"/>
        <v>0</v>
      </c>
      <c r="H227" s="5" t="str">
        <f t="shared" si="7"/>
        <v>，3916156</v>
      </c>
      <c r="I227" s="5" t="str">
        <f>VLOOKUP(A227,HOP!A:U,21,0)</f>
        <v>直采</v>
      </c>
    </row>
    <row r="228" s="5" customFormat="1" hidden="1" spans="1:9">
      <c r="A228" s="6">
        <v>999226749891955</v>
      </c>
      <c r="B228" s="7">
        <v>45184</v>
      </c>
      <c r="C228" s="7">
        <v>45185</v>
      </c>
      <c r="D228" s="5">
        <v>396</v>
      </c>
      <c r="E228" s="5" t="str">
        <f>VLOOKUP(A228,HOP!A:L,12,0)</f>
        <v>396.00</v>
      </c>
      <c r="F228" s="5" t="str">
        <f>VLOOKUP(A228,HOP!A:C,3,0)</f>
        <v>3915826</v>
      </c>
      <c r="G228" s="5">
        <f t="shared" si="6"/>
        <v>0</v>
      </c>
      <c r="H228" s="5" t="str">
        <f t="shared" si="7"/>
        <v>，3915826</v>
      </c>
      <c r="I228" s="5" t="str">
        <f>VLOOKUP(A228,HOP!A:U,21,0)</f>
        <v>直采</v>
      </c>
    </row>
    <row r="229" s="5" customFormat="1" hidden="1" spans="1:9">
      <c r="A229" s="6">
        <v>999226751615579</v>
      </c>
      <c r="B229" s="7">
        <v>45184</v>
      </c>
      <c r="C229" s="7">
        <v>45185</v>
      </c>
      <c r="D229" s="5">
        <v>635</v>
      </c>
      <c r="E229" s="5" t="str">
        <f>VLOOKUP(A229,HOP!A:L,12,0)</f>
        <v>635.00</v>
      </c>
      <c r="F229" s="5" t="str">
        <f>VLOOKUP(A229,HOP!A:C,3,0)</f>
        <v>3916517</v>
      </c>
      <c r="G229" s="5">
        <f t="shared" si="6"/>
        <v>0</v>
      </c>
      <c r="H229" s="5" t="str">
        <f t="shared" si="7"/>
        <v>，3916517</v>
      </c>
      <c r="I229" s="5" t="str">
        <f>VLOOKUP(A229,HOP!A:U,21,0)</f>
        <v>直采</v>
      </c>
    </row>
    <row r="230" s="5" customFormat="1" hidden="1" spans="1:9">
      <c r="A230" s="6">
        <v>999226752344031</v>
      </c>
      <c r="B230" s="7">
        <v>45184</v>
      </c>
      <c r="C230" s="7">
        <v>45185</v>
      </c>
      <c r="D230" s="5">
        <v>307</v>
      </c>
      <c r="E230" s="5" t="str">
        <f>VLOOKUP(A230,HOP!A:L,12,0)</f>
        <v>307.00</v>
      </c>
      <c r="F230" s="5" t="str">
        <f>VLOOKUP(A230,HOP!A:C,3,0)</f>
        <v>3916856</v>
      </c>
      <c r="G230" s="5">
        <f t="shared" si="6"/>
        <v>0</v>
      </c>
      <c r="H230" s="5" t="str">
        <f t="shared" si="7"/>
        <v>，3916856</v>
      </c>
      <c r="I230" s="5" t="str">
        <f>VLOOKUP(A230,HOP!A:U,21,0)</f>
        <v>直采</v>
      </c>
    </row>
    <row r="231" s="5" customFormat="1" hidden="1" spans="1:9">
      <c r="A231" s="6">
        <v>999226754155441</v>
      </c>
      <c r="B231" s="7">
        <v>45184</v>
      </c>
      <c r="C231" s="7">
        <v>45185</v>
      </c>
      <c r="D231" s="5">
        <v>331</v>
      </c>
      <c r="E231" s="5" t="str">
        <f>VLOOKUP(A231,HOP!A:L,12,0)</f>
        <v>331.00</v>
      </c>
      <c r="F231" s="5" t="str">
        <f>VLOOKUP(A231,HOP!A:C,3,0)</f>
        <v>3917546</v>
      </c>
      <c r="G231" s="5">
        <f t="shared" si="6"/>
        <v>0</v>
      </c>
      <c r="H231" s="5" t="str">
        <f t="shared" si="7"/>
        <v>，3917546</v>
      </c>
      <c r="I231" s="5" t="str">
        <f>VLOOKUP(A231,HOP!A:U,21,0)</f>
        <v>直采</v>
      </c>
    </row>
    <row r="232" s="5" customFormat="1" hidden="1" spans="1:9">
      <c r="A232" s="6">
        <v>999226755570781</v>
      </c>
      <c r="B232" s="7">
        <v>45184</v>
      </c>
      <c r="C232" s="7">
        <v>45185</v>
      </c>
      <c r="D232" s="5">
        <v>1247</v>
      </c>
      <c r="E232" s="5" t="str">
        <f>VLOOKUP(A232,HOP!A:L,12,0)</f>
        <v>1247.00</v>
      </c>
      <c r="F232" s="5" t="str">
        <f>VLOOKUP(A232,HOP!A:C,3,0)</f>
        <v>3918171</v>
      </c>
      <c r="G232" s="5">
        <f t="shared" si="6"/>
        <v>0</v>
      </c>
      <c r="H232" s="5" t="str">
        <f t="shared" si="7"/>
        <v>，3918171</v>
      </c>
      <c r="I232" s="5" t="str">
        <f>VLOOKUP(A232,HOP!A:U,21,0)</f>
        <v>直采</v>
      </c>
    </row>
    <row r="233" s="5" customFormat="1" hidden="1" spans="1:9">
      <c r="A233" s="6">
        <v>999226757654789</v>
      </c>
      <c r="B233" s="7">
        <v>45182</v>
      </c>
      <c r="C233" s="7">
        <v>45185</v>
      </c>
      <c r="D233" s="5">
        <v>1755</v>
      </c>
      <c r="E233" s="5" t="str">
        <f>VLOOKUP(A233,HOP!A:L,12,0)</f>
        <v>1755.00</v>
      </c>
      <c r="F233" s="5" t="str">
        <f>VLOOKUP(A233,HOP!A:C,3,0)</f>
        <v>3918916</v>
      </c>
      <c r="G233" s="5">
        <f t="shared" si="6"/>
        <v>0</v>
      </c>
      <c r="H233" s="5" t="str">
        <f t="shared" si="7"/>
        <v>，3918916</v>
      </c>
      <c r="I233" s="5" t="str">
        <f>VLOOKUP(A233,HOP!A:U,21,0)</f>
        <v>直采</v>
      </c>
    </row>
    <row r="234" s="5" customFormat="1" hidden="1" spans="1:9">
      <c r="A234" s="6">
        <v>999226757743749</v>
      </c>
      <c r="B234" s="7">
        <v>45184</v>
      </c>
      <c r="C234" s="7">
        <v>45185</v>
      </c>
      <c r="D234" s="5">
        <v>340</v>
      </c>
      <c r="E234" s="5" t="str">
        <f>VLOOKUP(A234,HOP!A:L,12,0)</f>
        <v>340.00</v>
      </c>
      <c r="F234" s="5" t="str">
        <f>VLOOKUP(A234,HOP!A:C,3,0)</f>
        <v>3918957</v>
      </c>
      <c r="G234" s="5">
        <f t="shared" si="6"/>
        <v>0</v>
      </c>
      <c r="H234" s="5" t="str">
        <f t="shared" si="7"/>
        <v>，3918957</v>
      </c>
      <c r="I234" s="5" t="str">
        <f>VLOOKUP(A234,HOP!A:U,21,0)</f>
        <v>直采</v>
      </c>
    </row>
    <row r="235" s="5" customFormat="1" hidden="1" spans="1:9">
      <c r="A235" s="6">
        <v>999226759813882</v>
      </c>
      <c r="B235" s="7">
        <v>45181</v>
      </c>
      <c r="C235" s="7">
        <v>45185</v>
      </c>
      <c r="D235" s="5">
        <v>6579</v>
      </c>
      <c r="E235" s="5" t="str">
        <f>VLOOKUP(A235,HOP!A:L,12,0)</f>
        <v>6579.00</v>
      </c>
      <c r="F235" s="5" t="str">
        <f>VLOOKUP(A235,HOP!A:C,3,0)</f>
        <v>3920044</v>
      </c>
      <c r="G235" s="5">
        <f t="shared" si="6"/>
        <v>0</v>
      </c>
      <c r="H235" s="5" t="str">
        <f t="shared" si="7"/>
        <v>，3920044</v>
      </c>
      <c r="I235" s="5" t="str">
        <f>VLOOKUP(A235,HOP!A:U,21,0)</f>
        <v>直采</v>
      </c>
    </row>
    <row r="236" s="5" customFormat="1" hidden="1" spans="1:9">
      <c r="A236" s="6">
        <v>999226762229465</v>
      </c>
      <c r="B236" s="7">
        <v>45184</v>
      </c>
      <c r="C236" s="7">
        <v>45185</v>
      </c>
      <c r="D236" s="5">
        <v>2100</v>
      </c>
      <c r="E236" s="5" t="str">
        <f>VLOOKUP(A236,HOP!A:L,12,0)</f>
        <v>2100.00</v>
      </c>
      <c r="F236" s="5" t="str">
        <f>VLOOKUP(A236,HOP!A:C,3,0)</f>
        <v>3921043</v>
      </c>
      <c r="G236" s="5">
        <f t="shared" si="6"/>
        <v>0</v>
      </c>
      <c r="H236" s="5" t="str">
        <f t="shared" si="7"/>
        <v>，3921043</v>
      </c>
      <c r="I236" s="5" t="str">
        <f>VLOOKUP(A236,HOP!A:U,21,0)</f>
        <v>直采</v>
      </c>
    </row>
    <row r="237" s="5" customFormat="1" hidden="1" spans="1:9">
      <c r="A237" s="6">
        <v>999226763070007</v>
      </c>
      <c r="B237" s="7">
        <v>45183</v>
      </c>
      <c r="C237" s="7">
        <v>45185</v>
      </c>
      <c r="D237" s="5">
        <v>4589</v>
      </c>
      <c r="E237" s="5" t="str">
        <f>VLOOKUP(A237,HOP!A:L,12,0)</f>
        <v>4589.00</v>
      </c>
      <c r="F237" s="5" t="str">
        <f>VLOOKUP(A237,HOP!A:C,3,0)</f>
        <v>3921630</v>
      </c>
      <c r="G237" s="5">
        <f t="shared" si="6"/>
        <v>0</v>
      </c>
      <c r="H237" s="5" t="str">
        <f t="shared" si="7"/>
        <v>，3921630</v>
      </c>
      <c r="I237" s="5" t="str">
        <f>VLOOKUP(A237,HOP!A:U,21,0)</f>
        <v>直采</v>
      </c>
    </row>
    <row r="238" s="5" customFormat="1" hidden="1" spans="1:9">
      <c r="A238" s="6">
        <v>999226763248808</v>
      </c>
      <c r="B238" s="7">
        <v>45182</v>
      </c>
      <c r="C238" s="7">
        <v>45185</v>
      </c>
      <c r="D238" s="5">
        <v>1948</v>
      </c>
      <c r="E238" s="5" t="str">
        <f>VLOOKUP(A238,HOP!A:L,12,0)</f>
        <v>1948.00</v>
      </c>
      <c r="F238" s="5" t="str">
        <f>VLOOKUP(A238,HOP!A:C,3,0)</f>
        <v>3921692</v>
      </c>
      <c r="G238" s="5">
        <f t="shared" si="6"/>
        <v>0</v>
      </c>
      <c r="H238" s="5" t="str">
        <f t="shared" si="7"/>
        <v>，3921692</v>
      </c>
      <c r="I238" s="5" t="str">
        <f>VLOOKUP(A238,HOP!A:U,21,0)</f>
        <v>直采</v>
      </c>
    </row>
    <row r="239" s="5" customFormat="1" hidden="1" spans="1:9">
      <c r="A239" s="6">
        <v>999226764262819</v>
      </c>
      <c r="B239" s="7">
        <v>45182</v>
      </c>
      <c r="C239" s="7">
        <v>45185</v>
      </c>
      <c r="D239" s="5">
        <v>12285</v>
      </c>
      <c r="E239" s="5" t="str">
        <f>VLOOKUP(A239,HOP!A:L,12,0)</f>
        <v>12285.00</v>
      </c>
      <c r="F239" s="5" t="str">
        <f>VLOOKUP(A239,HOP!A:C,3,0)</f>
        <v>3922350</v>
      </c>
      <c r="G239" s="5">
        <f t="shared" si="6"/>
        <v>0</v>
      </c>
      <c r="H239" s="5" t="str">
        <f t="shared" si="7"/>
        <v>，3922350</v>
      </c>
      <c r="I239" s="5" t="str">
        <f>VLOOKUP(A239,HOP!A:U,21,0)</f>
        <v>直采</v>
      </c>
    </row>
    <row r="240" s="5" customFormat="1" hidden="1" spans="1:9">
      <c r="A240" s="6">
        <v>999226764424994</v>
      </c>
      <c r="B240" s="7">
        <v>45184</v>
      </c>
      <c r="C240" s="7">
        <v>45185</v>
      </c>
      <c r="D240" s="5">
        <v>410</v>
      </c>
      <c r="E240" s="5" t="str">
        <f>VLOOKUP(A240,HOP!A:L,12,0)</f>
        <v>410.00</v>
      </c>
      <c r="F240" s="5" t="str">
        <f>VLOOKUP(A240,HOP!A:C,3,0)</f>
        <v>3922406</v>
      </c>
      <c r="G240" s="5">
        <f t="shared" si="6"/>
        <v>0</v>
      </c>
      <c r="H240" s="5" t="str">
        <f t="shared" si="7"/>
        <v>，3922406</v>
      </c>
      <c r="I240" s="5" t="str">
        <f>VLOOKUP(A240,HOP!A:U,21,0)</f>
        <v>直采</v>
      </c>
    </row>
    <row r="241" s="5" customFormat="1" hidden="1" spans="1:9">
      <c r="A241" s="6">
        <v>999226766341639</v>
      </c>
      <c r="B241" s="7">
        <v>45184</v>
      </c>
      <c r="C241" s="7">
        <v>45185</v>
      </c>
      <c r="D241" s="5">
        <v>1222</v>
      </c>
      <c r="E241" s="5" t="str">
        <f>VLOOKUP(A241,HOP!A:L,12,0)</f>
        <v>1222.00</v>
      </c>
      <c r="F241" s="5" t="str">
        <f>VLOOKUP(A241,HOP!A:C,3,0)</f>
        <v>3923485</v>
      </c>
      <c r="G241" s="5">
        <f t="shared" si="6"/>
        <v>0</v>
      </c>
      <c r="H241" s="5" t="str">
        <f t="shared" si="7"/>
        <v>，3923485</v>
      </c>
      <c r="I241" s="5" t="str">
        <f>VLOOKUP(A241,HOP!A:U,21,0)</f>
        <v>直采</v>
      </c>
    </row>
    <row r="242" s="5" customFormat="1" hidden="1" spans="1:9">
      <c r="A242" s="6">
        <v>999226767694131</v>
      </c>
      <c r="B242" s="7">
        <v>45183</v>
      </c>
      <c r="C242" s="7">
        <v>45185</v>
      </c>
      <c r="D242" s="5">
        <v>1310</v>
      </c>
      <c r="E242" s="5" t="str">
        <f>VLOOKUP(A242,HOP!A:L,12,0)</f>
        <v>1310.00</v>
      </c>
      <c r="F242" s="5" t="str">
        <f>VLOOKUP(A242,HOP!A:C,3,0)</f>
        <v>3924218</v>
      </c>
      <c r="G242" s="5">
        <f t="shared" si="6"/>
        <v>0</v>
      </c>
      <c r="H242" s="5" t="str">
        <f t="shared" si="7"/>
        <v>，3924218</v>
      </c>
      <c r="I242" s="5" t="str">
        <f>VLOOKUP(A242,HOP!A:U,21,0)</f>
        <v>直采</v>
      </c>
    </row>
    <row r="243" s="5" customFormat="1" hidden="1" spans="1:9">
      <c r="A243" s="6">
        <v>999226767874461</v>
      </c>
      <c r="B243" s="7">
        <v>45183</v>
      </c>
      <c r="C243" s="7">
        <v>45185</v>
      </c>
      <c r="D243" s="5">
        <v>1310</v>
      </c>
      <c r="E243" s="5" t="str">
        <f>VLOOKUP(A243,HOP!A:L,12,0)</f>
        <v>1310.00</v>
      </c>
      <c r="F243" s="5" t="str">
        <f>VLOOKUP(A243,HOP!A:C,3,0)</f>
        <v>3924370</v>
      </c>
      <c r="G243" s="5">
        <f t="shared" si="6"/>
        <v>0</v>
      </c>
      <c r="H243" s="5" t="str">
        <f t="shared" si="7"/>
        <v>，3924370</v>
      </c>
      <c r="I243" s="5" t="str">
        <f>VLOOKUP(A243,HOP!A:U,21,0)</f>
        <v>直采</v>
      </c>
    </row>
    <row r="244" s="5" customFormat="1" hidden="1" spans="1:9">
      <c r="A244" s="6">
        <v>999226768169547</v>
      </c>
      <c r="B244" s="7">
        <v>45184</v>
      </c>
      <c r="C244" s="7">
        <v>45185</v>
      </c>
      <c r="D244" s="5">
        <v>1266</v>
      </c>
      <c r="E244" s="5" t="str">
        <f>VLOOKUP(A244,HOP!A:L,12,0)</f>
        <v>1266.00</v>
      </c>
      <c r="F244" s="5" t="str">
        <f>VLOOKUP(A244,HOP!A:C,3,0)</f>
        <v>3924505</v>
      </c>
      <c r="G244" s="5">
        <f t="shared" si="6"/>
        <v>0</v>
      </c>
      <c r="H244" s="5" t="str">
        <f t="shared" si="7"/>
        <v>，3924505</v>
      </c>
      <c r="I244" s="5" t="str">
        <f>VLOOKUP(A244,HOP!A:U,21,0)</f>
        <v>直采</v>
      </c>
    </row>
    <row r="245" s="5" customFormat="1" hidden="1" spans="1:9">
      <c r="A245" s="6">
        <v>999226768883691</v>
      </c>
      <c r="B245" s="7">
        <v>45183</v>
      </c>
      <c r="C245" s="7">
        <v>45185</v>
      </c>
      <c r="D245" s="5">
        <v>391</v>
      </c>
      <c r="E245" s="5" t="str">
        <f>VLOOKUP(A245,HOP!A:L,12,0)</f>
        <v>391.00</v>
      </c>
      <c r="F245" s="5" t="str">
        <f>VLOOKUP(A245,HOP!A:C,3,0)</f>
        <v>3924889</v>
      </c>
      <c r="G245" s="5">
        <f t="shared" si="6"/>
        <v>0</v>
      </c>
      <c r="H245" s="5" t="str">
        <f t="shared" si="7"/>
        <v>，3924889</v>
      </c>
      <c r="I245" s="5" t="str">
        <f>VLOOKUP(A245,HOP!A:U,21,0)</f>
        <v>直采</v>
      </c>
    </row>
    <row r="246" s="5" customFormat="1" hidden="1" spans="1:9">
      <c r="A246" s="6">
        <v>999226769018814</v>
      </c>
      <c r="B246" s="7">
        <v>45183</v>
      </c>
      <c r="C246" s="7">
        <v>45185</v>
      </c>
      <c r="D246" s="5">
        <v>3876</v>
      </c>
      <c r="E246" s="5" t="str">
        <f>VLOOKUP(A246,HOP!A:L,12,0)</f>
        <v>3876.00</v>
      </c>
      <c r="F246" s="5" t="str">
        <f>VLOOKUP(A246,HOP!A:C,3,0)</f>
        <v>3924993</v>
      </c>
      <c r="G246" s="5">
        <f t="shared" si="6"/>
        <v>0</v>
      </c>
      <c r="H246" s="5" t="str">
        <f t="shared" si="7"/>
        <v>，3924993</v>
      </c>
      <c r="I246" s="5" t="str">
        <f>VLOOKUP(A246,HOP!A:U,21,0)</f>
        <v>直采</v>
      </c>
    </row>
    <row r="247" s="5" customFormat="1" hidden="1" spans="1:9">
      <c r="A247" s="6">
        <v>999226769130118</v>
      </c>
      <c r="B247" s="7">
        <v>45183</v>
      </c>
      <c r="C247" s="7">
        <v>45185</v>
      </c>
      <c r="D247" s="5">
        <v>2802</v>
      </c>
      <c r="E247" s="5" t="str">
        <f>VLOOKUP(A247,HOP!A:L,12,0)</f>
        <v>2802.00</v>
      </c>
      <c r="F247" s="5" t="str">
        <f>VLOOKUP(A247,HOP!A:C,3,0)</f>
        <v>3925026</v>
      </c>
      <c r="G247" s="5">
        <f t="shared" si="6"/>
        <v>0</v>
      </c>
      <c r="H247" s="5" t="str">
        <f t="shared" si="7"/>
        <v>，3925026</v>
      </c>
      <c r="I247" s="5" t="str">
        <f>VLOOKUP(A247,HOP!A:U,21,0)</f>
        <v>直采</v>
      </c>
    </row>
    <row r="248" s="5" customFormat="1" hidden="1" spans="1:9">
      <c r="A248" s="6">
        <v>999226769328513</v>
      </c>
      <c r="B248" s="7">
        <v>45182</v>
      </c>
      <c r="C248" s="7">
        <v>45185</v>
      </c>
      <c r="D248" s="5">
        <v>816</v>
      </c>
      <c r="E248" s="5" t="str">
        <f>VLOOKUP(A248,HOP!A:L,12,0)</f>
        <v>816.00</v>
      </c>
      <c r="F248" s="5" t="str">
        <f>VLOOKUP(A248,HOP!A:C,3,0)</f>
        <v>3925097</v>
      </c>
      <c r="G248" s="5">
        <f t="shared" si="6"/>
        <v>0</v>
      </c>
      <c r="H248" s="5" t="str">
        <f t="shared" si="7"/>
        <v>，3925097</v>
      </c>
      <c r="I248" s="5" t="str">
        <f>VLOOKUP(A248,HOP!A:U,21,0)</f>
        <v>直采</v>
      </c>
    </row>
    <row r="249" s="5" customFormat="1" hidden="1" spans="1:9">
      <c r="A249" s="6">
        <v>999226769486402</v>
      </c>
      <c r="B249" s="7">
        <v>45184</v>
      </c>
      <c r="C249" s="7">
        <v>45185</v>
      </c>
      <c r="D249" s="5">
        <v>277</v>
      </c>
      <c r="E249" s="5" t="str">
        <f>VLOOKUP(A249,HOP!A:L,12,0)</f>
        <v>277.00</v>
      </c>
      <c r="F249" s="5" t="str">
        <f>VLOOKUP(A249,HOP!A:C,3,0)</f>
        <v>3925245</v>
      </c>
      <c r="G249" s="5">
        <f t="shared" si="6"/>
        <v>0</v>
      </c>
      <c r="H249" s="5" t="str">
        <f t="shared" si="7"/>
        <v>，3925245</v>
      </c>
      <c r="I249" s="5" t="str">
        <f>VLOOKUP(A249,HOP!A:U,21,0)</f>
        <v>直采</v>
      </c>
    </row>
    <row r="250" s="5" customFormat="1" hidden="1" spans="1:9">
      <c r="A250" s="6">
        <v>999226769525255</v>
      </c>
      <c r="B250" s="7">
        <v>45184</v>
      </c>
      <c r="C250" s="7">
        <v>45185</v>
      </c>
      <c r="D250" s="5">
        <v>300</v>
      </c>
      <c r="E250" s="5" t="str">
        <f>VLOOKUP(A250,HOP!A:L,12,0)</f>
        <v>300.00</v>
      </c>
      <c r="F250" s="5" t="str">
        <f>VLOOKUP(A250,HOP!A:C,3,0)</f>
        <v>3925265</v>
      </c>
      <c r="G250" s="5">
        <f t="shared" si="6"/>
        <v>0</v>
      </c>
      <c r="H250" s="5" t="str">
        <f t="shared" si="7"/>
        <v>，3925265</v>
      </c>
      <c r="I250" s="5" t="str">
        <f>VLOOKUP(A250,HOP!A:U,21,0)</f>
        <v>直采</v>
      </c>
    </row>
    <row r="251" s="5" customFormat="1" hidden="1" spans="1:9">
      <c r="A251" s="6">
        <v>999226771831912</v>
      </c>
      <c r="B251" s="7">
        <v>45183</v>
      </c>
      <c r="C251" s="7">
        <v>45185</v>
      </c>
      <c r="D251" s="5">
        <v>6722</v>
      </c>
      <c r="E251" s="5" t="str">
        <f>VLOOKUP(A251,HOP!A:L,12,0)</f>
        <v>6722.00</v>
      </c>
      <c r="F251" s="5" t="str">
        <f>VLOOKUP(A251,HOP!A:C,3,0)</f>
        <v>3926545</v>
      </c>
      <c r="G251" s="5">
        <f t="shared" si="6"/>
        <v>0</v>
      </c>
      <c r="H251" s="5" t="str">
        <f t="shared" si="7"/>
        <v>，3926545</v>
      </c>
      <c r="I251" s="5" t="str">
        <f>VLOOKUP(A251,HOP!A:U,21,0)</f>
        <v>直采</v>
      </c>
    </row>
    <row r="252" s="5" customFormat="1" hidden="1" spans="1:9">
      <c r="A252" s="6">
        <v>999226772959466</v>
      </c>
      <c r="B252" s="7">
        <v>45183</v>
      </c>
      <c r="C252" s="7">
        <v>45185</v>
      </c>
      <c r="D252" s="5">
        <v>350</v>
      </c>
      <c r="E252" s="5" t="str">
        <f>VLOOKUP(A252,HOP!A:L,12,0)</f>
        <v>350.00</v>
      </c>
      <c r="F252" s="5" t="str">
        <f>VLOOKUP(A252,HOP!A:C,3,0)</f>
        <v>3927237</v>
      </c>
      <c r="G252" s="5">
        <f t="shared" si="6"/>
        <v>0</v>
      </c>
      <c r="H252" s="5" t="str">
        <f t="shared" si="7"/>
        <v>，3927237</v>
      </c>
      <c r="I252" s="5" t="str">
        <f>VLOOKUP(A252,HOP!A:U,21,0)</f>
        <v>直采</v>
      </c>
    </row>
    <row r="253" s="5" customFormat="1" hidden="1" spans="1:9">
      <c r="A253" s="6">
        <v>999226773132318</v>
      </c>
      <c r="B253" s="7">
        <v>45184</v>
      </c>
      <c r="C253" s="7">
        <v>45185</v>
      </c>
      <c r="D253" s="5">
        <v>340</v>
      </c>
      <c r="E253" s="5" t="str">
        <f>VLOOKUP(A253,HOP!A:L,12,0)</f>
        <v>340.00</v>
      </c>
      <c r="F253" s="5" t="str">
        <f>VLOOKUP(A253,HOP!A:C,3,0)</f>
        <v>3927305</v>
      </c>
      <c r="G253" s="5">
        <f t="shared" si="6"/>
        <v>0</v>
      </c>
      <c r="H253" s="5" t="str">
        <f t="shared" si="7"/>
        <v>，3927305</v>
      </c>
      <c r="I253" s="5" t="str">
        <f>VLOOKUP(A253,HOP!A:U,21,0)</f>
        <v>直采</v>
      </c>
    </row>
    <row r="254" s="5" customFormat="1" hidden="1" spans="1:9">
      <c r="A254" s="6">
        <v>999226773850528</v>
      </c>
      <c r="B254" s="7">
        <v>45184</v>
      </c>
      <c r="C254" s="7">
        <v>45185</v>
      </c>
      <c r="D254" s="5">
        <v>1646</v>
      </c>
      <c r="E254" s="5" t="str">
        <f>VLOOKUP(A254,HOP!A:L,12,0)</f>
        <v>1646.00</v>
      </c>
      <c r="F254" s="5" t="str">
        <f>VLOOKUP(A254,HOP!A:C,3,0)</f>
        <v>3927774</v>
      </c>
      <c r="G254" s="5">
        <f t="shared" si="6"/>
        <v>0</v>
      </c>
      <c r="H254" s="5" t="str">
        <f t="shared" si="7"/>
        <v>，3927774</v>
      </c>
      <c r="I254" s="5" t="str">
        <f>VLOOKUP(A254,HOP!A:U,21,0)</f>
        <v>直采</v>
      </c>
    </row>
    <row r="255" s="5" customFormat="1" hidden="1" spans="1:9">
      <c r="A255" s="6">
        <v>999226775628096</v>
      </c>
      <c r="B255" s="7">
        <v>45184</v>
      </c>
      <c r="C255" s="7">
        <v>45185</v>
      </c>
      <c r="D255" s="5">
        <v>348</v>
      </c>
      <c r="E255" s="5" t="str">
        <f>VLOOKUP(A255,HOP!A:L,12,0)</f>
        <v>348.00</v>
      </c>
      <c r="F255" s="5" t="str">
        <f>VLOOKUP(A255,HOP!A:C,3,0)</f>
        <v>3928736</v>
      </c>
      <c r="G255" s="5">
        <f t="shared" si="6"/>
        <v>0</v>
      </c>
      <c r="H255" s="5" t="str">
        <f t="shared" si="7"/>
        <v>，3928736</v>
      </c>
      <c r="I255" s="5" t="str">
        <f>VLOOKUP(A255,HOP!A:U,21,0)</f>
        <v>直采</v>
      </c>
    </row>
    <row r="256" s="5" customFormat="1" hidden="1" spans="1:9">
      <c r="A256" s="6">
        <v>999226776070702</v>
      </c>
      <c r="B256" s="7">
        <v>45184</v>
      </c>
      <c r="C256" s="7">
        <v>45185</v>
      </c>
      <c r="D256" s="5">
        <v>1670</v>
      </c>
      <c r="E256" s="5" t="str">
        <f>VLOOKUP(A256,HOP!A:L,12,0)</f>
        <v>1670.00</v>
      </c>
      <c r="F256" s="5" t="str">
        <f>VLOOKUP(A256,HOP!A:C,3,0)</f>
        <v>3928954</v>
      </c>
      <c r="G256" s="5">
        <f t="shared" si="6"/>
        <v>0</v>
      </c>
      <c r="H256" s="5" t="str">
        <f t="shared" si="7"/>
        <v>，3928954</v>
      </c>
      <c r="I256" s="5" t="str">
        <f>VLOOKUP(A256,HOP!A:U,21,0)</f>
        <v>直采</v>
      </c>
    </row>
    <row r="257" s="5" customFormat="1" hidden="1" spans="1:9">
      <c r="A257" s="6">
        <v>999226776025300</v>
      </c>
      <c r="B257" s="7">
        <v>45183</v>
      </c>
      <c r="C257" s="7">
        <v>45185</v>
      </c>
      <c r="D257" s="5">
        <v>2451</v>
      </c>
      <c r="E257" s="5" t="str">
        <f>VLOOKUP(A257,HOP!A:L,12,0)</f>
        <v>2451.00</v>
      </c>
      <c r="F257" s="5" t="str">
        <f>VLOOKUP(A257,HOP!A:C,3,0)</f>
        <v>3928935</v>
      </c>
      <c r="G257" s="5">
        <f t="shared" si="6"/>
        <v>0</v>
      </c>
      <c r="H257" s="5" t="str">
        <f t="shared" si="7"/>
        <v>，3928935</v>
      </c>
      <c r="I257" s="5" t="str">
        <f>VLOOKUP(A257,HOP!A:U,21,0)</f>
        <v>直采</v>
      </c>
    </row>
    <row r="258" s="5" customFormat="1" hidden="1" spans="1:9">
      <c r="A258" s="6">
        <v>999226776045536</v>
      </c>
      <c r="B258" s="7">
        <v>45183</v>
      </c>
      <c r="C258" s="7">
        <v>45185</v>
      </c>
      <c r="D258" s="5">
        <v>2451</v>
      </c>
      <c r="E258" s="5" t="str">
        <f>VLOOKUP(A258,HOP!A:L,12,0)</f>
        <v>2451.00</v>
      </c>
      <c r="F258" s="5" t="str">
        <f>VLOOKUP(A258,HOP!A:C,3,0)</f>
        <v>3928939</v>
      </c>
      <c r="G258" s="5">
        <f t="shared" si="6"/>
        <v>0</v>
      </c>
      <c r="H258" s="5" t="str">
        <f t="shared" si="7"/>
        <v>，3928939</v>
      </c>
      <c r="I258" s="5" t="str">
        <f>VLOOKUP(A258,HOP!A:U,21,0)</f>
        <v>直采</v>
      </c>
    </row>
    <row r="259" s="5" customFormat="1" hidden="1" spans="1:9">
      <c r="A259" s="6">
        <v>999226776448618</v>
      </c>
      <c r="B259" s="7">
        <v>45183</v>
      </c>
      <c r="C259" s="7">
        <v>45185</v>
      </c>
      <c r="D259" s="5">
        <v>860</v>
      </c>
      <c r="E259" s="5" t="str">
        <f>VLOOKUP(A259,HOP!A:L,12,0)</f>
        <v>860.00</v>
      </c>
      <c r="F259" s="5" t="str">
        <f>VLOOKUP(A259,HOP!A:C,3,0)</f>
        <v>3929189</v>
      </c>
      <c r="G259" s="5">
        <f t="shared" ref="G259:G322" si="8">D259-E259</f>
        <v>0</v>
      </c>
      <c r="H259" s="5" t="str">
        <f t="shared" ref="H259:H322" si="9">$H$1&amp;F259</f>
        <v>，3929189</v>
      </c>
      <c r="I259" s="5" t="str">
        <f>VLOOKUP(A259,HOP!A:U,21,0)</f>
        <v>直采</v>
      </c>
    </row>
    <row r="260" s="5" customFormat="1" hidden="1" spans="1:9">
      <c r="A260" s="6">
        <v>999226776536436</v>
      </c>
      <c r="B260" s="7">
        <v>45183</v>
      </c>
      <c r="C260" s="7">
        <v>45185</v>
      </c>
      <c r="D260" s="5">
        <v>1270</v>
      </c>
      <c r="E260" s="5" t="str">
        <f>VLOOKUP(A260,HOP!A:L,12,0)</f>
        <v>1270.00</v>
      </c>
      <c r="F260" s="5" t="str">
        <f>VLOOKUP(A260,HOP!A:C,3,0)</f>
        <v>3929221</v>
      </c>
      <c r="G260" s="5">
        <f t="shared" si="8"/>
        <v>0</v>
      </c>
      <c r="H260" s="5" t="str">
        <f t="shared" si="9"/>
        <v>，3929221</v>
      </c>
      <c r="I260" s="5" t="str">
        <f>VLOOKUP(A260,HOP!A:U,21,0)</f>
        <v>直采</v>
      </c>
    </row>
    <row r="261" s="5" customFormat="1" hidden="1" spans="1:9">
      <c r="A261" s="6">
        <v>999226777590586</v>
      </c>
      <c r="B261" s="7">
        <v>45184</v>
      </c>
      <c r="C261" s="7">
        <v>45185</v>
      </c>
      <c r="D261" s="5">
        <v>1746</v>
      </c>
      <c r="E261" s="5" t="str">
        <f>VLOOKUP(A261,HOP!A:L,12,0)</f>
        <v>1746.00</v>
      </c>
      <c r="F261" s="5" t="str">
        <f>VLOOKUP(A261,HOP!A:C,3,0)</f>
        <v>3929678</v>
      </c>
      <c r="G261" s="5">
        <f t="shared" si="8"/>
        <v>0</v>
      </c>
      <c r="H261" s="5" t="str">
        <f t="shared" si="9"/>
        <v>，3929678</v>
      </c>
      <c r="I261" s="5" t="str">
        <f>VLOOKUP(A261,HOP!A:U,21,0)</f>
        <v>直采</v>
      </c>
    </row>
    <row r="262" s="5" customFormat="1" hidden="1" spans="1:9">
      <c r="A262" s="6">
        <v>999226777714273</v>
      </c>
      <c r="B262" s="7">
        <v>45183</v>
      </c>
      <c r="C262" s="7">
        <v>45185</v>
      </c>
      <c r="D262" s="5">
        <v>4108</v>
      </c>
      <c r="E262" s="5" t="str">
        <f>VLOOKUP(A262,HOP!A:L,12,0)</f>
        <v>4108.00</v>
      </c>
      <c r="F262" s="5" t="str">
        <f>VLOOKUP(A262,HOP!A:C,3,0)</f>
        <v>3929718</v>
      </c>
      <c r="G262" s="5">
        <f t="shared" si="8"/>
        <v>0</v>
      </c>
      <c r="H262" s="5" t="str">
        <f t="shared" si="9"/>
        <v>，3929718</v>
      </c>
      <c r="I262" s="5" t="str">
        <f>VLOOKUP(A262,HOP!A:U,21,0)</f>
        <v>直采</v>
      </c>
    </row>
    <row r="263" s="5" customFormat="1" hidden="1" spans="1:9">
      <c r="A263" s="6">
        <v>999226777743955</v>
      </c>
      <c r="B263" s="7">
        <v>45184</v>
      </c>
      <c r="C263" s="7">
        <v>45185</v>
      </c>
      <c r="D263" s="5">
        <v>359</v>
      </c>
      <c r="E263" s="5" t="str">
        <f>VLOOKUP(A263,HOP!A:L,12,0)</f>
        <v>359.00</v>
      </c>
      <c r="F263" s="5" t="str">
        <f>VLOOKUP(A263,HOP!A:C,3,0)</f>
        <v>3929730</v>
      </c>
      <c r="G263" s="5">
        <f t="shared" si="8"/>
        <v>0</v>
      </c>
      <c r="H263" s="5" t="str">
        <f t="shared" si="9"/>
        <v>，3929730</v>
      </c>
      <c r="I263" s="5" t="str">
        <f>VLOOKUP(A263,HOP!A:U,21,0)</f>
        <v>直采</v>
      </c>
    </row>
    <row r="264" s="5" customFormat="1" hidden="1" spans="1:9">
      <c r="A264" s="6">
        <v>999226778158423</v>
      </c>
      <c r="B264" s="7">
        <v>45184</v>
      </c>
      <c r="C264" s="7">
        <v>45185</v>
      </c>
      <c r="D264" s="5">
        <v>340</v>
      </c>
      <c r="E264" s="5" t="str">
        <f>VLOOKUP(A264,HOP!A:L,12,0)</f>
        <v>340.00</v>
      </c>
      <c r="F264" s="5" t="str">
        <f>VLOOKUP(A264,HOP!A:C,3,0)</f>
        <v>3929957</v>
      </c>
      <c r="G264" s="5">
        <f t="shared" si="8"/>
        <v>0</v>
      </c>
      <c r="H264" s="5" t="str">
        <f t="shared" si="9"/>
        <v>，3929957</v>
      </c>
      <c r="I264" s="5" t="str">
        <f>VLOOKUP(A264,HOP!A:U,21,0)</f>
        <v>直采</v>
      </c>
    </row>
    <row r="265" s="5" customFormat="1" hidden="1" spans="1:9">
      <c r="A265" s="6">
        <v>999226778379413</v>
      </c>
      <c r="B265" s="7">
        <v>45183</v>
      </c>
      <c r="C265" s="7">
        <v>45185</v>
      </c>
      <c r="D265" s="5">
        <v>772</v>
      </c>
      <c r="E265" s="5" t="str">
        <f>VLOOKUP(A265,HOP!A:L,12,0)</f>
        <v>772.00</v>
      </c>
      <c r="F265" s="5" t="str">
        <f>VLOOKUP(A265,HOP!A:C,3,0)</f>
        <v>3930036</v>
      </c>
      <c r="G265" s="5">
        <f t="shared" si="8"/>
        <v>0</v>
      </c>
      <c r="H265" s="5" t="str">
        <f t="shared" si="9"/>
        <v>，3930036</v>
      </c>
      <c r="I265" s="5" t="str">
        <f>VLOOKUP(A265,HOP!A:U,21,0)</f>
        <v>直采</v>
      </c>
    </row>
    <row r="266" s="5" customFormat="1" hidden="1" spans="1:9">
      <c r="A266" s="6">
        <v>999226779071102</v>
      </c>
      <c r="B266" s="7">
        <v>45184</v>
      </c>
      <c r="C266" s="7">
        <v>45185</v>
      </c>
      <c r="D266" s="5">
        <v>1340</v>
      </c>
      <c r="E266" s="5" t="str">
        <f>VLOOKUP(A266,HOP!A:L,12,0)</f>
        <v>1340.00</v>
      </c>
      <c r="F266" s="5" t="str">
        <f>VLOOKUP(A266,HOP!A:C,3,0)</f>
        <v>3930456</v>
      </c>
      <c r="G266" s="5">
        <f t="shared" si="8"/>
        <v>0</v>
      </c>
      <c r="H266" s="5" t="str">
        <f t="shared" si="9"/>
        <v>，3930456</v>
      </c>
      <c r="I266" s="5" t="str">
        <f>VLOOKUP(A266,HOP!A:U,21,0)</f>
        <v>直采</v>
      </c>
    </row>
    <row r="267" s="5" customFormat="1" hidden="1" spans="1:9">
      <c r="A267" s="6">
        <v>999226779075749</v>
      </c>
      <c r="B267" s="7">
        <v>45184</v>
      </c>
      <c r="C267" s="7">
        <v>45185</v>
      </c>
      <c r="D267" s="5">
        <v>194</v>
      </c>
      <c r="E267" s="5" t="str">
        <f>VLOOKUP(A267,HOP!A:L,12,0)</f>
        <v>194.00</v>
      </c>
      <c r="F267" s="5" t="str">
        <f>VLOOKUP(A267,HOP!A:C,3,0)</f>
        <v>3930468</v>
      </c>
      <c r="G267" s="5">
        <f t="shared" si="8"/>
        <v>0</v>
      </c>
      <c r="H267" s="5" t="str">
        <f t="shared" si="9"/>
        <v>，3930468</v>
      </c>
      <c r="I267" s="5" t="str">
        <f>VLOOKUP(A267,HOP!A:U,21,0)</f>
        <v>直采</v>
      </c>
    </row>
    <row r="268" s="5" customFormat="1" hidden="1" spans="1:9">
      <c r="A268" s="6">
        <v>999226779538528</v>
      </c>
      <c r="B268" s="7">
        <v>45184</v>
      </c>
      <c r="C268" s="7">
        <v>45185</v>
      </c>
      <c r="D268" s="5">
        <v>489</v>
      </c>
      <c r="E268" s="5" t="str">
        <f>VLOOKUP(A268,HOP!A:L,12,0)</f>
        <v>489.00</v>
      </c>
      <c r="F268" s="5" t="str">
        <f>VLOOKUP(A268,HOP!A:C,3,0)</f>
        <v>3930592</v>
      </c>
      <c r="G268" s="5">
        <f t="shared" si="8"/>
        <v>0</v>
      </c>
      <c r="H268" s="5" t="str">
        <f t="shared" si="9"/>
        <v>，3930592</v>
      </c>
      <c r="I268" s="5" t="str">
        <f>VLOOKUP(A268,HOP!A:U,21,0)</f>
        <v>直采</v>
      </c>
    </row>
    <row r="269" s="5" customFormat="1" hidden="1" spans="1:9">
      <c r="A269" s="6">
        <v>999226779846208</v>
      </c>
      <c r="B269" s="7">
        <v>45184</v>
      </c>
      <c r="C269" s="7">
        <v>45185</v>
      </c>
      <c r="D269" s="5">
        <v>350</v>
      </c>
      <c r="E269" s="5" t="str">
        <f>VLOOKUP(A269,HOP!A:L,12,0)</f>
        <v>350.00</v>
      </c>
      <c r="F269" s="5" t="str">
        <f>VLOOKUP(A269,HOP!A:C,3,0)</f>
        <v>3930820</v>
      </c>
      <c r="G269" s="5">
        <f t="shared" si="8"/>
        <v>0</v>
      </c>
      <c r="H269" s="5" t="str">
        <f t="shared" si="9"/>
        <v>，3930820</v>
      </c>
      <c r="I269" s="5" t="str">
        <f>VLOOKUP(A269,HOP!A:U,21,0)</f>
        <v>直采</v>
      </c>
    </row>
    <row r="270" s="5" customFormat="1" hidden="1" spans="1:9">
      <c r="A270" s="6">
        <v>999226779819120</v>
      </c>
      <c r="B270" s="7">
        <v>45184</v>
      </c>
      <c r="C270" s="7">
        <v>45185</v>
      </c>
      <c r="D270" s="5">
        <v>340</v>
      </c>
      <c r="E270" s="5" t="str">
        <f>VLOOKUP(A270,HOP!A:L,12,0)</f>
        <v>340.00</v>
      </c>
      <c r="F270" s="5" t="str">
        <f>VLOOKUP(A270,HOP!A:C,3,0)</f>
        <v>3930819</v>
      </c>
      <c r="G270" s="5">
        <f t="shared" si="8"/>
        <v>0</v>
      </c>
      <c r="H270" s="5" t="str">
        <f t="shared" si="9"/>
        <v>，3930819</v>
      </c>
      <c r="I270" s="5" t="str">
        <f>VLOOKUP(A270,HOP!A:U,21,0)</f>
        <v>直采</v>
      </c>
    </row>
    <row r="271" s="5" customFormat="1" hidden="1" spans="1:9">
      <c r="A271" s="6">
        <v>999226780613160</v>
      </c>
      <c r="B271" s="7">
        <v>45184</v>
      </c>
      <c r="C271" s="7">
        <v>45185</v>
      </c>
      <c r="D271" s="5">
        <v>350</v>
      </c>
      <c r="E271" s="5" t="str">
        <f>VLOOKUP(A271,HOP!A:L,12,0)</f>
        <v>350.00</v>
      </c>
      <c r="F271" s="5" t="str">
        <f>VLOOKUP(A271,HOP!A:C,3,0)</f>
        <v>3931173</v>
      </c>
      <c r="G271" s="5">
        <f t="shared" si="8"/>
        <v>0</v>
      </c>
      <c r="H271" s="5" t="str">
        <f t="shared" si="9"/>
        <v>，3931173</v>
      </c>
      <c r="I271" s="5" t="str">
        <f>VLOOKUP(A271,HOP!A:U,21,0)</f>
        <v>直采</v>
      </c>
    </row>
    <row r="272" s="5" customFormat="1" hidden="1" spans="1:9">
      <c r="A272" s="6">
        <v>999226782335603</v>
      </c>
      <c r="B272" s="7">
        <v>45184</v>
      </c>
      <c r="C272" s="7">
        <v>45185</v>
      </c>
      <c r="D272" s="5">
        <v>1360</v>
      </c>
      <c r="E272" s="5" t="str">
        <f>VLOOKUP(A272,HOP!A:L,12,0)</f>
        <v>1360.00</v>
      </c>
      <c r="F272" s="5" t="str">
        <f>VLOOKUP(A272,HOP!A:C,3,0)</f>
        <v>3931910</v>
      </c>
      <c r="G272" s="5">
        <f t="shared" si="8"/>
        <v>0</v>
      </c>
      <c r="H272" s="5" t="str">
        <f t="shared" si="9"/>
        <v>，3931910</v>
      </c>
      <c r="I272" s="5" t="str">
        <f>VLOOKUP(A272,HOP!A:U,21,0)</f>
        <v>直采</v>
      </c>
    </row>
    <row r="273" s="5" customFormat="1" hidden="1" spans="1:9">
      <c r="A273" s="6">
        <v>999226782477562</v>
      </c>
      <c r="B273" s="7">
        <v>45184</v>
      </c>
      <c r="C273" s="7">
        <v>45185</v>
      </c>
      <c r="D273" s="5">
        <v>180</v>
      </c>
      <c r="E273" s="5" t="str">
        <f>VLOOKUP(A273,HOP!A:L,12,0)</f>
        <v>180.00</v>
      </c>
      <c r="F273" s="5" t="str">
        <f>VLOOKUP(A273,HOP!A:C,3,0)</f>
        <v>3931957</v>
      </c>
      <c r="G273" s="5">
        <f t="shared" si="8"/>
        <v>0</v>
      </c>
      <c r="H273" s="5" t="str">
        <f t="shared" si="9"/>
        <v>，3931957</v>
      </c>
      <c r="I273" s="5" t="str">
        <f>VLOOKUP(A273,HOP!A:U,21,0)</f>
        <v>直采</v>
      </c>
    </row>
    <row r="274" s="5" customFormat="1" hidden="1" spans="1:9">
      <c r="A274" s="6">
        <v>999226783600158</v>
      </c>
      <c r="B274" s="7">
        <v>45184</v>
      </c>
      <c r="C274" s="7">
        <v>45185</v>
      </c>
      <c r="D274" s="5">
        <v>258</v>
      </c>
      <c r="E274" s="5" t="str">
        <f>VLOOKUP(A274,HOP!A:L,12,0)</f>
        <v>258.00</v>
      </c>
      <c r="F274" s="5" t="str">
        <f>VLOOKUP(A274,HOP!A:C,3,0)</f>
        <v>3932639</v>
      </c>
      <c r="G274" s="5">
        <f t="shared" si="8"/>
        <v>0</v>
      </c>
      <c r="H274" s="5" t="str">
        <f t="shared" si="9"/>
        <v>，3932639</v>
      </c>
      <c r="I274" s="5" t="str">
        <f>VLOOKUP(A274,HOP!A:U,21,0)</f>
        <v>直采</v>
      </c>
    </row>
    <row r="275" s="5" customFormat="1" hidden="1" spans="1:9">
      <c r="A275" s="6">
        <v>999226784343911</v>
      </c>
      <c r="B275" s="7">
        <v>45184</v>
      </c>
      <c r="C275" s="7">
        <v>45185</v>
      </c>
      <c r="D275" s="5">
        <v>386</v>
      </c>
      <c r="E275" s="5" t="str">
        <f>VLOOKUP(A275,HOP!A:L,12,0)</f>
        <v>386.00</v>
      </c>
      <c r="F275" s="5" t="str">
        <f>VLOOKUP(A275,HOP!A:C,3,0)</f>
        <v>3933132</v>
      </c>
      <c r="G275" s="5">
        <f t="shared" si="8"/>
        <v>0</v>
      </c>
      <c r="H275" s="5" t="str">
        <f t="shared" si="9"/>
        <v>，3933132</v>
      </c>
      <c r="I275" s="5" t="str">
        <f>VLOOKUP(A275,HOP!A:U,21,0)</f>
        <v>直采</v>
      </c>
    </row>
    <row r="276" s="5" customFormat="1" hidden="1" spans="1:9">
      <c r="A276" s="6">
        <v>999226784731651</v>
      </c>
      <c r="B276" s="7">
        <v>45184</v>
      </c>
      <c r="C276" s="7">
        <v>45185</v>
      </c>
      <c r="D276" s="5">
        <v>350</v>
      </c>
      <c r="E276" s="5" t="str">
        <f>VLOOKUP(A276,HOP!A:L,12,0)</f>
        <v>350.00</v>
      </c>
      <c r="F276" s="5" t="str">
        <f>VLOOKUP(A276,HOP!A:C,3,0)</f>
        <v>3933289</v>
      </c>
      <c r="G276" s="5">
        <f t="shared" si="8"/>
        <v>0</v>
      </c>
      <c r="H276" s="5" t="str">
        <f t="shared" si="9"/>
        <v>，3933289</v>
      </c>
      <c r="I276" s="5" t="str">
        <f>VLOOKUP(A276,HOP!A:U,21,0)</f>
        <v>直采</v>
      </c>
    </row>
    <row r="277" s="5" customFormat="1" hidden="1" spans="1:9">
      <c r="A277" s="6">
        <v>26785345012</v>
      </c>
      <c r="B277" s="7">
        <v>45184</v>
      </c>
      <c r="C277" s="7">
        <v>45185</v>
      </c>
      <c r="D277" s="5">
        <v>383</v>
      </c>
      <c r="E277" s="5" t="str">
        <f>VLOOKUP(A277,HOP!A:L,12,0)</f>
        <v>383.00</v>
      </c>
      <c r="F277" s="5" t="str">
        <f>VLOOKUP(A277,HOP!A:C,3,0)</f>
        <v>3933540</v>
      </c>
      <c r="G277" s="5">
        <f t="shared" si="8"/>
        <v>0</v>
      </c>
      <c r="H277" s="5" t="str">
        <f t="shared" si="9"/>
        <v>，3933540</v>
      </c>
      <c r="I277" s="5" t="str">
        <f>VLOOKUP(A277,HOP!A:U,21,0)</f>
        <v>直采</v>
      </c>
    </row>
    <row r="278" s="5" customFormat="1" hidden="1" spans="1:9">
      <c r="A278" s="6">
        <v>999226785652618</v>
      </c>
      <c r="B278" s="7">
        <v>45184</v>
      </c>
      <c r="C278" s="7">
        <v>45185</v>
      </c>
      <c r="D278" s="5">
        <v>537</v>
      </c>
      <c r="E278" s="5" t="str">
        <f>VLOOKUP(A278,HOP!A:L,12,0)</f>
        <v>537.00</v>
      </c>
      <c r="F278" s="5" t="str">
        <f>VLOOKUP(A278,HOP!A:C,3,0)</f>
        <v>3933642</v>
      </c>
      <c r="G278" s="5">
        <f t="shared" si="8"/>
        <v>0</v>
      </c>
      <c r="H278" s="5" t="str">
        <f t="shared" si="9"/>
        <v>，3933642</v>
      </c>
      <c r="I278" s="5" t="str">
        <f>VLOOKUP(A278,HOP!A:U,21,0)</f>
        <v>直采</v>
      </c>
    </row>
    <row r="279" s="5" customFormat="1" hidden="1" spans="1:9">
      <c r="A279" s="6">
        <v>999226786858951</v>
      </c>
      <c r="B279" s="7">
        <v>45184</v>
      </c>
      <c r="C279" s="7">
        <v>45185</v>
      </c>
      <c r="D279" s="5">
        <v>285</v>
      </c>
      <c r="E279" s="5" t="str">
        <f>VLOOKUP(A279,HOP!A:L,12,0)</f>
        <v>285.00</v>
      </c>
      <c r="F279" s="5" t="str">
        <f>VLOOKUP(A279,HOP!A:C,3,0)</f>
        <v>3934250</v>
      </c>
      <c r="G279" s="5">
        <f t="shared" si="8"/>
        <v>0</v>
      </c>
      <c r="H279" s="5" t="str">
        <f t="shared" si="9"/>
        <v>，3934250</v>
      </c>
      <c r="I279" s="5" t="str">
        <f>VLOOKUP(A279,HOP!A:U,21,0)</f>
        <v>直采</v>
      </c>
    </row>
    <row r="280" s="5" customFormat="1" hidden="1" spans="1:9">
      <c r="A280" s="6">
        <v>999226786981898</v>
      </c>
      <c r="B280" s="7">
        <v>45184</v>
      </c>
      <c r="C280" s="7">
        <v>45185</v>
      </c>
      <c r="D280" s="5">
        <v>260</v>
      </c>
      <c r="E280" s="5" t="str">
        <f>VLOOKUP(A280,HOP!A:L,12,0)</f>
        <v>260.00</v>
      </c>
      <c r="F280" s="5" t="str">
        <f>VLOOKUP(A280,HOP!A:C,3,0)</f>
        <v>3934413</v>
      </c>
      <c r="G280" s="5">
        <f t="shared" si="8"/>
        <v>0</v>
      </c>
      <c r="H280" s="5" t="str">
        <f t="shared" si="9"/>
        <v>，3934413</v>
      </c>
      <c r="I280" s="5" t="str">
        <f>VLOOKUP(A280,HOP!A:U,21,0)</f>
        <v>直采</v>
      </c>
    </row>
    <row r="281" s="5" customFormat="1" hidden="1" spans="1:9">
      <c r="A281" s="6">
        <v>999226786889420</v>
      </c>
      <c r="B281" s="7">
        <v>45184</v>
      </c>
      <c r="C281" s="7">
        <v>45185</v>
      </c>
      <c r="D281" s="5">
        <v>368</v>
      </c>
      <c r="E281" s="5" t="str">
        <f>VLOOKUP(A281,HOP!A:L,12,0)</f>
        <v>368.00</v>
      </c>
      <c r="F281" s="5" t="str">
        <f>VLOOKUP(A281,HOP!A:C,3,0)</f>
        <v>3934263</v>
      </c>
      <c r="G281" s="5">
        <f t="shared" si="8"/>
        <v>0</v>
      </c>
      <c r="H281" s="5" t="str">
        <f t="shared" si="9"/>
        <v>，3934263</v>
      </c>
      <c r="I281" s="5" t="str">
        <f>VLOOKUP(A281,HOP!A:U,21,0)</f>
        <v>直采</v>
      </c>
    </row>
    <row r="282" s="5" customFormat="1" hidden="1" spans="1:9">
      <c r="A282" s="6">
        <v>999226789077129</v>
      </c>
      <c r="B282" s="7">
        <v>45184</v>
      </c>
      <c r="C282" s="7">
        <v>45185</v>
      </c>
      <c r="D282" s="5">
        <v>417</v>
      </c>
      <c r="E282" s="5" t="str">
        <f>VLOOKUP(A282,HOP!A:L,12,0)</f>
        <v>417.00</v>
      </c>
      <c r="F282" s="5" t="str">
        <f>VLOOKUP(A282,HOP!A:C,3,0)</f>
        <v>3935573</v>
      </c>
      <c r="G282" s="5">
        <f t="shared" si="8"/>
        <v>0</v>
      </c>
      <c r="H282" s="5" t="str">
        <f t="shared" si="9"/>
        <v>，3935573</v>
      </c>
      <c r="I282" s="5" t="str">
        <f>VLOOKUP(A282,HOP!A:U,21,0)</f>
        <v>直采</v>
      </c>
    </row>
    <row r="283" s="5" customFormat="1" hidden="1" spans="1:9">
      <c r="A283" s="6">
        <v>999226789176083</v>
      </c>
      <c r="B283" s="7">
        <v>45184</v>
      </c>
      <c r="C283" s="7">
        <v>45185</v>
      </c>
      <c r="D283" s="5">
        <v>380</v>
      </c>
      <c r="E283" s="5" t="str">
        <f>VLOOKUP(A283,HOP!A:L,12,0)</f>
        <v>380.00</v>
      </c>
      <c r="F283" s="5" t="str">
        <f>VLOOKUP(A283,HOP!A:C,3,0)</f>
        <v>3935604</v>
      </c>
      <c r="G283" s="5">
        <f t="shared" si="8"/>
        <v>0</v>
      </c>
      <c r="H283" s="5" t="str">
        <f t="shared" si="9"/>
        <v>，3935604</v>
      </c>
      <c r="I283" s="5" t="str">
        <f>VLOOKUP(A283,HOP!A:U,21,0)</f>
        <v>直采</v>
      </c>
    </row>
    <row r="284" s="5" customFormat="1" spans="1:10">
      <c r="A284" s="6">
        <v>999224013246040</v>
      </c>
      <c r="B284" s="7">
        <v>45181</v>
      </c>
      <c r="C284" s="7">
        <v>45184</v>
      </c>
      <c r="D284" s="5">
        <v>8316</v>
      </c>
      <c r="E284" s="5" t="str">
        <f>VLOOKUP(A284,HOP!A:L,12,0)</f>
        <v>8816.00</v>
      </c>
      <c r="F284" s="5" t="str">
        <f>VLOOKUP(A284,HOP!A:C,3,0)</f>
        <v>3329443</v>
      </c>
      <c r="G284" s="5">
        <f t="shared" si="8"/>
        <v>-500</v>
      </c>
      <c r="H284" s="5" t="str">
        <f t="shared" si="9"/>
        <v>，3329443</v>
      </c>
      <c r="I284" s="5" t="str">
        <f>VLOOKUP(A284,HOP!A:U,21,0)</f>
        <v>直采</v>
      </c>
      <c r="J284" s="5" t="s">
        <v>2408</v>
      </c>
    </row>
    <row r="285" s="5" customFormat="1" hidden="1" spans="1:9">
      <c r="A285" s="6">
        <v>999224595981713</v>
      </c>
      <c r="B285" s="7">
        <v>45182</v>
      </c>
      <c r="C285" s="7">
        <v>45184</v>
      </c>
      <c r="D285" s="5">
        <v>2964</v>
      </c>
      <c r="E285" s="5" t="str">
        <f>VLOOKUP(A285,HOP!A:L,12,0)</f>
        <v>2964.00</v>
      </c>
      <c r="F285" s="5" t="str">
        <f>VLOOKUP(A285,HOP!A:C,3,0)</f>
        <v>3460412</v>
      </c>
      <c r="G285" s="5">
        <f t="shared" si="8"/>
        <v>0</v>
      </c>
      <c r="H285" s="5" t="str">
        <f t="shared" si="9"/>
        <v>，3460412</v>
      </c>
      <c r="I285" s="5" t="str">
        <f>VLOOKUP(A285,HOP!A:U,21,0)</f>
        <v>直采</v>
      </c>
    </row>
    <row r="286" s="5" customFormat="1" hidden="1" spans="1:9">
      <c r="A286" s="6">
        <v>999224636707644</v>
      </c>
      <c r="B286" s="7">
        <v>45173</v>
      </c>
      <c r="C286" s="7">
        <v>45184</v>
      </c>
      <c r="D286" s="5">
        <v>5093</v>
      </c>
      <c r="E286" s="5" t="str">
        <f>VLOOKUP(A286,HOP!A:L,12,0)</f>
        <v>5093.00</v>
      </c>
      <c r="F286" s="5" t="str">
        <f>VLOOKUP(A286,HOP!A:C,3,0)</f>
        <v>3471397</v>
      </c>
      <c r="G286" s="5">
        <f t="shared" si="8"/>
        <v>0</v>
      </c>
      <c r="H286" s="5" t="str">
        <f t="shared" si="9"/>
        <v>，3471397</v>
      </c>
      <c r="I286" s="5" t="str">
        <f>VLOOKUP(A286,HOP!A:U,21,0)</f>
        <v>直采</v>
      </c>
    </row>
    <row r="287" s="5" customFormat="1" hidden="1" spans="1:9">
      <c r="A287" s="6">
        <v>999224851546158</v>
      </c>
      <c r="B287" s="7">
        <v>45180</v>
      </c>
      <c r="C287" s="7">
        <v>45184</v>
      </c>
      <c r="D287" s="5">
        <v>4848</v>
      </c>
      <c r="E287" s="5" t="str">
        <f>VLOOKUP(A287,HOP!A:L,12,0)</f>
        <v>4848.00</v>
      </c>
      <c r="F287" s="5" t="str">
        <f>VLOOKUP(A287,HOP!A:C,3,0)</f>
        <v>3524653</v>
      </c>
      <c r="G287" s="5">
        <f t="shared" si="8"/>
        <v>0</v>
      </c>
      <c r="H287" s="5" t="str">
        <f t="shared" si="9"/>
        <v>，3524653</v>
      </c>
      <c r="I287" s="5" t="str">
        <f>VLOOKUP(A287,HOP!A:U,21,0)</f>
        <v>直采</v>
      </c>
    </row>
    <row r="288" s="5" customFormat="1" hidden="1" spans="1:9">
      <c r="A288" s="6">
        <v>999224867766022</v>
      </c>
      <c r="B288" s="7">
        <v>45181</v>
      </c>
      <c r="C288" s="7">
        <v>45184</v>
      </c>
      <c r="D288" s="5">
        <v>977</v>
      </c>
      <c r="E288" s="5" t="str">
        <f>VLOOKUP(A288,HOP!A:L,12,0)</f>
        <v>977.00</v>
      </c>
      <c r="F288" s="5" t="str">
        <f>VLOOKUP(A288,HOP!A:C,3,0)</f>
        <v>3528321</v>
      </c>
      <c r="G288" s="5">
        <f t="shared" si="8"/>
        <v>0</v>
      </c>
      <c r="H288" s="5" t="str">
        <f t="shared" si="9"/>
        <v>，3528321</v>
      </c>
      <c r="I288" s="5" t="str">
        <f>VLOOKUP(A288,HOP!A:U,21,0)</f>
        <v>直采</v>
      </c>
    </row>
    <row r="289" s="5" customFormat="1" hidden="1" spans="1:9">
      <c r="A289" s="6">
        <v>999224871396991</v>
      </c>
      <c r="B289" s="7">
        <v>45182</v>
      </c>
      <c r="C289" s="7">
        <v>45184</v>
      </c>
      <c r="D289" s="5">
        <v>2418</v>
      </c>
      <c r="E289" s="5" t="str">
        <f>VLOOKUP(A289,HOP!A:L,12,0)</f>
        <v>2418.00</v>
      </c>
      <c r="F289" s="5" t="str">
        <f>VLOOKUP(A289,HOP!A:C,3,0)</f>
        <v>3529616</v>
      </c>
      <c r="G289" s="5">
        <f t="shared" si="8"/>
        <v>0</v>
      </c>
      <c r="H289" s="5" t="str">
        <f t="shared" si="9"/>
        <v>，3529616</v>
      </c>
      <c r="I289" s="5" t="str">
        <f>VLOOKUP(A289,HOP!A:U,21,0)</f>
        <v>直采</v>
      </c>
    </row>
    <row r="290" s="5" customFormat="1" hidden="1" spans="1:9">
      <c r="A290" s="6">
        <v>999224872000516</v>
      </c>
      <c r="B290" s="7">
        <v>45182</v>
      </c>
      <c r="C290" s="7">
        <v>45184</v>
      </c>
      <c r="D290" s="5">
        <v>2418</v>
      </c>
      <c r="E290" s="5" t="str">
        <f>VLOOKUP(A290,HOP!A:L,12,0)</f>
        <v>2418.00</v>
      </c>
      <c r="F290" s="5" t="str">
        <f>VLOOKUP(A290,HOP!A:C,3,0)</f>
        <v>3529933</v>
      </c>
      <c r="G290" s="5">
        <f t="shared" si="8"/>
        <v>0</v>
      </c>
      <c r="H290" s="5" t="str">
        <f t="shared" si="9"/>
        <v>，3529933</v>
      </c>
      <c r="I290" s="5" t="str">
        <f>VLOOKUP(A290,HOP!A:U,21,0)</f>
        <v>直采</v>
      </c>
    </row>
    <row r="291" s="5" customFormat="1" hidden="1" spans="1:9">
      <c r="A291" s="6">
        <v>999224904756079</v>
      </c>
      <c r="B291" s="7">
        <v>45180</v>
      </c>
      <c r="C291" s="7">
        <v>45184</v>
      </c>
      <c r="D291" s="5">
        <v>1116</v>
      </c>
      <c r="E291" s="5" t="str">
        <f>VLOOKUP(A291,HOP!A:L,12,0)</f>
        <v>1116.00</v>
      </c>
      <c r="F291" s="5" t="str">
        <f>VLOOKUP(A291,HOP!A:C,3,0)</f>
        <v>3538098</v>
      </c>
      <c r="G291" s="5">
        <f t="shared" si="8"/>
        <v>0</v>
      </c>
      <c r="H291" s="5" t="str">
        <f t="shared" si="9"/>
        <v>，3538098</v>
      </c>
      <c r="I291" s="5" t="str">
        <f>VLOOKUP(A291,HOP!A:U,21,0)</f>
        <v>直采</v>
      </c>
    </row>
    <row r="292" s="5" customFormat="1" hidden="1" spans="1:9">
      <c r="A292" s="6">
        <v>999225106747362</v>
      </c>
      <c r="B292" s="7">
        <v>45180</v>
      </c>
      <c r="C292" s="7">
        <v>45184</v>
      </c>
      <c r="D292" s="5">
        <v>5900</v>
      </c>
      <c r="E292" s="5" t="str">
        <f>VLOOKUP(A292,HOP!A:L,12,0)</f>
        <v>5900.00</v>
      </c>
      <c r="F292" s="5" t="str">
        <f>VLOOKUP(A292,HOP!A:C,3,0)</f>
        <v>3588483</v>
      </c>
      <c r="G292" s="5">
        <f t="shared" si="8"/>
        <v>0</v>
      </c>
      <c r="H292" s="5" t="str">
        <f t="shared" si="9"/>
        <v>，3588483</v>
      </c>
      <c r="I292" s="5" t="str">
        <f>VLOOKUP(A292,HOP!A:U,21,0)</f>
        <v>直采</v>
      </c>
    </row>
    <row r="293" s="5" customFormat="1" hidden="1" spans="1:9">
      <c r="A293" s="6">
        <v>999225284138536</v>
      </c>
      <c r="B293" s="7">
        <v>45177</v>
      </c>
      <c r="C293" s="7">
        <v>45184</v>
      </c>
      <c r="D293" s="5">
        <v>11070</v>
      </c>
      <c r="E293" s="5" t="str">
        <f>VLOOKUP(A293,HOP!A:L,12,0)</f>
        <v>11070.00</v>
      </c>
      <c r="F293" s="5" t="str">
        <f>VLOOKUP(A293,HOP!A:C,3,0)</f>
        <v>3626409</v>
      </c>
      <c r="G293" s="5">
        <f t="shared" si="8"/>
        <v>0</v>
      </c>
      <c r="H293" s="5" t="str">
        <f t="shared" si="9"/>
        <v>，3626409</v>
      </c>
      <c r="I293" s="5" t="str">
        <f>VLOOKUP(A293,HOP!A:U,21,0)</f>
        <v>直采</v>
      </c>
    </row>
    <row r="294" s="5" customFormat="1" hidden="1" spans="1:9">
      <c r="A294" s="6">
        <v>999225369121395</v>
      </c>
      <c r="B294" s="7">
        <v>45183</v>
      </c>
      <c r="C294" s="7">
        <v>45184</v>
      </c>
      <c r="D294" s="5">
        <v>1100</v>
      </c>
      <c r="E294" s="5" t="str">
        <f>VLOOKUP(A294,HOP!A:L,12,0)</f>
        <v>1100.00</v>
      </c>
      <c r="F294" s="5" t="str">
        <f>VLOOKUP(A294,HOP!A:C,3,0)</f>
        <v>3643852</v>
      </c>
      <c r="G294" s="5">
        <f t="shared" si="8"/>
        <v>0</v>
      </c>
      <c r="H294" s="5" t="str">
        <f t="shared" si="9"/>
        <v>，3643852</v>
      </c>
      <c r="I294" s="5" t="str">
        <f>VLOOKUP(A294,HOP!A:U,21,0)</f>
        <v>直采</v>
      </c>
    </row>
    <row r="295" s="5" customFormat="1" hidden="1" spans="1:9">
      <c r="A295" s="6">
        <v>999225414903353</v>
      </c>
      <c r="B295" s="7">
        <v>45180</v>
      </c>
      <c r="C295" s="7">
        <v>45184</v>
      </c>
      <c r="D295" s="5">
        <v>3561</v>
      </c>
      <c r="E295" s="5" t="str">
        <f>VLOOKUP(A295,HOP!A:L,12,0)</f>
        <v>3561.00</v>
      </c>
      <c r="F295" s="5" t="str">
        <f>VLOOKUP(A295,HOP!A:C,3,0)</f>
        <v>3652561</v>
      </c>
      <c r="G295" s="5">
        <f t="shared" si="8"/>
        <v>0</v>
      </c>
      <c r="H295" s="5" t="str">
        <f t="shared" si="9"/>
        <v>，3652561</v>
      </c>
      <c r="I295" s="5" t="str">
        <f>VLOOKUP(A295,HOP!A:U,21,0)</f>
        <v>直采</v>
      </c>
    </row>
    <row r="296" s="5" customFormat="1" hidden="1" spans="1:9">
      <c r="A296" s="6">
        <v>999225465770159</v>
      </c>
      <c r="B296" s="7">
        <v>45181</v>
      </c>
      <c r="C296" s="7">
        <v>45184</v>
      </c>
      <c r="D296" s="5">
        <v>2890</v>
      </c>
      <c r="E296" s="5" t="str">
        <f>VLOOKUP(A296,HOP!A:L,12,0)</f>
        <v>2890.00</v>
      </c>
      <c r="F296" s="5" t="str">
        <f>VLOOKUP(A296,HOP!A:C,3,0)</f>
        <v>3661176</v>
      </c>
      <c r="G296" s="5">
        <f t="shared" si="8"/>
        <v>0</v>
      </c>
      <c r="H296" s="5" t="str">
        <f t="shared" si="9"/>
        <v>，3661176</v>
      </c>
      <c r="I296" s="5" t="str">
        <f>VLOOKUP(A296,HOP!A:U,21,0)</f>
        <v>直采</v>
      </c>
    </row>
    <row r="297" s="5" customFormat="1" hidden="1" spans="1:9">
      <c r="A297" s="6">
        <v>999225483994489</v>
      </c>
      <c r="B297" s="7">
        <v>45181</v>
      </c>
      <c r="C297" s="7">
        <v>45184</v>
      </c>
      <c r="D297" s="5">
        <v>3144</v>
      </c>
      <c r="E297" s="5" t="str">
        <f>VLOOKUP(A297,HOP!A:L,12,0)</f>
        <v>3144.00</v>
      </c>
      <c r="F297" s="5" t="str">
        <f>VLOOKUP(A297,HOP!A:C,3,0)</f>
        <v>3665140</v>
      </c>
      <c r="G297" s="5">
        <f t="shared" si="8"/>
        <v>0</v>
      </c>
      <c r="H297" s="5" t="str">
        <f t="shared" si="9"/>
        <v>，3665140</v>
      </c>
      <c r="I297" s="5" t="str">
        <f>VLOOKUP(A297,HOP!A:U,21,0)</f>
        <v>直采</v>
      </c>
    </row>
    <row r="298" s="5" customFormat="1" hidden="1" spans="1:9">
      <c r="A298" s="6">
        <v>999225576880300</v>
      </c>
      <c r="B298" s="7">
        <v>45182</v>
      </c>
      <c r="C298" s="7">
        <v>45184</v>
      </c>
      <c r="D298" s="5">
        <v>1592</v>
      </c>
      <c r="E298" s="5" t="str">
        <f>VLOOKUP(A298,HOP!A:L,12,0)</f>
        <v>1592.00</v>
      </c>
      <c r="F298" s="5" t="str">
        <f>VLOOKUP(A298,HOP!A:C,3,0)</f>
        <v>3683256</v>
      </c>
      <c r="G298" s="5">
        <f t="shared" si="8"/>
        <v>0</v>
      </c>
      <c r="H298" s="5" t="str">
        <f t="shared" si="9"/>
        <v>，3683256</v>
      </c>
      <c r="I298" s="5" t="str">
        <f>VLOOKUP(A298,HOP!A:U,21,0)</f>
        <v>直采</v>
      </c>
    </row>
    <row r="299" s="5" customFormat="1" hidden="1" spans="1:9">
      <c r="A299" s="6">
        <v>999225625903217</v>
      </c>
      <c r="B299" s="7">
        <v>45182</v>
      </c>
      <c r="C299" s="7">
        <v>45184</v>
      </c>
      <c r="D299" s="5">
        <v>2586</v>
      </c>
      <c r="E299" s="5" t="str">
        <f>VLOOKUP(A299,HOP!A:L,12,0)</f>
        <v>2586.00</v>
      </c>
      <c r="F299" s="5" t="str">
        <f>VLOOKUP(A299,HOP!A:C,3,0)</f>
        <v>3693617</v>
      </c>
      <c r="G299" s="5">
        <f t="shared" si="8"/>
        <v>0</v>
      </c>
      <c r="H299" s="5" t="str">
        <f t="shared" si="9"/>
        <v>，3693617</v>
      </c>
      <c r="I299" s="5" t="str">
        <f>VLOOKUP(A299,HOP!A:U,21,0)</f>
        <v>直采</v>
      </c>
    </row>
    <row r="300" s="5" customFormat="1" hidden="1" spans="1:9">
      <c r="A300" s="6">
        <v>999225635369437</v>
      </c>
      <c r="B300" s="7">
        <v>45182</v>
      </c>
      <c r="C300" s="7">
        <v>45184</v>
      </c>
      <c r="D300" s="5">
        <v>1744</v>
      </c>
      <c r="E300" s="5" t="str">
        <f>VLOOKUP(A300,HOP!A:L,12,0)</f>
        <v>1744.00</v>
      </c>
      <c r="F300" s="5" t="str">
        <f>VLOOKUP(A300,HOP!A:C,3,0)</f>
        <v>3694602</v>
      </c>
      <c r="G300" s="5">
        <f t="shared" si="8"/>
        <v>0</v>
      </c>
      <c r="H300" s="5" t="str">
        <f t="shared" si="9"/>
        <v>，3694602</v>
      </c>
      <c r="I300" s="5" t="str">
        <f>VLOOKUP(A300,HOP!A:U,21,0)</f>
        <v>直采</v>
      </c>
    </row>
    <row r="301" s="5" customFormat="1" hidden="1" spans="1:9">
      <c r="A301" s="6">
        <v>999225786073132</v>
      </c>
      <c r="B301" s="7">
        <v>45183</v>
      </c>
      <c r="C301" s="7">
        <v>45184</v>
      </c>
      <c r="D301" s="5">
        <v>622</v>
      </c>
      <c r="E301" s="5" t="str">
        <f>VLOOKUP(A301,HOP!A:L,12,0)</f>
        <v>622.00</v>
      </c>
      <c r="F301" s="5" t="str">
        <f>VLOOKUP(A301,HOP!A:C,3,0)</f>
        <v>3727053</v>
      </c>
      <c r="G301" s="5">
        <f t="shared" si="8"/>
        <v>0</v>
      </c>
      <c r="H301" s="5" t="str">
        <f t="shared" si="9"/>
        <v>，3727053</v>
      </c>
      <c r="I301" s="5" t="str">
        <f>VLOOKUP(A301,HOP!A:U,21,0)</f>
        <v>直采</v>
      </c>
    </row>
    <row r="302" s="5" customFormat="1" hidden="1" spans="1:9">
      <c r="A302" s="6">
        <v>999225829247419</v>
      </c>
      <c r="B302" s="7">
        <v>45181</v>
      </c>
      <c r="C302" s="7">
        <v>45184</v>
      </c>
      <c r="D302" s="5">
        <v>6000</v>
      </c>
      <c r="E302" s="5" t="str">
        <f>VLOOKUP(A302,HOP!A:L,12,0)</f>
        <v>6000.00</v>
      </c>
      <c r="F302" s="5" t="str">
        <f>VLOOKUP(A302,HOP!A:C,3,0)</f>
        <v>3736186</v>
      </c>
      <c r="G302" s="5">
        <f t="shared" si="8"/>
        <v>0</v>
      </c>
      <c r="H302" s="5" t="str">
        <f t="shared" si="9"/>
        <v>，3736186</v>
      </c>
      <c r="I302" s="5" t="str">
        <f>VLOOKUP(A302,HOP!A:U,21,0)</f>
        <v>直采</v>
      </c>
    </row>
    <row r="303" s="5" customFormat="1" hidden="1" spans="1:9">
      <c r="A303" s="6">
        <v>999225847225937</v>
      </c>
      <c r="B303" s="7">
        <v>45182</v>
      </c>
      <c r="C303" s="7">
        <v>45184</v>
      </c>
      <c r="D303" s="5">
        <v>634</v>
      </c>
      <c r="E303" s="5" t="str">
        <f>VLOOKUP(A303,HOP!A:L,12,0)</f>
        <v>634.00</v>
      </c>
      <c r="F303" s="5" t="str">
        <f>VLOOKUP(A303,HOP!A:C,3,0)</f>
        <v>3739355</v>
      </c>
      <c r="G303" s="5">
        <f t="shared" si="8"/>
        <v>0</v>
      </c>
      <c r="H303" s="5" t="str">
        <f t="shared" si="9"/>
        <v>，3739355</v>
      </c>
      <c r="I303" s="5" t="str">
        <f>VLOOKUP(A303,HOP!A:U,21,0)</f>
        <v>直采</v>
      </c>
    </row>
    <row r="304" s="5" customFormat="1" hidden="1" spans="1:9">
      <c r="A304" s="6">
        <v>999225881529779</v>
      </c>
      <c r="B304" s="7">
        <v>45181</v>
      </c>
      <c r="C304" s="7">
        <v>45186</v>
      </c>
      <c r="D304" s="5">
        <v>0</v>
      </c>
      <c r="E304" s="5" t="e">
        <f>VLOOKUP(A304,HOP!A:L,12,0)</f>
        <v>#N/A</v>
      </c>
      <c r="F304" s="5" t="e">
        <f>VLOOKUP(A304,HOP!A:C,3,0)</f>
        <v>#N/A</v>
      </c>
      <c r="G304" s="5" t="e">
        <f t="shared" si="8"/>
        <v>#N/A</v>
      </c>
      <c r="H304" s="5" t="e">
        <f t="shared" si="9"/>
        <v>#N/A</v>
      </c>
      <c r="I304" s="5" t="e">
        <f>VLOOKUP(A304,HOP!A:U,21,0)</f>
        <v>#N/A</v>
      </c>
    </row>
    <row r="305" s="5" customFormat="1" hidden="1" spans="1:9">
      <c r="A305" s="6">
        <v>999225881553036</v>
      </c>
      <c r="B305" s="7">
        <v>45181</v>
      </c>
      <c r="C305" s="7">
        <v>45186</v>
      </c>
      <c r="D305" s="5">
        <v>0</v>
      </c>
      <c r="E305" s="5" t="e">
        <f>VLOOKUP(A305,HOP!A:L,12,0)</f>
        <v>#N/A</v>
      </c>
      <c r="F305" s="5" t="e">
        <f>VLOOKUP(A305,HOP!A:C,3,0)</f>
        <v>#N/A</v>
      </c>
      <c r="G305" s="5" t="e">
        <f t="shared" si="8"/>
        <v>#N/A</v>
      </c>
      <c r="H305" s="5" t="e">
        <f t="shared" si="9"/>
        <v>#N/A</v>
      </c>
      <c r="I305" s="5" t="e">
        <f>VLOOKUP(A305,HOP!A:U,21,0)</f>
        <v>#N/A</v>
      </c>
    </row>
    <row r="306" s="5" customFormat="1" hidden="1" spans="1:9">
      <c r="A306" s="6">
        <v>999225904517919</v>
      </c>
      <c r="B306" s="7">
        <v>45181</v>
      </c>
      <c r="C306" s="7">
        <v>45186</v>
      </c>
      <c r="D306" s="5">
        <v>12580</v>
      </c>
      <c r="E306" s="5" t="str">
        <f>VLOOKUP(A306,HOP!A:L,12,0)</f>
        <v>12580.00</v>
      </c>
      <c r="F306" s="5" t="str">
        <f>VLOOKUP(A306,HOP!A:C,3,0)</f>
        <v>3750913</v>
      </c>
      <c r="G306" s="5">
        <f t="shared" si="8"/>
        <v>0</v>
      </c>
      <c r="H306" s="5" t="str">
        <f t="shared" si="9"/>
        <v>，3750913</v>
      </c>
      <c r="I306" s="5" t="str">
        <f>VLOOKUP(A306,HOP!A:U,21,0)</f>
        <v>直采</v>
      </c>
    </row>
    <row r="307" s="5" customFormat="1" hidden="1" spans="1:9">
      <c r="A307" s="6">
        <v>999225904563340</v>
      </c>
      <c r="B307" s="7">
        <v>45181</v>
      </c>
      <c r="C307" s="7">
        <v>45186</v>
      </c>
      <c r="D307" s="5">
        <v>13442</v>
      </c>
      <c r="E307" s="5" t="str">
        <f>VLOOKUP(A307,HOP!A:L,12,0)</f>
        <v>13442.00</v>
      </c>
      <c r="F307" s="5" t="str">
        <f>VLOOKUP(A307,HOP!A:C,3,0)</f>
        <v>3750917</v>
      </c>
      <c r="G307" s="5">
        <f t="shared" si="8"/>
        <v>0</v>
      </c>
      <c r="H307" s="5" t="str">
        <f t="shared" si="9"/>
        <v>，3750917</v>
      </c>
      <c r="I307" s="5" t="str">
        <f>VLOOKUP(A307,HOP!A:U,21,0)</f>
        <v>直采</v>
      </c>
    </row>
    <row r="308" s="5" customFormat="1" hidden="1" spans="1:9">
      <c r="A308" s="6">
        <v>999225928824221</v>
      </c>
      <c r="B308" s="7">
        <v>45182</v>
      </c>
      <c r="C308" s="7">
        <v>45186</v>
      </c>
      <c r="D308" s="5">
        <v>4547</v>
      </c>
      <c r="E308" s="5" t="str">
        <f>VLOOKUP(A308,HOP!A:L,12,0)</f>
        <v>4547.00</v>
      </c>
      <c r="F308" s="5" t="str">
        <f>VLOOKUP(A308,HOP!A:C,3,0)</f>
        <v>3754836</v>
      </c>
      <c r="G308" s="5">
        <f t="shared" si="8"/>
        <v>0</v>
      </c>
      <c r="H308" s="5" t="str">
        <f t="shared" si="9"/>
        <v>，3754836</v>
      </c>
      <c r="I308" s="5" t="str">
        <f>VLOOKUP(A308,HOP!A:U,21,0)</f>
        <v>直采</v>
      </c>
    </row>
    <row r="309" s="5" customFormat="1" hidden="1" spans="1:9">
      <c r="A309" s="6">
        <v>999226016017507</v>
      </c>
      <c r="B309" s="7">
        <v>45184</v>
      </c>
      <c r="C309" s="7">
        <v>45186</v>
      </c>
      <c r="D309" s="5">
        <v>1322</v>
      </c>
      <c r="E309" s="5" t="str">
        <f>VLOOKUP(A309,HOP!A:L,12,0)</f>
        <v>1322.00</v>
      </c>
      <c r="F309" s="5" t="str">
        <f>VLOOKUP(A309,HOP!A:C,3,0)</f>
        <v>3774760</v>
      </c>
      <c r="G309" s="5">
        <f t="shared" si="8"/>
        <v>0</v>
      </c>
      <c r="H309" s="5" t="str">
        <f t="shared" si="9"/>
        <v>，3774760</v>
      </c>
      <c r="I309" s="5" t="str">
        <f>VLOOKUP(A309,HOP!A:U,21,0)</f>
        <v>直采</v>
      </c>
    </row>
    <row r="310" s="5" customFormat="1" hidden="1" spans="1:9">
      <c r="A310" s="6">
        <v>26017027610</v>
      </c>
      <c r="B310" s="7">
        <v>45185</v>
      </c>
      <c r="C310" s="7">
        <v>45186</v>
      </c>
      <c r="D310" s="5">
        <v>3000</v>
      </c>
      <c r="E310" s="5" t="str">
        <f>VLOOKUP(A310,HOP!A:L,12,0)</f>
        <v>3000.00</v>
      </c>
      <c r="F310" s="5" t="str">
        <f>VLOOKUP(A310,HOP!A:C,3,0)</f>
        <v>3775111</v>
      </c>
      <c r="G310" s="5">
        <f t="shared" si="8"/>
        <v>0</v>
      </c>
      <c r="H310" s="5" t="str">
        <f t="shared" si="9"/>
        <v>，3775111</v>
      </c>
      <c r="I310" s="5" t="str">
        <f>VLOOKUP(A310,HOP!A:U,21,0)</f>
        <v>直采</v>
      </c>
    </row>
    <row r="311" s="5" customFormat="1" hidden="1" spans="1:9">
      <c r="A311" s="6">
        <v>999226031498536</v>
      </c>
      <c r="B311" s="7">
        <v>45184</v>
      </c>
      <c r="C311" s="7">
        <v>45186</v>
      </c>
      <c r="D311" s="5">
        <v>1900</v>
      </c>
      <c r="E311" s="5" t="str">
        <f>VLOOKUP(A311,HOP!A:L,12,0)</f>
        <v>1900.00</v>
      </c>
      <c r="F311" s="5" t="str">
        <f>VLOOKUP(A311,HOP!A:C,3,0)</f>
        <v>3778177</v>
      </c>
      <c r="G311" s="5">
        <f t="shared" si="8"/>
        <v>0</v>
      </c>
      <c r="H311" s="5" t="str">
        <f t="shared" si="9"/>
        <v>，3778177</v>
      </c>
      <c r="I311" s="5" t="str">
        <f>VLOOKUP(A311,HOP!A:U,21,0)</f>
        <v>直采</v>
      </c>
    </row>
    <row r="312" s="5" customFormat="1" hidden="1" spans="1:9">
      <c r="A312" s="6">
        <v>999226031759022</v>
      </c>
      <c r="B312" s="7">
        <v>45184</v>
      </c>
      <c r="C312" s="7">
        <v>45186</v>
      </c>
      <c r="D312" s="5">
        <v>1258</v>
      </c>
      <c r="E312" s="5" t="str">
        <f>VLOOKUP(A312,HOP!A:L,12,0)</f>
        <v>1258.00</v>
      </c>
      <c r="F312" s="5" t="str">
        <f>VLOOKUP(A312,HOP!A:C,3,0)</f>
        <v>3778260</v>
      </c>
      <c r="G312" s="5">
        <f t="shared" si="8"/>
        <v>0</v>
      </c>
      <c r="H312" s="5" t="str">
        <f t="shared" si="9"/>
        <v>，3778260</v>
      </c>
      <c r="I312" s="5" t="str">
        <f>VLOOKUP(A312,HOP!A:U,21,0)</f>
        <v>直采</v>
      </c>
    </row>
    <row r="313" s="5" customFormat="1" hidden="1" spans="1:9">
      <c r="A313" s="6">
        <v>999226039739151</v>
      </c>
      <c r="B313" s="7">
        <v>45182</v>
      </c>
      <c r="C313" s="7">
        <v>45186</v>
      </c>
      <c r="D313" s="5">
        <v>3352</v>
      </c>
      <c r="E313" s="5" t="str">
        <f>VLOOKUP(A313,HOP!A:L,12,0)</f>
        <v>3352.00</v>
      </c>
      <c r="F313" s="5" t="str">
        <f>VLOOKUP(A313,HOP!A:C,3,0)</f>
        <v>3780744</v>
      </c>
      <c r="G313" s="5">
        <f t="shared" si="8"/>
        <v>0</v>
      </c>
      <c r="H313" s="5" t="str">
        <f t="shared" si="9"/>
        <v>，3780744</v>
      </c>
      <c r="I313" s="5" t="str">
        <f>VLOOKUP(A313,HOP!A:U,21,0)</f>
        <v>直采</v>
      </c>
    </row>
    <row r="314" s="5" customFormat="1" hidden="1" spans="1:9">
      <c r="A314" s="6">
        <v>999226041853594</v>
      </c>
      <c r="B314" s="7">
        <v>45185</v>
      </c>
      <c r="C314" s="7">
        <v>45186</v>
      </c>
      <c r="D314" s="5">
        <v>350</v>
      </c>
      <c r="E314" s="5" t="str">
        <f>VLOOKUP(A314,HOP!A:L,12,0)</f>
        <v>350.00</v>
      </c>
      <c r="F314" s="5" t="str">
        <f>VLOOKUP(A314,HOP!A:C,3,0)</f>
        <v>3781449</v>
      </c>
      <c r="G314" s="5">
        <f t="shared" si="8"/>
        <v>0</v>
      </c>
      <c r="H314" s="5" t="str">
        <f t="shared" si="9"/>
        <v>，3781449</v>
      </c>
      <c r="I314" s="5" t="str">
        <f>VLOOKUP(A314,HOP!A:U,21,0)</f>
        <v>直采</v>
      </c>
    </row>
    <row r="315" s="5" customFormat="1" hidden="1" spans="1:9">
      <c r="A315" s="6">
        <v>999226052245612</v>
      </c>
      <c r="B315" s="7">
        <v>45184</v>
      </c>
      <c r="C315" s="7">
        <v>45186</v>
      </c>
      <c r="D315" s="5">
        <v>3410</v>
      </c>
      <c r="E315" s="5" t="str">
        <f>VLOOKUP(A315,HOP!A:L,12,0)</f>
        <v>3410.00</v>
      </c>
      <c r="F315" s="5" t="str">
        <f>VLOOKUP(A315,HOP!A:C,3,0)</f>
        <v>3783008</v>
      </c>
      <c r="G315" s="5">
        <f t="shared" si="8"/>
        <v>0</v>
      </c>
      <c r="H315" s="5" t="str">
        <f t="shared" si="9"/>
        <v>，3783008</v>
      </c>
      <c r="I315" s="5" t="str">
        <f>VLOOKUP(A315,HOP!A:U,21,0)</f>
        <v>直采</v>
      </c>
    </row>
    <row r="316" s="5" customFormat="1" hidden="1" spans="1:9">
      <c r="A316" s="6">
        <v>999226058735006</v>
      </c>
      <c r="B316" s="7">
        <v>45184</v>
      </c>
      <c r="C316" s="7">
        <v>45186</v>
      </c>
      <c r="D316" s="5">
        <v>3410</v>
      </c>
      <c r="E316" s="5" t="str">
        <f>VLOOKUP(A316,HOP!A:L,12,0)</f>
        <v>3410.00</v>
      </c>
      <c r="F316" s="5" t="str">
        <f>VLOOKUP(A316,HOP!A:C,3,0)</f>
        <v>3784575</v>
      </c>
      <c r="G316" s="5">
        <f t="shared" si="8"/>
        <v>0</v>
      </c>
      <c r="H316" s="5" t="str">
        <f t="shared" si="9"/>
        <v>，3784575</v>
      </c>
      <c r="I316" s="5" t="str">
        <f>VLOOKUP(A316,HOP!A:U,21,0)</f>
        <v>直采</v>
      </c>
    </row>
    <row r="317" s="5" customFormat="1" hidden="1" spans="1:9">
      <c r="A317" s="6">
        <v>999226067017626</v>
      </c>
      <c r="B317" s="7">
        <v>45184</v>
      </c>
      <c r="C317" s="7">
        <v>45186</v>
      </c>
      <c r="D317" s="5">
        <v>740</v>
      </c>
      <c r="E317" s="5" t="str">
        <f>VLOOKUP(A317,HOP!A:L,12,0)</f>
        <v>740.00</v>
      </c>
      <c r="F317" s="5" t="str">
        <f>VLOOKUP(A317,HOP!A:C,3,0)</f>
        <v>3787562</v>
      </c>
      <c r="G317" s="5">
        <f t="shared" si="8"/>
        <v>0</v>
      </c>
      <c r="H317" s="5" t="str">
        <f t="shared" si="9"/>
        <v>，3787562</v>
      </c>
      <c r="I317" s="5" t="str">
        <f>VLOOKUP(A317,HOP!A:U,21,0)</f>
        <v>直采</v>
      </c>
    </row>
    <row r="318" s="5" customFormat="1" hidden="1" spans="1:9">
      <c r="A318" s="6">
        <v>999226106311454</v>
      </c>
      <c r="B318" s="7">
        <v>45184</v>
      </c>
      <c r="C318" s="7">
        <v>45186</v>
      </c>
      <c r="D318" s="5">
        <v>1780</v>
      </c>
      <c r="E318" s="5" t="str">
        <f>VLOOKUP(A318,HOP!A:L,12,0)</f>
        <v>1780.00</v>
      </c>
      <c r="F318" s="5" t="str">
        <f>VLOOKUP(A318,HOP!A:C,3,0)</f>
        <v>3792286</v>
      </c>
      <c r="G318" s="5">
        <f t="shared" si="8"/>
        <v>0</v>
      </c>
      <c r="H318" s="5" t="str">
        <f t="shared" si="9"/>
        <v>，3792286</v>
      </c>
      <c r="I318" s="5" t="str">
        <f>VLOOKUP(A318,HOP!A:U,21,0)</f>
        <v>直采</v>
      </c>
    </row>
    <row r="319" s="5" customFormat="1" hidden="1" spans="1:9">
      <c r="A319" s="6">
        <v>999226135477197</v>
      </c>
      <c r="B319" s="7">
        <v>45184</v>
      </c>
      <c r="C319" s="7">
        <v>45186</v>
      </c>
      <c r="D319" s="5">
        <v>732</v>
      </c>
      <c r="E319" s="5" t="str">
        <f>VLOOKUP(A319,HOP!A:L,12,0)</f>
        <v>732.00</v>
      </c>
      <c r="F319" s="5" t="str">
        <f>VLOOKUP(A319,HOP!A:C,3,0)</f>
        <v>3800635</v>
      </c>
      <c r="G319" s="5">
        <f t="shared" si="8"/>
        <v>0</v>
      </c>
      <c r="H319" s="5" t="str">
        <f t="shared" si="9"/>
        <v>，3800635</v>
      </c>
      <c r="I319" s="5" t="str">
        <f>VLOOKUP(A319,HOP!A:U,21,0)</f>
        <v>直采</v>
      </c>
    </row>
    <row r="320" s="5" customFormat="1" hidden="1" spans="1:9">
      <c r="A320" s="6">
        <v>999226144896066</v>
      </c>
      <c r="B320" s="7">
        <v>45184</v>
      </c>
      <c r="C320" s="7">
        <v>45186</v>
      </c>
      <c r="D320" s="5">
        <v>516</v>
      </c>
      <c r="E320" s="5" t="str">
        <f>VLOOKUP(A320,HOP!A:L,12,0)</f>
        <v>516.00</v>
      </c>
      <c r="F320" s="5" t="str">
        <f>VLOOKUP(A320,HOP!A:C,3,0)</f>
        <v>3805107</v>
      </c>
      <c r="G320" s="5">
        <f t="shared" si="8"/>
        <v>0</v>
      </c>
      <c r="H320" s="5" t="str">
        <f t="shared" si="9"/>
        <v>，3805107</v>
      </c>
      <c r="I320" s="5" t="str">
        <f>VLOOKUP(A320,HOP!A:U,21,0)</f>
        <v>直采</v>
      </c>
    </row>
    <row r="321" s="5" customFormat="1" hidden="1" spans="1:9">
      <c r="A321" s="6">
        <v>999226145574051</v>
      </c>
      <c r="B321" s="7">
        <v>45185</v>
      </c>
      <c r="C321" s="7">
        <v>45186</v>
      </c>
      <c r="D321" s="5">
        <v>0</v>
      </c>
      <c r="E321" s="5" t="e">
        <f>VLOOKUP(A321,HOP!A:L,12,0)</f>
        <v>#N/A</v>
      </c>
      <c r="F321" s="5" t="e">
        <f>VLOOKUP(A321,HOP!A:C,3,0)</f>
        <v>#N/A</v>
      </c>
      <c r="G321" s="5" t="e">
        <f t="shared" si="8"/>
        <v>#N/A</v>
      </c>
      <c r="H321" s="5" t="e">
        <f t="shared" si="9"/>
        <v>#N/A</v>
      </c>
      <c r="I321" s="5" t="e">
        <f>VLOOKUP(A321,HOP!A:U,21,0)</f>
        <v>#N/A</v>
      </c>
    </row>
    <row r="322" s="5" customFormat="1" hidden="1" spans="1:9">
      <c r="A322" s="6">
        <v>999226149171254</v>
      </c>
      <c r="B322" s="7">
        <v>45183</v>
      </c>
      <c r="C322" s="7">
        <v>45186</v>
      </c>
      <c r="D322" s="5">
        <v>984</v>
      </c>
      <c r="E322" s="5" t="str">
        <f>VLOOKUP(A322,HOP!A:L,12,0)</f>
        <v>984.00</v>
      </c>
      <c r="F322" s="5" t="str">
        <f>VLOOKUP(A322,HOP!A:C,3,0)</f>
        <v>3808908</v>
      </c>
      <c r="G322" s="5">
        <f t="shared" si="8"/>
        <v>0</v>
      </c>
      <c r="H322" s="5" t="str">
        <f t="shared" si="9"/>
        <v>，3808908</v>
      </c>
      <c r="I322" s="5" t="str">
        <f>VLOOKUP(A322,HOP!A:U,21,0)</f>
        <v>直采</v>
      </c>
    </row>
    <row r="323" s="5" customFormat="1" hidden="1" spans="1:9">
      <c r="A323" s="6">
        <v>999226149209934</v>
      </c>
      <c r="B323" s="7">
        <v>45183</v>
      </c>
      <c r="C323" s="7">
        <v>45186</v>
      </c>
      <c r="D323" s="5">
        <v>2952</v>
      </c>
      <c r="E323" s="5" t="str">
        <f>VLOOKUP(A323,HOP!A:L,12,0)</f>
        <v>2952.00</v>
      </c>
      <c r="F323" s="5" t="str">
        <f>VLOOKUP(A323,HOP!A:C,3,0)</f>
        <v>3808928</v>
      </c>
      <c r="G323" s="5">
        <f t="shared" ref="G323:G386" si="10">D323-E323</f>
        <v>0</v>
      </c>
      <c r="H323" s="5" t="str">
        <f t="shared" ref="H323:H386" si="11">$H$1&amp;F323</f>
        <v>，3808928</v>
      </c>
      <c r="I323" s="5" t="str">
        <f>VLOOKUP(A323,HOP!A:U,21,0)</f>
        <v>直采</v>
      </c>
    </row>
    <row r="324" s="5" customFormat="1" hidden="1" spans="1:9">
      <c r="A324" s="6">
        <v>999226186324965</v>
      </c>
      <c r="B324" s="7">
        <v>45184</v>
      </c>
      <c r="C324" s="7">
        <v>45186</v>
      </c>
      <c r="D324" s="5">
        <v>760</v>
      </c>
      <c r="E324" s="5" t="str">
        <f>VLOOKUP(A324,HOP!A:L,12,0)</f>
        <v>760.00</v>
      </c>
      <c r="F324" s="5" t="str">
        <f>VLOOKUP(A324,HOP!A:C,3,0)</f>
        <v>3809716</v>
      </c>
      <c r="G324" s="5">
        <f t="shared" si="10"/>
        <v>0</v>
      </c>
      <c r="H324" s="5" t="str">
        <f t="shared" si="11"/>
        <v>，3809716</v>
      </c>
      <c r="I324" s="5" t="str">
        <f>VLOOKUP(A324,HOP!A:U,21,0)</f>
        <v>直采</v>
      </c>
    </row>
    <row r="325" s="5" customFormat="1" hidden="1" spans="1:9">
      <c r="A325" s="6">
        <v>999226221948132</v>
      </c>
      <c r="B325" s="7">
        <v>45185</v>
      </c>
      <c r="C325" s="7">
        <v>45186</v>
      </c>
      <c r="D325" s="5">
        <v>1407</v>
      </c>
      <c r="E325" s="5" t="str">
        <f>VLOOKUP(A325,HOP!A:L,12,0)</f>
        <v>1407.00</v>
      </c>
      <c r="F325" s="5" t="str">
        <f>VLOOKUP(A325,HOP!A:C,3,0)</f>
        <v>3818625</v>
      </c>
      <c r="G325" s="5">
        <f t="shared" si="10"/>
        <v>0</v>
      </c>
      <c r="H325" s="5" t="str">
        <f t="shared" si="11"/>
        <v>，3818625</v>
      </c>
      <c r="I325" s="5" t="str">
        <f>VLOOKUP(A325,HOP!A:U,21,0)</f>
        <v>直采</v>
      </c>
    </row>
    <row r="326" s="5" customFormat="1" hidden="1" spans="1:9">
      <c r="A326" s="6">
        <v>999226223026512</v>
      </c>
      <c r="B326" s="7">
        <v>45185</v>
      </c>
      <c r="C326" s="7">
        <v>45186</v>
      </c>
      <c r="D326" s="5">
        <v>350</v>
      </c>
      <c r="E326" s="5" t="str">
        <f>VLOOKUP(A326,HOP!A:L,12,0)</f>
        <v>350.00</v>
      </c>
      <c r="F326" s="5" t="str">
        <f>VLOOKUP(A326,HOP!A:C,3,0)</f>
        <v>3818945</v>
      </c>
      <c r="G326" s="5">
        <f t="shared" si="10"/>
        <v>0</v>
      </c>
      <c r="H326" s="5" t="str">
        <f t="shared" si="11"/>
        <v>，3818945</v>
      </c>
      <c r="I326" s="5" t="str">
        <f>VLOOKUP(A326,HOP!A:U,21,0)</f>
        <v>直采</v>
      </c>
    </row>
    <row r="327" s="5" customFormat="1" hidden="1" spans="1:9">
      <c r="A327" s="6">
        <v>999226268810079</v>
      </c>
      <c r="B327" s="7">
        <v>45184</v>
      </c>
      <c r="C327" s="7">
        <v>45186</v>
      </c>
      <c r="D327" s="5">
        <v>2814</v>
      </c>
      <c r="E327" s="5" t="str">
        <f>VLOOKUP(A327,HOP!A:L,12,0)</f>
        <v>2814.00</v>
      </c>
      <c r="F327" s="5" t="str">
        <f>VLOOKUP(A327,HOP!A:C,3,0)</f>
        <v>3820619</v>
      </c>
      <c r="G327" s="5">
        <f t="shared" si="10"/>
        <v>0</v>
      </c>
      <c r="H327" s="5" t="str">
        <f t="shared" si="11"/>
        <v>，3820619</v>
      </c>
      <c r="I327" s="5" t="str">
        <f>VLOOKUP(A327,HOP!A:U,21,0)</f>
        <v>直采</v>
      </c>
    </row>
    <row r="328" s="5" customFormat="1" hidden="1" spans="1:9">
      <c r="A328" s="6">
        <v>999226326145730</v>
      </c>
      <c r="B328" s="7">
        <v>45184</v>
      </c>
      <c r="C328" s="7">
        <v>45186</v>
      </c>
      <c r="D328" s="5">
        <v>2836</v>
      </c>
      <c r="E328" s="5" t="str">
        <f>VLOOKUP(A328,HOP!A:L,12,0)</f>
        <v>2836.00</v>
      </c>
      <c r="F328" s="5" t="str">
        <f>VLOOKUP(A328,HOP!A:C,3,0)</f>
        <v>3826132</v>
      </c>
      <c r="G328" s="5">
        <f t="shared" si="10"/>
        <v>0</v>
      </c>
      <c r="H328" s="5" t="str">
        <f t="shared" si="11"/>
        <v>，3826132</v>
      </c>
      <c r="I328" s="5" t="str">
        <f>VLOOKUP(A328,HOP!A:U,21,0)</f>
        <v>直采</v>
      </c>
    </row>
    <row r="329" s="5" customFormat="1" hidden="1" spans="1:9">
      <c r="A329" s="6">
        <v>999226326311574</v>
      </c>
      <c r="B329" s="7">
        <v>45183</v>
      </c>
      <c r="C329" s="7">
        <v>45186</v>
      </c>
      <c r="D329" s="5">
        <v>3847</v>
      </c>
      <c r="E329" s="5" t="str">
        <f>VLOOKUP(A329,HOP!A:L,12,0)</f>
        <v>3847.00</v>
      </c>
      <c r="F329" s="5" t="str">
        <f>VLOOKUP(A329,HOP!A:C,3,0)</f>
        <v>3826159</v>
      </c>
      <c r="G329" s="5">
        <f t="shared" si="10"/>
        <v>0</v>
      </c>
      <c r="H329" s="5" t="str">
        <f t="shared" si="11"/>
        <v>，3826159</v>
      </c>
      <c r="I329" s="5" t="str">
        <f>VLOOKUP(A329,HOP!A:U,21,0)</f>
        <v>直采</v>
      </c>
    </row>
    <row r="330" s="5" customFormat="1" hidden="1" spans="1:9">
      <c r="A330" s="6">
        <v>999226326664157</v>
      </c>
      <c r="B330" s="7">
        <v>45184</v>
      </c>
      <c r="C330" s="7">
        <v>45186</v>
      </c>
      <c r="D330" s="5">
        <v>2836</v>
      </c>
      <c r="E330" s="5" t="str">
        <f>VLOOKUP(A330,HOP!A:L,12,0)</f>
        <v>2836.00</v>
      </c>
      <c r="F330" s="5" t="str">
        <f>VLOOKUP(A330,HOP!A:C,3,0)</f>
        <v>3826345</v>
      </c>
      <c r="G330" s="5">
        <f t="shared" si="10"/>
        <v>0</v>
      </c>
      <c r="H330" s="5" t="str">
        <f t="shared" si="11"/>
        <v>，3826345</v>
      </c>
      <c r="I330" s="5" t="str">
        <f>VLOOKUP(A330,HOP!A:U,21,0)</f>
        <v>直采</v>
      </c>
    </row>
    <row r="331" s="5" customFormat="1" hidden="1" spans="1:9">
      <c r="A331" s="6">
        <v>999226331769807</v>
      </c>
      <c r="B331" s="7">
        <v>45183</v>
      </c>
      <c r="C331" s="7">
        <v>45186</v>
      </c>
      <c r="D331" s="5">
        <v>0</v>
      </c>
      <c r="E331" s="5" t="e">
        <f>VLOOKUP(A331,HOP!A:L,12,0)</f>
        <v>#N/A</v>
      </c>
      <c r="F331" s="5" t="e">
        <f>VLOOKUP(A331,HOP!A:C,3,0)</f>
        <v>#N/A</v>
      </c>
      <c r="G331" s="5" t="e">
        <f t="shared" si="10"/>
        <v>#N/A</v>
      </c>
      <c r="H331" s="5" t="e">
        <f t="shared" si="11"/>
        <v>#N/A</v>
      </c>
      <c r="I331" s="5" t="e">
        <f>VLOOKUP(A331,HOP!A:U,21,0)</f>
        <v>#N/A</v>
      </c>
    </row>
    <row r="332" s="5" customFormat="1" hidden="1" spans="1:9">
      <c r="A332" s="6">
        <v>999226332225509</v>
      </c>
      <c r="B332" s="7">
        <v>45183</v>
      </c>
      <c r="C332" s="7">
        <v>45186</v>
      </c>
      <c r="D332" s="5">
        <v>0</v>
      </c>
      <c r="E332" s="5" t="e">
        <f>VLOOKUP(A332,HOP!A:L,12,0)</f>
        <v>#N/A</v>
      </c>
      <c r="F332" s="5" t="e">
        <f>VLOOKUP(A332,HOP!A:C,3,0)</f>
        <v>#N/A</v>
      </c>
      <c r="G332" s="5" t="e">
        <f t="shared" si="10"/>
        <v>#N/A</v>
      </c>
      <c r="H332" s="5" t="e">
        <f t="shared" si="11"/>
        <v>#N/A</v>
      </c>
      <c r="I332" s="5" t="e">
        <f>VLOOKUP(A332,HOP!A:U,21,0)</f>
        <v>#N/A</v>
      </c>
    </row>
    <row r="333" s="5" customFormat="1" hidden="1" spans="1:9">
      <c r="A333" s="6">
        <v>999226337656891</v>
      </c>
      <c r="B333" s="7">
        <v>45184</v>
      </c>
      <c r="C333" s="7">
        <v>45186</v>
      </c>
      <c r="D333" s="5">
        <v>972</v>
      </c>
      <c r="E333" s="5" t="str">
        <f>VLOOKUP(A333,HOP!A:L,12,0)</f>
        <v>972.00</v>
      </c>
      <c r="F333" s="5" t="str">
        <f>VLOOKUP(A333,HOP!A:C,3,0)</f>
        <v>3830180</v>
      </c>
      <c r="G333" s="5">
        <f t="shared" si="10"/>
        <v>0</v>
      </c>
      <c r="H333" s="5" t="str">
        <f t="shared" si="11"/>
        <v>，3830180</v>
      </c>
      <c r="I333" s="5" t="str">
        <f>VLOOKUP(A333,HOP!A:U,21,0)</f>
        <v>直采</v>
      </c>
    </row>
    <row r="334" s="5" customFormat="1" hidden="1" spans="1:9">
      <c r="A334" s="6">
        <v>999226342691137</v>
      </c>
      <c r="B334" s="7">
        <v>45185</v>
      </c>
      <c r="C334" s="7">
        <v>45186</v>
      </c>
      <c r="D334" s="5">
        <v>373</v>
      </c>
      <c r="E334" s="5" t="str">
        <f>VLOOKUP(A334,HOP!A:L,12,0)</f>
        <v>373.00</v>
      </c>
      <c r="F334" s="5" t="str">
        <f>VLOOKUP(A334,HOP!A:C,3,0)</f>
        <v>3833034</v>
      </c>
      <c r="G334" s="5">
        <f t="shared" si="10"/>
        <v>0</v>
      </c>
      <c r="H334" s="5" t="str">
        <f t="shared" si="11"/>
        <v>，3833034</v>
      </c>
      <c r="I334" s="5" t="str">
        <f>VLOOKUP(A334,HOP!A:U,21,0)</f>
        <v>直采</v>
      </c>
    </row>
    <row r="335" s="5" customFormat="1" hidden="1" spans="1:9">
      <c r="A335" s="6">
        <v>999226345109475</v>
      </c>
      <c r="B335" s="7">
        <v>45184</v>
      </c>
      <c r="C335" s="7">
        <v>45186</v>
      </c>
      <c r="D335" s="5">
        <v>1354</v>
      </c>
      <c r="E335" s="5" t="str">
        <f>VLOOKUP(A335,HOP!A:L,12,0)</f>
        <v>1354.00</v>
      </c>
      <c r="F335" s="5" t="str">
        <f>VLOOKUP(A335,HOP!A:C,3,0)</f>
        <v>3834356</v>
      </c>
      <c r="G335" s="5">
        <f t="shared" si="10"/>
        <v>0</v>
      </c>
      <c r="H335" s="5" t="str">
        <f t="shared" si="11"/>
        <v>，3834356</v>
      </c>
      <c r="I335" s="5" t="str">
        <f>VLOOKUP(A335,HOP!A:U,21,0)</f>
        <v>直采</v>
      </c>
    </row>
    <row r="336" s="5" customFormat="1" hidden="1" spans="1:9">
      <c r="A336" s="6">
        <v>999226356145738</v>
      </c>
      <c r="B336" s="7">
        <v>45185</v>
      </c>
      <c r="C336" s="7">
        <v>45186</v>
      </c>
      <c r="D336" s="5">
        <v>434</v>
      </c>
      <c r="E336" s="5" t="str">
        <f>VLOOKUP(A336,HOP!A:L,12,0)</f>
        <v>434.00</v>
      </c>
      <c r="F336" s="5" t="str">
        <f>VLOOKUP(A336,HOP!A:C,3,0)</f>
        <v>3840187</v>
      </c>
      <c r="G336" s="5">
        <f t="shared" si="10"/>
        <v>0</v>
      </c>
      <c r="H336" s="5" t="str">
        <f t="shared" si="11"/>
        <v>，3840187</v>
      </c>
      <c r="I336" s="5" t="str">
        <f>VLOOKUP(A336,HOP!A:U,21,0)</f>
        <v>直采</v>
      </c>
    </row>
    <row r="337" s="5" customFormat="1" hidden="1" spans="1:9">
      <c r="A337" s="6">
        <v>999226357056422</v>
      </c>
      <c r="B337" s="7">
        <v>45184</v>
      </c>
      <c r="C337" s="7">
        <v>45186</v>
      </c>
      <c r="D337" s="5">
        <v>868</v>
      </c>
      <c r="E337" s="5" t="str">
        <f>VLOOKUP(A337,HOP!A:L,12,0)</f>
        <v>868.00</v>
      </c>
      <c r="F337" s="5" t="str">
        <f>VLOOKUP(A337,HOP!A:C,3,0)</f>
        <v>3840878</v>
      </c>
      <c r="G337" s="5">
        <f t="shared" si="10"/>
        <v>0</v>
      </c>
      <c r="H337" s="5" t="str">
        <f t="shared" si="11"/>
        <v>，3840878</v>
      </c>
      <c r="I337" s="5" t="str">
        <f>VLOOKUP(A337,HOP!A:U,21,0)</f>
        <v>直采</v>
      </c>
    </row>
    <row r="338" s="5" customFormat="1" hidden="1" spans="1:9">
      <c r="A338" s="6">
        <v>999226358441575</v>
      </c>
      <c r="B338" s="7">
        <v>45184</v>
      </c>
      <c r="C338" s="7">
        <v>45186</v>
      </c>
      <c r="D338" s="5">
        <v>962</v>
      </c>
      <c r="E338" s="5" t="str">
        <f>VLOOKUP(A338,HOP!A:L,12,0)</f>
        <v>962.00</v>
      </c>
      <c r="F338" s="5" t="str">
        <f>VLOOKUP(A338,HOP!A:C,3,0)</f>
        <v>3841413</v>
      </c>
      <c r="G338" s="5">
        <f t="shared" si="10"/>
        <v>0</v>
      </c>
      <c r="H338" s="5" t="str">
        <f t="shared" si="11"/>
        <v>，3841413</v>
      </c>
      <c r="I338" s="5" t="str">
        <f>VLOOKUP(A338,HOP!A:U,21,0)</f>
        <v>直采</v>
      </c>
    </row>
    <row r="339" s="5" customFormat="1" hidden="1" spans="1:9">
      <c r="A339" s="6">
        <v>999226358455119</v>
      </c>
      <c r="B339" s="7">
        <v>45184</v>
      </c>
      <c r="C339" s="7">
        <v>45186</v>
      </c>
      <c r="D339" s="5">
        <v>700</v>
      </c>
      <c r="E339" s="5" t="str">
        <f>VLOOKUP(A339,HOP!A:L,12,0)</f>
        <v>700.00</v>
      </c>
      <c r="F339" s="5" t="str">
        <f>VLOOKUP(A339,HOP!A:C,3,0)</f>
        <v>3841419</v>
      </c>
      <c r="G339" s="5">
        <f t="shared" si="10"/>
        <v>0</v>
      </c>
      <c r="H339" s="5" t="str">
        <f t="shared" si="11"/>
        <v>，3841419</v>
      </c>
      <c r="I339" s="5" t="str">
        <f>VLOOKUP(A339,HOP!A:U,21,0)</f>
        <v>直采</v>
      </c>
    </row>
    <row r="340" s="5" customFormat="1" hidden="1" spans="1:9">
      <c r="A340" s="6">
        <v>999226359431782</v>
      </c>
      <c r="B340" s="7">
        <v>45185</v>
      </c>
      <c r="C340" s="7">
        <v>45186</v>
      </c>
      <c r="D340" s="5">
        <v>301</v>
      </c>
      <c r="E340" s="5" t="str">
        <f>VLOOKUP(A340,HOP!A:L,12,0)</f>
        <v>301.00</v>
      </c>
      <c r="F340" s="5" t="str">
        <f>VLOOKUP(A340,HOP!A:C,3,0)</f>
        <v>3841816</v>
      </c>
      <c r="G340" s="5">
        <f t="shared" si="10"/>
        <v>0</v>
      </c>
      <c r="H340" s="5" t="str">
        <f t="shared" si="11"/>
        <v>，3841816</v>
      </c>
      <c r="I340" s="5" t="str">
        <f>VLOOKUP(A340,HOP!A:U,21,0)</f>
        <v>直采</v>
      </c>
    </row>
    <row r="341" s="5" customFormat="1" hidden="1" spans="1:9">
      <c r="A341" s="6">
        <v>999226361870064</v>
      </c>
      <c r="B341" s="7">
        <v>45184</v>
      </c>
      <c r="C341" s="7">
        <v>45186</v>
      </c>
      <c r="D341" s="5">
        <v>962</v>
      </c>
      <c r="E341" s="5" t="str">
        <f>VLOOKUP(A341,HOP!A:L,12,0)</f>
        <v>962.00</v>
      </c>
      <c r="F341" s="5" t="str">
        <f>VLOOKUP(A341,HOP!A:C,3,0)</f>
        <v>3843218</v>
      </c>
      <c r="G341" s="5">
        <f t="shared" si="10"/>
        <v>0</v>
      </c>
      <c r="H341" s="5" t="str">
        <f t="shared" si="11"/>
        <v>，3843218</v>
      </c>
      <c r="I341" s="5" t="str">
        <f>VLOOKUP(A341,HOP!A:U,21,0)</f>
        <v>直采</v>
      </c>
    </row>
    <row r="342" s="5" customFormat="1" hidden="1" spans="1:9">
      <c r="A342" s="6">
        <v>999226362867290</v>
      </c>
      <c r="B342" s="7">
        <v>45182</v>
      </c>
      <c r="C342" s="7">
        <v>45186</v>
      </c>
      <c r="D342" s="5">
        <v>1536</v>
      </c>
      <c r="E342" s="5" t="str">
        <f>VLOOKUP(A342,HOP!A:L,12,0)</f>
        <v>1536.00</v>
      </c>
      <c r="F342" s="5" t="str">
        <f>VLOOKUP(A342,HOP!A:C,3,0)</f>
        <v>3843827</v>
      </c>
      <c r="G342" s="5">
        <f t="shared" si="10"/>
        <v>0</v>
      </c>
      <c r="H342" s="5" t="str">
        <f t="shared" si="11"/>
        <v>，3843827</v>
      </c>
      <c r="I342" s="5" t="str">
        <f>VLOOKUP(A342,HOP!A:U,21,0)</f>
        <v>直采</v>
      </c>
    </row>
    <row r="343" s="5" customFormat="1" hidden="1" spans="1:9">
      <c r="A343" s="6">
        <v>999226365557196</v>
      </c>
      <c r="B343" s="7">
        <v>45185</v>
      </c>
      <c r="C343" s="7">
        <v>45186</v>
      </c>
      <c r="D343" s="5">
        <v>1811</v>
      </c>
      <c r="E343" s="5" t="str">
        <f>VLOOKUP(A343,HOP!A:L,12,0)</f>
        <v>1811.00</v>
      </c>
      <c r="F343" s="5" t="str">
        <f>VLOOKUP(A343,HOP!A:C,3,0)</f>
        <v>3845645</v>
      </c>
      <c r="G343" s="5">
        <f t="shared" si="10"/>
        <v>0</v>
      </c>
      <c r="H343" s="5" t="str">
        <f t="shared" si="11"/>
        <v>，3845645</v>
      </c>
      <c r="I343" s="5" t="str">
        <f>VLOOKUP(A343,HOP!A:U,21,0)</f>
        <v>直采</v>
      </c>
    </row>
    <row r="344" s="5" customFormat="1" hidden="1" spans="1:9">
      <c r="A344" s="6">
        <v>999226475627691</v>
      </c>
      <c r="B344" s="7">
        <v>45183</v>
      </c>
      <c r="C344" s="7">
        <v>45186</v>
      </c>
      <c r="D344" s="5">
        <v>2091</v>
      </c>
      <c r="E344" s="5" t="str">
        <f>VLOOKUP(A344,HOP!A:L,12,0)</f>
        <v>2091.00</v>
      </c>
      <c r="F344" s="5" t="str">
        <f>VLOOKUP(A344,HOP!A:C,3,0)</f>
        <v>3847195</v>
      </c>
      <c r="G344" s="5">
        <f t="shared" si="10"/>
        <v>0</v>
      </c>
      <c r="H344" s="5" t="str">
        <f t="shared" si="11"/>
        <v>，3847195</v>
      </c>
      <c r="I344" s="5" t="str">
        <f>VLOOKUP(A344,HOP!A:U,21,0)</f>
        <v>直采</v>
      </c>
    </row>
    <row r="345" s="5" customFormat="1" hidden="1" spans="1:9">
      <c r="A345" s="6">
        <v>999226476417721</v>
      </c>
      <c r="B345" s="7">
        <v>45184</v>
      </c>
      <c r="C345" s="7">
        <v>45186</v>
      </c>
      <c r="D345" s="5">
        <v>1932</v>
      </c>
      <c r="E345" s="5" t="str">
        <f>VLOOKUP(A345,HOP!A:L,12,0)</f>
        <v>1932.00</v>
      </c>
      <c r="F345" s="5" t="str">
        <f>VLOOKUP(A345,HOP!A:C,3,0)</f>
        <v>3847277</v>
      </c>
      <c r="G345" s="5">
        <f t="shared" si="10"/>
        <v>0</v>
      </c>
      <c r="H345" s="5" t="str">
        <f t="shared" si="11"/>
        <v>，3847277</v>
      </c>
      <c r="I345" s="5" t="str">
        <f>VLOOKUP(A345,HOP!A:U,21,0)</f>
        <v>直采</v>
      </c>
    </row>
    <row r="346" s="5" customFormat="1" hidden="1" spans="1:9">
      <c r="A346" s="6">
        <v>999226477672750</v>
      </c>
      <c r="B346" s="7">
        <v>45184</v>
      </c>
      <c r="C346" s="7">
        <v>45186</v>
      </c>
      <c r="D346" s="5">
        <v>1944</v>
      </c>
      <c r="E346" s="5" t="str">
        <f>VLOOKUP(A346,HOP!A:L,12,0)</f>
        <v>1944.00</v>
      </c>
      <c r="F346" s="5" t="str">
        <f>VLOOKUP(A346,HOP!A:C,3,0)</f>
        <v>3847509</v>
      </c>
      <c r="G346" s="5">
        <f t="shared" si="10"/>
        <v>0</v>
      </c>
      <c r="H346" s="5" t="str">
        <f t="shared" si="11"/>
        <v>，3847509</v>
      </c>
      <c r="I346" s="5" t="str">
        <f>VLOOKUP(A346,HOP!A:U,21,0)</f>
        <v>直采</v>
      </c>
    </row>
    <row r="347" s="5" customFormat="1" hidden="1" spans="1:9">
      <c r="A347" s="6">
        <v>999226485069853</v>
      </c>
      <c r="B347" s="7">
        <v>45183</v>
      </c>
      <c r="C347" s="7">
        <v>45186</v>
      </c>
      <c r="D347" s="5">
        <v>4881</v>
      </c>
      <c r="E347" s="5" t="str">
        <f>VLOOKUP(A347,HOP!A:L,12,0)</f>
        <v>4881.00</v>
      </c>
      <c r="F347" s="5" t="str">
        <f>VLOOKUP(A347,HOP!A:C,3,0)</f>
        <v>3849354</v>
      </c>
      <c r="G347" s="5">
        <f t="shared" si="10"/>
        <v>0</v>
      </c>
      <c r="H347" s="5" t="str">
        <f t="shared" si="11"/>
        <v>，3849354</v>
      </c>
      <c r="I347" s="5" t="str">
        <f>VLOOKUP(A347,HOP!A:U,21,0)</f>
        <v>直采</v>
      </c>
    </row>
    <row r="348" s="5" customFormat="1" hidden="1" spans="1:9">
      <c r="A348" s="6">
        <v>999226491591796</v>
      </c>
      <c r="B348" s="7">
        <v>45185</v>
      </c>
      <c r="C348" s="7">
        <v>45186</v>
      </c>
      <c r="D348" s="5">
        <v>322</v>
      </c>
      <c r="E348" s="5" t="str">
        <f>VLOOKUP(A348,HOP!A:L,12,0)</f>
        <v>322.00</v>
      </c>
      <c r="F348" s="5" t="str">
        <f>VLOOKUP(A348,HOP!A:C,3,0)</f>
        <v>3853012</v>
      </c>
      <c r="G348" s="5">
        <f t="shared" si="10"/>
        <v>0</v>
      </c>
      <c r="H348" s="5" t="str">
        <f t="shared" si="11"/>
        <v>，3853012</v>
      </c>
      <c r="I348" s="5" t="str">
        <f>VLOOKUP(A348,HOP!A:U,21,0)</f>
        <v>直采</v>
      </c>
    </row>
    <row r="349" s="5" customFormat="1" hidden="1" spans="1:9">
      <c r="A349" s="6">
        <v>999226492302357</v>
      </c>
      <c r="B349" s="7">
        <v>45185</v>
      </c>
      <c r="C349" s="7">
        <v>45186</v>
      </c>
      <c r="D349" s="5">
        <v>2240</v>
      </c>
      <c r="E349" s="5" t="str">
        <f>VLOOKUP(A349,HOP!A:L,12,0)</f>
        <v>2240.00</v>
      </c>
      <c r="F349" s="5" t="str">
        <f>VLOOKUP(A349,HOP!A:C,3,0)</f>
        <v>3853836</v>
      </c>
      <c r="G349" s="5">
        <f t="shared" si="10"/>
        <v>0</v>
      </c>
      <c r="H349" s="5" t="str">
        <f t="shared" si="11"/>
        <v>，3853836</v>
      </c>
      <c r="I349" s="5" t="str">
        <f>VLOOKUP(A349,HOP!A:U,21,0)</f>
        <v>直采</v>
      </c>
    </row>
    <row r="350" s="5" customFormat="1" hidden="1" spans="1:9">
      <c r="A350" s="6">
        <v>999226493545766</v>
      </c>
      <c r="B350" s="7">
        <v>45185</v>
      </c>
      <c r="C350" s="7">
        <v>45186</v>
      </c>
      <c r="D350" s="5">
        <v>1659</v>
      </c>
      <c r="E350" s="5" t="str">
        <f>VLOOKUP(A350,HOP!A:L,12,0)</f>
        <v>1659.00</v>
      </c>
      <c r="F350" s="5" t="str">
        <f>VLOOKUP(A350,HOP!A:C,3,0)</f>
        <v>3855476</v>
      </c>
      <c r="G350" s="5">
        <f t="shared" si="10"/>
        <v>0</v>
      </c>
      <c r="H350" s="5" t="str">
        <f t="shared" si="11"/>
        <v>，3855476</v>
      </c>
      <c r="I350" s="5" t="str">
        <f>VLOOKUP(A350,HOP!A:U,21,0)</f>
        <v>直采</v>
      </c>
    </row>
    <row r="351" s="5" customFormat="1" hidden="1" spans="1:9">
      <c r="A351" s="6">
        <v>999226494156120</v>
      </c>
      <c r="B351" s="7">
        <v>45184</v>
      </c>
      <c r="C351" s="7">
        <v>45186</v>
      </c>
      <c r="D351" s="5">
        <v>3080</v>
      </c>
      <c r="E351" s="5" t="str">
        <f>VLOOKUP(A351,HOP!A:L,12,0)</f>
        <v>3080.00</v>
      </c>
      <c r="F351" s="5" t="str">
        <f>VLOOKUP(A351,HOP!A:C,3,0)</f>
        <v>3856487</v>
      </c>
      <c r="G351" s="5">
        <f t="shared" si="10"/>
        <v>0</v>
      </c>
      <c r="H351" s="5" t="str">
        <f t="shared" si="11"/>
        <v>，3856487</v>
      </c>
      <c r="I351" s="5" t="str">
        <f>VLOOKUP(A351,HOP!A:U,21,0)</f>
        <v>直采</v>
      </c>
    </row>
    <row r="352" s="5" customFormat="1" hidden="1" spans="1:9">
      <c r="A352" s="6">
        <v>999226494270399</v>
      </c>
      <c r="B352" s="7">
        <v>45182</v>
      </c>
      <c r="C352" s="7">
        <v>45186</v>
      </c>
      <c r="D352" s="5">
        <v>3016</v>
      </c>
      <c r="E352" s="5" t="str">
        <f>VLOOKUP(A352,HOP!A:L,12,0)</f>
        <v>3016.00</v>
      </c>
      <c r="F352" s="5" t="str">
        <f>VLOOKUP(A352,HOP!A:C,3,0)</f>
        <v>3856700</v>
      </c>
      <c r="G352" s="5">
        <f t="shared" si="10"/>
        <v>0</v>
      </c>
      <c r="H352" s="5" t="str">
        <f t="shared" si="11"/>
        <v>，3856700</v>
      </c>
      <c r="I352" s="5" t="str">
        <f>VLOOKUP(A352,HOP!A:U,21,0)</f>
        <v>直采</v>
      </c>
    </row>
    <row r="353" s="5" customFormat="1" hidden="1" spans="1:9">
      <c r="A353" s="6">
        <v>999226494810379</v>
      </c>
      <c r="B353" s="7">
        <v>45184</v>
      </c>
      <c r="C353" s="7">
        <v>45186</v>
      </c>
      <c r="D353" s="5">
        <v>292</v>
      </c>
      <c r="E353" s="5" t="str">
        <f>VLOOKUP(A353,HOP!A:L,12,0)</f>
        <v>292.00</v>
      </c>
      <c r="F353" s="5" t="str">
        <f>VLOOKUP(A353,HOP!A:C,3,0)</f>
        <v>3857328</v>
      </c>
      <c r="G353" s="5">
        <f t="shared" si="10"/>
        <v>0</v>
      </c>
      <c r="H353" s="5" t="str">
        <f t="shared" si="11"/>
        <v>，3857328</v>
      </c>
      <c r="I353" s="5" t="str">
        <f>VLOOKUP(A353,HOP!A:U,21,0)</f>
        <v>直采</v>
      </c>
    </row>
    <row r="354" s="5" customFormat="1" hidden="1" spans="1:9">
      <c r="A354" s="6">
        <v>999226495042545</v>
      </c>
      <c r="B354" s="7">
        <v>45185</v>
      </c>
      <c r="C354" s="7">
        <v>45186</v>
      </c>
      <c r="D354" s="5">
        <v>3450</v>
      </c>
      <c r="E354" s="5" t="str">
        <f>VLOOKUP(A354,HOP!A:L,12,0)</f>
        <v>3450.00</v>
      </c>
      <c r="F354" s="5" t="str">
        <f>VLOOKUP(A354,HOP!A:C,3,0)</f>
        <v>3857594</v>
      </c>
      <c r="G354" s="5">
        <f t="shared" si="10"/>
        <v>0</v>
      </c>
      <c r="H354" s="5" t="str">
        <f t="shared" si="11"/>
        <v>，3857594</v>
      </c>
      <c r="I354" s="5" t="str">
        <f>VLOOKUP(A354,HOP!A:U,21,0)</f>
        <v>直采</v>
      </c>
    </row>
    <row r="355" s="5" customFormat="1" hidden="1" spans="1:9">
      <c r="A355" s="6">
        <v>999226496244310</v>
      </c>
      <c r="B355" s="7">
        <v>45184</v>
      </c>
      <c r="C355" s="7">
        <v>45186</v>
      </c>
      <c r="D355" s="5">
        <v>1256</v>
      </c>
      <c r="E355" s="5" t="str">
        <f>VLOOKUP(A355,HOP!A:L,12,0)</f>
        <v>1256.00</v>
      </c>
      <c r="F355" s="5" t="str">
        <f>VLOOKUP(A355,HOP!A:C,3,0)</f>
        <v>3859168</v>
      </c>
      <c r="G355" s="5">
        <f t="shared" si="10"/>
        <v>0</v>
      </c>
      <c r="H355" s="5" t="str">
        <f t="shared" si="11"/>
        <v>，3859168</v>
      </c>
      <c r="I355" s="5" t="str">
        <f>VLOOKUP(A355,HOP!A:U,21,0)</f>
        <v>直采</v>
      </c>
    </row>
    <row r="356" s="5" customFormat="1" hidden="1" spans="1:9">
      <c r="A356" s="6">
        <v>999226497430831</v>
      </c>
      <c r="B356" s="7">
        <v>45184</v>
      </c>
      <c r="C356" s="7">
        <v>45186</v>
      </c>
      <c r="D356" s="5">
        <v>2210</v>
      </c>
      <c r="E356" s="5" t="str">
        <f>VLOOKUP(A356,HOP!A:L,12,0)</f>
        <v>2210.00</v>
      </c>
      <c r="F356" s="5" t="str">
        <f>VLOOKUP(A356,HOP!A:C,3,0)</f>
        <v>3860339</v>
      </c>
      <c r="G356" s="5">
        <f t="shared" si="10"/>
        <v>0</v>
      </c>
      <c r="H356" s="5" t="str">
        <f t="shared" si="11"/>
        <v>，3860339</v>
      </c>
      <c r="I356" s="5" t="str">
        <f>VLOOKUP(A356,HOP!A:U,21,0)</f>
        <v>直采</v>
      </c>
    </row>
    <row r="357" s="5" customFormat="1" hidden="1" spans="1:9">
      <c r="A357" s="6">
        <v>999226497510253</v>
      </c>
      <c r="B357" s="7">
        <v>45184</v>
      </c>
      <c r="C357" s="7">
        <v>45186</v>
      </c>
      <c r="D357" s="5">
        <v>1812</v>
      </c>
      <c r="E357" s="5" t="str">
        <f>VLOOKUP(A357,HOP!A:L,12,0)</f>
        <v>1812.00</v>
      </c>
      <c r="F357" s="5" t="str">
        <f>VLOOKUP(A357,HOP!A:C,3,0)</f>
        <v>3860404</v>
      </c>
      <c r="G357" s="5">
        <f t="shared" si="10"/>
        <v>0</v>
      </c>
      <c r="H357" s="5" t="str">
        <f t="shared" si="11"/>
        <v>，3860404</v>
      </c>
      <c r="I357" s="5" t="str">
        <f>VLOOKUP(A357,HOP!A:U,21,0)</f>
        <v>直采</v>
      </c>
    </row>
    <row r="358" s="5" customFormat="1" hidden="1" spans="1:9">
      <c r="A358" s="6">
        <v>999226499514308</v>
      </c>
      <c r="B358" s="7">
        <v>45184</v>
      </c>
      <c r="C358" s="7">
        <v>45186</v>
      </c>
      <c r="D358" s="5">
        <v>4400</v>
      </c>
      <c r="E358" s="5" t="str">
        <f>VLOOKUP(A358,HOP!A:L,12,0)</f>
        <v>4400.00</v>
      </c>
      <c r="F358" s="5" t="str">
        <f>VLOOKUP(A358,HOP!A:C,3,0)</f>
        <v>3862862</v>
      </c>
      <c r="G358" s="5">
        <f t="shared" si="10"/>
        <v>0</v>
      </c>
      <c r="H358" s="5" t="str">
        <f t="shared" si="11"/>
        <v>，3862862</v>
      </c>
      <c r="I358" s="5" t="str">
        <f>VLOOKUP(A358,HOP!A:U,21,0)</f>
        <v>直采</v>
      </c>
    </row>
    <row r="359" s="5" customFormat="1" spans="1:10">
      <c r="A359" s="6">
        <v>999226500657083</v>
      </c>
      <c r="B359" s="7">
        <v>45184</v>
      </c>
      <c r="C359" s="7">
        <v>45186</v>
      </c>
      <c r="D359" s="5">
        <v>2072</v>
      </c>
      <c r="E359" s="5" t="str">
        <f>VLOOKUP(A359,HOP!A:L,12,0)</f>
        <v>2572.00</v>
      </c>
      <c r="F359" s="5" t="str">
        <f>VLOOKUP(A359,HOP!A:C,3,0)</f>
        <v>3864387</v>
      </c>
      <c r="G359" s="5">
        <f t="shared" si="10"/>
        <v>-500</v>
      </c>
      <c r="H359" s="5" t="str">
        <f t="shared" si="11"/>
        <v>，3864387</v>
      </c>
      <c r="I359" s="5" t="str">
        <f>VLOOKUP(A359,HOP!A:U,21,0)</f>
        <v>直采</v>
      </c>
      <c r="J359" s="5" t="s">
        <v>2412</v>
      </c>
    </row>
    <row r="360" s="5" customFormat="1" hidden="1" spans="1:9">
      <c r="A360" s="6">
        <v>999226500903463</v>
      </c>
      <c r="B360" s="7">
        <v>45184</v>
      </c>
      <c r="C360" s="7">
        <v>45186</v>
      </c>
      <c r="D360" s="5">
        <v>3304</v>
      </c>
      <c r="E360" s="5" t="str">
        <f>VLOOKUP(A360,HOP!A:L,12,0)</f>
        <v>3304.00</v>
      </c>
      <c r="F360" s="5" t="str">
        <f>VLOOKUP(A360,HOP!A:C,3,0)</f>
        <v>3864584</v>
      </c>
      <c r="G360" s="5">
        <f t="shared" si="10"/>
        <v>0</v>
      </c>
      <c r="H360" s="5" t="str">
        <f t="shared" si="11"/>
        <v>，3864584</v>
      </c>
      <c r="I360" s="5" t="str">
        <f>VLOOKUP(A360,HOP!A:U,21,0)</f>
        <v>直采</v>
      </c>
    </row>
    <row r="361" s="5" customFormat="1" spans="1:10">
      <c r="A361" s="9" t="s">
        <v>2413</v>
      </c>
      <c r="B361" s="7">
        <v>45184</v>
      </c>
      <c r="C361" s="7">
        <v>45186</v>
      </c>
      <c r="D361" s="5">
        <v>500</v>
      </c>
      <c r="E361" s="5" t="e">
        <f>VLOOKUP(A361,HOP!A:L,12,0)</f>
        <v>#N/A</v>
      </c>
      <c r="F361" s="5">
        <v>3864387</v>
      </c>
      <c r="G361" s="5" t="e">
        <f t="shared" si="10"/>
        <v>#N/A</v>
      </c>
      <c r="H361" s="5" t="str">
        <f t="shared" si="11"/>
        <v>，3864387</v>
      </c>
      <c r="I361" s="5" t="s">
        <v>2407</v>
      </c>
      <c r="J361" s="5" t="s">
        <v>2412</v>
      </c>
    </row>
    <row r="362" s="5" customFormat="1" hidden="1" spans="1:9">
      <c r="A362" s="6">
        <v>999226501497274</v>
      </c>
      <c r="B362" s="7">
        <v>45184</v>
      </c>
      <c r="C362" s="7">
        <v>45186</v>
      </c>
      <c r="D362" s="5">
        <v>4212</v>
      </c>
      <c r="E362" s="5" t="str">
        <f>VLOOKUP(A362,HOP!A:L,12,0)</f>
        <v>4212.00</v>
      </c>
      <c r="F362" s="5" t="str">
        <f>VLOOKUP(A362,HOP!A:C,3,0)</f>
        <v>3865484</v>
      </c>
      <c r="G362" s="5">
        <f t="shared" si="10"/>
        <v>0</v>
      </c>
      <c r="H362" s="5" t="str">
        <f t="shared" si="11"/>
        <v>，3865484</v>
      </c>
      <c r="I362" s="5" t="str">
        <f>VLOOKUP(A362,HOP!A:U,21,0)</f>
        <v>直采</v>
      </c>
    </row>
    <row r="363" s="5" customFormat="1" hidden="1" spans="1:9">
      <c r="A363" s="6">
        <v>999226502270937</v>
      </c>
      <c r="B363" s="7">
        <v>45184</v>
      </c>
      <c r="C363" s="7">
        <v>45186</v>
      </c>
      <c r="D363" s="5">
        <v>1560</v>
      </c>
      <c r="E363" s="5" t="str">
        <f>VLOOKUP(A363,HOP!A:L,12,0)</f>
        <v>1560.00</v>
      </c>
      <c r="F363" s="5" t="str">
        <f>VLOOKUP(A363,HOP!A:C,3,0)</f>
        <v>3866356</v>
      </c>
      <c r="G363" s="5">
        <f t="shared" si="10"/>
        <v>0</v>
      </c>
      <c r="H363" s="5" t="str">
        <f t="shared" si="11"/>
        <v>，3866356</v>
      </c>
      <c r="I363" s="5" t="str">
        <f>VLOOKUP(A363,HOP!A:U,21,0)</f>
        <v>直采</v>
      </c>
    </row>
    <row r="364" s="5" customFormat="1" hidden="1" spans="1:9">
      <c r="A364" s="6">
        <v>999226503433067</v>
      </c>
      <c r="B364" s="7">
        <v>45185</v>
      </c>
      <c r="C364" s="7">
        <v>45186</v>
      </c>
      <c r="D364" s="5">
        <v>1492</v>
      </c>
      <c r="E364" s="5" t="str">
        <f>VLOOKUP(A364,HOP!A:L,12,0)</f>
        <v>1492.00</v>
      </c>
      <c r="F364" s="5" t="str">
        <f>VLOOKUP(A364,HOP!A:C,3,0)</f>
        <v>3867771</v>
      </c>
      <c r="G364" s="5">
        <f t="shared" si="10"/>
        <v>0</v>
      </c>
      <c r="H364" s="5" t="str">
        <f t="shared" si="11"/>
        <v>，3867771</v>
      </c>
      <c r="I364" s="5" t="str">
        <f>VLOOKUP(A364,HOP!A:U,21,0)</f>
        <v>直采</v>
      </c>
    </row>
    <row r="365" s="5" customFormat="1" hidden="1" spans="1:9">
      <c r="A365" s="6">
        <v>999226503879554</v>
      </c>
      <c r="B365" s="7">
        <v>45185</v>
      </c>
      <c r="C365" s="7">
        <v>45186</v>
      </c>
      <c r="D365" s="5">
        <v>0</v>
      </c>
      <c r="E365" s="5" t="e">
        <f>VLOOKUP(A365,HOP!A:L,12,0)</f>
        <v>#N/A</v>
      </c>
      <c r="F365" s="5" t="e">
        <f>VLOOKUP(A365,HOP!A:C,3,0)</f>
        <v>#N/A</v>
      </c>
      <c r="G365" s="5" t="e">
        <f t="shared" si="10"/>
        <v>#N/A</v>
      </c>
      <c r="H365" s="5" t="e">
        <f t="shared" si="11"/>
        <v>#N/A</v>
      </c>
      <c r="I365" s="5" t="e">
        <f>VLOOKUP(A365,HOP!A:U,21,0)</f>
        <v>#N/A</v>
      </c>
    </row>
    <row r="366" s="5" customFormat="1" hidden="1" spans="1:9">
      <c r="A366" s="6">
        <v>999226559678050</v>
      </c>
      <c r="B366" s="7">
        <v>45184</v>
      </c>
      <c r="C366" s="7">
        <v>45186</v>
      </c>
      <c r="D366" s="5">
        <v>1102</v>
      </c>
      <c r="E366" s="5" t="str">
        <f>VLOOKUP(A366,HOP!A:L,12,0)</f>
        <v>1102.00</v>
      </c>
      <c r="F366" s="5" t="str">
        <f>VLOOKUP(A366,HOP!A:C,3,0)</f>
        <v>3868368</v>
      </c>
      <c r="G366" s="5">
        <f t="shared" si="10"/>
        <v>0</v>
      </c>
      <c r="H366" s="5" t="str">
        <f t="shared" si="11"/>
        <v>，3868368</v>
      </c>
      <c r="I366" s="5" t="str">
        <f>VLOOKUP(A366,HOP!A:U,21,0)</f>
        <v>直采</v>
      </c>
    </row>
    <row r="367" s="5" customFormat="1" hidden="1" spans="1:9">
      <c r="A367" s="6">
        <v>999226559684857</v>
      </c>
      <c r="B367" s="7">
        <v>45184</v>
      </c>
      <c r="C367" s="7">
        <v>45186</v>
      </c>
      <c r="D367" s="5">
        <v>1152</v>
      </c>
      <c r="E367" s="5" t="str">
        <f>VLOOKUP(A367,HOP!A:L,12,0)</f>
        <v>1152.00</v>
      </c>
      <c r="F367" s="5" t="str">
        <f>VLOOKUP(A367,HOP!A:C,3,0)</f>
        <v>3868369</v>
      </c>
      <c r="G367" s="5">
        <f t="shared" si="10"/>
        <v>0</v>
      </c>
      <c r="H367" s="5" t="str">
        <f t="shared" si="11"/>
        <v>，3868369</v>
      </c>
      <c r="I367" s="5" t="str">
        <f>VLOOKUP(A367,HOP!A:U,21,0)</f>
        <v>直采</v>
      </c>
    </row>
    <row r="368" s="5" customFormat="1" hidden="1" spans="1:9">
      <c r="A368" s="6">
        <v>999226565978607</v>
      </c>
      <c r="B368" s="7">
        <v>45185</v>
      </c>
      <c r="C368" s="7">
        <v>45186</v>
      </c>
      <c r="D368" s="5">
        <v>960</v>
      </c>
      <c r="E368" s="5" t="str">
        <f>VLOOKUP(A368,HOP!A:L,12,0)</f>
        <v>960.00</v>
      </c>
      <c r="F368" s="5" t="str">
        <f>VLOOKUP(A368,HOP!A:C,3,0)</f>
        <v>3869630</v>
      </c>
      <c r="G368" s="5">
        <f t="shared" si="10"/>
        <v>0</v>
      </c>
      <c r="H368" s="5" t="str">
        <f t="shared" si="11"/>
        <v>，3869630</v>
      </c>
      <c r="I368" s="5" t="str">
        <f>VLOOKUP(A368,HOP!A:U,21,0)</f>
        <v>直采</v>
      </c>
    </row>
    <row r="369" s="5" customFormat="1" hidden="1" spans="1:9">
      <c r="A369" s="6">
        <v>999226573014061</v>
      </c>
      <c r="B369" s="7">
        <v>45185</v>
      </c>
      <c r="C369" s="7">
        <v>45186</v>
      </c>
      <c r="D369" s="5">
        <v>380</v>
      </c>
      <c r="E369" s="5" t="str">
        <f>VLOOKUP(A369,HOP!A:L,12,0)</f>
        <v>380.00</v>
      </c>
      <c r="F369" s="5" t="str">
        <f>VLOOKUP(A369,HOP!A:C,3,0)</f>
        <v>3871538</v>
      </c>
      <c r="G369" s="5">
        <f t="shared" si="10"/>
        <v>0</v>
      </c>
      <c r="H369" s="5" t="str">
        <f t="shared" si="11"/>
        <v>，3871538</v>
      </c>
      <c r="I369" s="5" t="str">
        <f>VLOOKUP(A369,HOP!A:U,21,0)</f>
        <v>直采</v>
      </c>
    </row>
    <row r="370" s="5" customFormat="1" hidden="1" spans="1:9">
      <c r="A370" s="6">
        <v>999226574428409</v>
      </c>
      <c r="B370" s="7">
        <v>45185</v>
      </c>
      <c r="C370" s="7">
        <v>45186</v>
      </c>
      <c r="D370" s="5">
        <v>380</v>
      </c>
      <c r="E370" s="5" t="str">
        <f>VLOOKUP(A370,HOP!A:L,12,0)</f>
        <v>380.00</v>
      </c>
      <c r="F370" s="5" t="str">
        <f>VLOOKUP(A370,HOP!A:C,3,0)</f>
        <v>3871904</v>
      </c>
      <c r="G370" s="5">
        <f t="shared" si="10"/>
        <v>0</v>
      </c>
      <c r="H370" s="5" t="str">
        <f t="shared" si="11"/>
        <v>，3871904</v>
      </c>
      <c r="I370" s="5" t="str">
        <f>VLOOKUP(A370,HOP!A:U,21,0)</f>
        <v>直采</v>
      </c>
    </row>
    <row r="371" s="5" customFormat="1" hidden="1" spans="1:9">
      <c r="A371" s="6">
        <v>999226575324627</v>
      </c>
      <c r="B371" s="7">
        <v>45185</v>
      </c>
      <c r="C371" s="7">
        <v>45186</v>
      </c>
      <c r="D371" s="5">
        <v>3200</v>
      </c>
      <c r="E371" s="5" t="str">
        <f>VLOOKUP(A371,HOP!A:L,12,0)</f>
        <v>3200.00</v>
      </c>
      <c r="F371" s="5" t="str">
        <f>VLOOKUP(A371,HOP!A:C,3,0)</f>
        <v>3872213</v>
      </c>
      <c r="G371" s="5">
        <f t="shared" si="10"/>
        <v>0</v>
      </c>
      <c r="H371" s="5" t="str">
        <f t="shared" si="11"/>
        <v>，3872213</v>
      </c>
      <c r="I371" s="5" t="str">
        <f>VLOOKUP(A371,HOP!A:U,21,0)</f>
        <v>直采</v>
      </c>
    </row>
    <row r="372" s="5" customFormat="1" hidden="1" spans="1:9">
      <c r="A372" s="6">
        <v>999226599736883</v>
      </c>
      <c r="B372" s="7">
        <v>45185</v>
      </c>
      <c r="C372" s="7">
        <v>45186</v>
      </c>
      <c r="D372" s="5">
        <v>1471</v>
      </c>
      <c r="E372" s="5" t="str">
        <f>VLOOKUP(A372,HOP!A:L,12,0)</f>
        <v>1471.00</v>
      </c>
      <c r="F372" s="5" t="str">
        <f>VLOOKUP(A372,HOP!A:C,3,0)</f>
        <v>3874016</v>
      </c>
      <c r="G372" s="5">
        <f t="shared" si="10"/>
        <v>0</v>
      </c>
      <c r="H372" s="5" t="str">
        <f t="shared" si="11"/>
        <v>，3874016</v>
      </c>
      <c r="I372" s="5" t="str">
        <f>VLOOKUP(A372,HOP!A:U,21,0)</f>
        <v>直采</v>
      </c>
    </row>
    <row r="373" s="5" customFormat="1" hidden="1" spans="1:9">
      <c r="A373" s="6">
        <v>999226599843263</v>
      </c>
      <c r="B373" s="7">
        <v>45183</v>
      </c>
      <c r="C373" s="7">
        <v>45186</v>
      </c>
      <c r="D373" s="5">
        <v>1122</v>
      </c>
      <c r="E373" s="5" t="str">
        <f>VLOOKUP(A373,HOP!A:L,12,0)</f>
        <v>1122.00</v>
      </c>
      <c r="F373" s="5" t="str">
        <f>VLOOKUP(A373,HOP!A:C,3,0)</f>
        <v>3874043</v>
      </c>
      <c r="G373" s="5">
        <f t="shared" si="10"/>
        <v>0</v>
      </c>
      <c r="H373" s="5" t="str">
        <f t="shared" si="11"/>
        <v>，3874043</v>
      </c>
      <c r="I373" s="5" t="str">
        <f>VLOOKUP(A373,HOP!A:U,21,0)</f>
        <v>直采</v>
      </c>
    </row>
    <row r="374" s="5" customFormat="1" hidden="1" spans="1:9">
      <c r="A374" s="6">
        <v>999226602091164</v>
      </c>
      <c r="B374" s="7">
        <v>45184</v>
      </c>
      <c r="C374" s="7">
        <v>45186</v>
      </c>
      <c r="D374" s="5">
        <v>700</v>
      </c>
      <c r="E374" s="5" t="str">
        <f>VLOOKUP(A374,HOP!A:L,12,0)</f>
        <v>700.00</v>
      </c>
      <c r="F374" s="5" t="str">
        <f>VLOOKUP(A374,HOP!A:C,3,0)</f>
        <v>3874927</v>
      </c>
      <c r="G374" s="5">
        <f t="shared" si="10"/>
        <v>0</v>
      </c>
      <c r="H374" s="5" t="str">
        <f t="shared" si="11"/>
        <v>，3874927</v>
      </c>
      <c r="I374" s="5" t="str">
        <f>VLOOKUP(A374,HOP!A:U,21,0)</f>
        <v>直采</v>
      </c>
    </row>
    <row r="375" s="5" customFormat="1" hidden="1" spans="1:9">
      <c r="A375" s="6">
        <v>999226606479576</v>
      </c>
      <c r="B375" s="7">
        <v>45184</v>
      </c>
      <c r="C375" s="7">
        <v>45186</v>
      </c>
      <c r="D375" s="5">
        <v>256</v>
      </c>
      <c r="E375" s="5" t="str">
        <f>VLOOKUP(A375,HOP!A:L,12,0)</f>
        <v>256.00</v>
      </c>
      <c r="F375" s="5" t="str">
        <f>VLOOKUP(A375,HOP!A:C,3,0)</f>
        <v>3876938</v>
      </c>
      <c r="G375" s="5">
        <f t="shared" si="10"/>
        <v>0</v>
      </c>
      <c r="H375" s="5" t="str">
        <f t="shared" si="11"/>
        <v>，3876938</v>
      </c>
      <c r="I375" s="5" t="str">
        <f>VLOOKUP(A375,HOP!A:U,21,0)</f>
        <v>直采</v>
      </c>
    </row>
    <row r="376" s="5" customFormat="1" hidden="1" spans="1:9">
      <c r="A376" s="6">
        <v>999226606967264</v>
      </c>
      <c r="B376" s="7">
        <v>45184</v>
      </c>
      <c r="C376" s="7">
        <v>45186</v>
      </c>
      <c r="D376" s="5">
        <v>1256</v>
      </c>
      <c r="E376" s="5" t="str">
        <f>VLOOKUP(A376,HOP!A:L,12,0)</f>
        <v>1256.00</v>
      </c>
      <c r="F376" s="5" t="str">
        <f>VLOOKUP(A376,HOP!A:C,3,0)</f>
        <v>3877213</v>
      </c>
      <c r="G376" s="5">
        <f t="shared" si="10"/>
        <v>0</v>
      </c>
      <c r="H376" s="5" t="str">
        <f t="shared" si="11"/>
        <v>，3877213</v>
      </c>
      <c r="I376" s="5" t="str">
        <f>VLOOKUP(A376,HOP!A:U,21,0)</f>
        <v>直采</v>
      </c>
    </row>
    <row r="377" s="5" customFormat="1" hidden="1" spans="1:9">
      <c r="A377" s="6">
        <v>999226619811830</v>
      </c>
      <c r="B377" s="7">
        <v>45185</v>
      </c>
      <c r="C377" s="7">
        <v>45186</v>
      </c>
      <c r="D377" s="5">
        <v>3265</v>
      </c>
      <c r="E377" s="5" t="str">
        <f>VLOOKUP(A377,HOP!A:L,12,0)</f>
        <v>3265.00</v>
      </c>
      <c r="F377" s="5" t="str">
        <f>VLOOKUP(A377,HOP!A:C,3,0)</f>
        <v>3881508</v>
      </c>
      <c r="G377" s="5">
        <f t="shared" si="10"/>
        <v>0</v>
      </c>
      <c r="H377" s="5" t="str">
        <f t="shared" si="11"/>
        <v>，3881508</v>
      </c>
      <c r="I377" s="5" t="str">
        <f>VLOOKUP(A377,HOP!A:U,21,0)</f>
        <v>直采</v>
      </c>
    </row>
    <row r="378" s="5" customFormat="1" spans="1:10">
      <c r="A378" s="6">
        <v>999226621630567</v>
      </c>
      <c r="B378" s="7">
        <v>45185</v>
      </c>
      <c r="C378" s="7">
        <v>45186</v>
      </c>
      <c r="D378" s="5">
        <v>115</v>
      </c>
      <c r="E378" s="5" t="e">
        <f>VLOOKUP(A378,HOP!A:L,12,0)</f>
        <v>#N/A</v>
      </c>
      <c r="F378" s="5">
        <v>3837017</v>
      </c>
      <c r="G378" s="5" t="e">
        <f t="shared" si="10"/>
        <v>#N/A</v>
      </c>
      <c r="H378" s="5" t="str">
        <f t="shared" si="11"/>
        <v>，3837017</v>
      </c>
      <c r="I378" s="5" t="s">
        <v>2407</v>
      </c>
      <c r="J378" s="5" t="s">
        <v>2414</v>
      </c>
    </row>
    <row r="379" s="5" customFormat="1" hidden="1" spans="1:9">
      <c r="A379" s="6">
        <v>999226638781477</v>
      </c>
      <c r="B379" s="7">
        <v>45184</v>
      </c>
      <c r="C379" s="7">
        <v>45186</v>
      </c>
      <c r="D379" s="5">
        <v>254</v>
      </c>
      <c r="E379" s="5" t="str">
        <f>VLOOKUP(A379,HOP!A:L,12,0)</f>
        <v>254.00</v>
      </c>
      <c r="F379" s="5" t="str">
        <f>VLOOKUP(A379,HOP!A:C,3,0)</f>
        <v>3888117</v>
      </c>
      <c r="G379" s="5">
        <f t="shared" si="10"/>
        <v>0</v>
      </c>
      <c r="H379" s="5" t="str">
        <f t="shared" si="11"/>
        <v>，3888117</v>
      </c>
      <c r="I379" s="5" t="str">
        <f>VLOOKUP(A379,HOP!A:U,21,0)</f>
        <v>直采</v>
      </c>
    </row>
    <row r="380" s="5" customFormat="1" hidden="1" spans="1:9">
      <c r="A380" s="6">
        <v>999226638857267</v>
      </c>
      <c r="B380" s="7">
        <v>45184</v>
      </c>
      <c r="C380" s="7">
        <v>45186</v>
      </c>
      <c r="D380" s="5">
        <v>2412</v>
      </c>
      <c r="E380" s="5" t="str">
        <f>VLOOKUP(A380,HOP!A:L,12,0)</f>
        <v>2412.00</v>
      </c>
      <c r="F380" s="5" t="str">
        <f>VLOOKUP(A380,HOP!A:C,3,0)</f>
        <v>3888130</v>
      </c>
      <c r="G380" s="5">
        <f t="shared" si="10"/>
        <v>0</v>
      </c>
      <c r="H380" s="5" t="str">
        <f t="shared" si="11"/>
        <v>，3888130</v>
      </c>
      <c r="I380" s="5" t="str">
        <f>VLOOKUP(A380,HOP!A:U,21,0)</f>
        <v>直采</v>
      </c>
    </row>
    <row r="381" s="5" customFormat="1" hidden="1" spans="1:9">
      <c r="A381" s="6">
        <v>999226642858492</v>
      </c>
      <c r="B381" s="7">
        <v>45185</v>
      </c>
      <c r="C381" s="7">
        <v>45186</v>
      </c>
      <c r="D381" s="5">
        <v>1206</v>
      </c>
      <c r="E381" s="5" t="str">
        <f>VLOOKUP(A381,HOP!A:L,12,0)</f>
        <v>1206.00</v>
      </c>
      <c r="F381" s="5" t="str">
        <f>VLOOKUP(A381,HOP!A:C,3,0)</f>
        <v>3889601</v>
      </c>
      <c r="G381" s="5">
        <f t="shared" si="10"/>
        <v>0</v>
      </c>
      <c r="H381" s="5" t="str">
        <f t="shared" si="11"/>
        <v>，3889601</v>
      </c>
      <c r="I381" s="5" t="str">
        <f>VLOOKUP(A381,HOP!A:U,21,0)</f>
        <v>直采</v>
      </c>
    </row>
    <row r="382" s="5" customFormat="1" hidden="1" spans="1:9">
      <c r="A382" s="6">
        <v>999226644668494</v>
      </c>
      <c r="B382" s="7">
        <v>45184</v>
      </c>
      <c r="C382" s="7">
        <v>45186</v>
      </c>
      <c r="D382" s="5">
        <v>3892</v>
      </c>
      <c r="E382" s="5" t="str">
        <f>VLOOKUP(A382,HOP!A:L,12,0)</f>
        <v>3892.00</v>
      </c>
      <c r="F382" s="5" t="str">
        <f>VLOOKUP(A382,HOP!A:C,3,0)</f>
        <v>3890250</v>
      </c>
      <c r="G382" s="5">
        <f t="shared" si="10"/>
        <v>0</v>
      </c>
      <c r="H382" s="5" t="str">
        <f t="shared" si="11"/>
        <v>，3890250</v>
      </c>
      <c r="I382" s="5" t="str">
        <f>VLOOKUP(A382,HOP!A:U,21,0)</f>
        <v>直采</v>
      </c>
    </row>
    <row r="383" s="5" customFormat="1" hidden="1" spans="1:9">
      <c r="A383" s="6">
        <v>999226644752187</v>
      </c>
      <c r="B383" s="7">
        <v>45183</v>
      </c>
      <c r="C383" s="7">
        <v>45186</v>
      </c>
      <c r="D383" s="5">
        <v>2917</v>
      </c>
      <c r="E383" s="5" t="str">
        <f>VLOOKUP(A383,HOP!A:L,12,0)</f>
        <v>2917.00</v>
      </c>
      <c r="F383" s="5" t="str">
        <f>VLOOKUP(A383,HOP!A:C,3,0)</f>
        <v>3890272</v>
      </c>
      <c r="G383" s="5">
        <f t="shared" si="10"/>
        <v>0</v>
      </c>
      <c r="H383" s="5" t="str">
        <f t="shared" si="11"/>
        <v>，3890272</v>
      </c>
      <c r="I383" s="5" t="str">
        <f>VLOOKUP(A383,HOP!A:U,21,0)</f>
        <v>直采</v>
      </c>
    </row>
    <row r="384" s="5" customFormat="1" hidden="1" spans="1:9">
      <c r="A384" s="6">
        <v>999226646117907</v>
      </c>
      <c r="B384" s="7">
        <v>45185</v>
      </c>
      <c r="C384" s="7">
        <v>45186</v>
      </c>
      <c r="D384" s="5">
        <v>1390</v>
      </c>
      <c r="E384" s="5" t="str">
        <f>VLOOKUP(A384,HOP!A:L,12,0)</f>
        <v>1390.00</v>
      </c>
      <c r="F384" s="5" t="str">
        <f>VLOOKUP(A384,HOP!A:C,3,0)</f>
        <v>3890644</v>
      </c>
      <c r="G384" s="5">
        <f t="shared" si="10"/>
        <v>0</v>
      </c>
      <c r="H384" s="5" t="str">
        <f t="shared" si="11"/>
        <v>，3890644</v>
      </c>
      <c r="I384" s="5" t="str">
        <f>VLOOKUP(A384,HOP!A:U,21,0)</f>
        <v>直采</v>
      </c>
    </row>
    <row r="385" s="5" customFormat="1" hidden="1" spans="1:9">
      <c r="A385" s="6">
        <v>999226646438969</v>
      </c>
      <c r="B385" s="7">
        <v>45185</v>
      </c>
      <c r="C385" s="7">
        <v>45186</v>
      </c>
      <c r="D385" s="5">
        <v>412</v>
      </c>
      <c r="E385" s="5" t="str">
        <f>VLOOKUP(A385,HOP!A:L,12,0)</f>
        <v>412.00</v>
      </c>
      <c r="F385" s="5" t="str">
        <f>VLOOKUP(A385,HOP!A:C,3,0)</f>
        <v>3890808</v>
      </c>
      <c r="G385" s="5">
        <f t="shared" si="10"/>
        <v>0</v>
      </c>
      <c r="H385" s="5" t="str">
        <f t="shared" si="11"/>
        <v>，3890808</v>
      </c>
      <c r="I385" s="5" t="str">
        <f>VLOOKUP(A385,HOP!A:U,21,0)</f>
        <v>直采</v>
      </c>
    </row>
    <row r="386" s="5" customFormat="1" hidden="1" spans="1:9">
      <c r="A386" s="6">
        <v>999226646365169</v>
      </c>
      <c r="B386" s="7">
        <v>45183</v>
      </c>
      <c r="C386" s="7">
        <v>45186</v>
      </c>
      <c r="D386" s="5">
        <v>5490</v>
      </c>
      <c r="E386" s="5" t="str">
        <f>VLOOKUP(A386,HOP!A:L,12,0)</f>
        <v>5490.00</v>
      </c>
      <c r="F386" s="5" t="str">
        <f>VLOOKUP(A386,HOP!A:C,3,0)</f>
        <v>3890786</v>
      </c>
      <c r="G386" s="5">
        <f t="shared" si="10"/>
        <v>0</v>
      </c>
      <c r="H386" s="5" t="str">
        <f t="shared" si="11"/>
        <v>，3890786</v>
      </c>
      <c r="I386" s="5" t="str">
        <f>VLOOKUP(A386,HOP!A:U,21,0)</f>
        <v>直采</v>
      </c>
    </row>
    <row r="387" s="5" customFormat="1" hidden="1" spans="1:9">
      <c r="A387" s="6">
        <v>999226658606438</v>
      </c>
      <c r="B387" s="7">
        <v>45184</v>
      </c>
      <c r="C387" s="7">
        <v>45186</v>
      </c>
      <c r="D387" s="5">
        <v>0</v>
      </c>
      <c r="E387" s="5" t="e">
        <f>VLOOKUP(A387,HOP!A:L,12,0)</f>
        <v>#N/A</v>
      </c>
      <c r="F387" s="5" t="e">
        <f>VLOOKUP(A387,HOP!A:C,3,0)</f>
        <v>#N/A</v>
      </c>
      <c r="G387" s="5" t="e">
        <f t="shared" ref="G387:G450" si="12">D387-E387</f>
        <v>#N/A</v>
      </c>
      <c r="H387" s="5" t="e">
        <f t="shared" ref="H387:H450" si="13">$H$1&amp;F387</f>
        <v>#N/A</v>
      </c>
      <c r="I387" s="5" t="e">
        <f>VLOOKUP(A387,HOP!A:U,21,0)</f>
        <v>#N/A</v>
      </c>
    </row>
    <row r="388" s="5" customFormat="1" hidden="1" spans="1:9">
      <c r="A388" s="6">
        <v>999226659122261</v>
      </c>
      <c r="B388" s="7">
        <v>45184</v>
      </c>
      <c r="C388" s="7">
        <v>45186</v>
      </c>
      <c r="D388" s="5">
        <v>5020</v>
      </c>
      <c r="E388" s="5" t="str">
        <f>VLOOKUP(A388,HOP!A:L,12,0)</f>
        <v>5020.00</v>
      </c>
      <c r="F388" s="5" t="str">
        <f>VLOOKUP(A388,HOP!A:C,3,0)</f>
        <v>3893188</v>
      </c>
      <c r="G388" s="5">
        <f t="shared" si="12"/>
        <v>0</v>
      </c>
      <c r="H388" s="5" t="str">
        <f t="shared" si="13"/>
        <v>，3893188</v>
      </c>
      <c r="I388" s="5" t="str">
        <f>VLOOKUP(A388,HOP!A:U,21,0)</f>
        <v>直采</v>
      </c>
    </row>
    <row r="389" s="5" customFormat="1" hidden="1" spans="1:9">
      <c r="A389" s="6">
        <v>999226666829228</v>
      </c>
      <c r="B389" s="7">
        <v>45184</v>
      </c>
      <c r="C389" s="7">
        <v>45186</v>
      </c>
      <c r="D389" s="5">
        <v>0</v>
      </c>
      <c r="E389" s="5" t="e">
        <f>VLOOKUP(A389,HOP!A:L,12,0)</f>
        <v>#N/A</v>
      </c>
      <c r="F389" s="5" t="e">
        <f>VLOOKUP(A389,HOP!A:C,3,0)</f>
        <v>#N/A</v>
      </c>
      <c r="G389" s="5" t="e">
        <f t="shared" si="12"/>
        <v>#N/A</v>
      </c>
      <c r="H389" s="5" t="e">
        <f t="shared" si="13"/>
        <v>#N/A</v>
      </c>
      <c r="I389" s="5" t="e">
        <f>VLOOKUP(A389,HOP!A:U,21,0)</f>
        <v>#N/A</v>
      </c>
    </row>
    <row r="390" s="5" customFormat="1" hidden="1" spans="1:9">
      <c r="A390" s="6">
        <v>999226672985732</v>
      </c>
      <c r="B390" s="7">
        <v>45183</v>
      </c>
      <c r="C390" s="7">
        <v>45186</v>
      </c>
      <c r="D390" s="5">
        <v>5490</v>
      </c>
      <c r="E390" s="5" t="str">
        <f>VLOOKUP(A390,HOP!A:L,12,0)</f>
        <v>5490.00</v>
      </c>
      <c r="F390" s="5" t="str">
        <f>VLOOKUP(A390,HOP!A:C,3,0)</f>
        <v>3898005</v>
      </c>
      <c r="G390" s="5">
        <f t="shared" si="12"/>
        <v>0</v>
      </c>
      <c r="H390" s="5" t="str">
        <f t="shared" si="13"/>
        <v>，3898005</v>
      </c>
      <c r="I390" s="5" t="str">
        <f>VLOOKUP(A390,HOP!A:U,21,0)</f>
        <v>直采</v>
      </c>
    </row>
    <row r="391" s="5" customFormat="1" hidden="1" spans="1:9">
      <c r="A391" s="6">
        <v>999226704070209</v>
      </c>
      <c r="B391" s="7">
        <v>45184</v>
      </c>
      <c r="C391" s="7">
        <v>45186</v>
      </c>
      <c r="D391" s="5">
        <v>1256</v>
      </c>
      <c r="E391" s="5" t="str">
        <f>VLOOKUP(A391,HOP!A:L,12,0)</f>
        <v>1256.00</v>
      </c>
      <c r="F391" s="5" t="str">
        <f>VLOOKUP(A391,HOP!A:C,3,0)</f>
        <v>3899425</v>
      </c>
      <c r="G391" s="5">
        <f t="shared" si="12"/>
        <v>0</v>
      </c>
      <c r="H391" s="5" t="str">
        <f t="shared" si="13"/>
        <v>，3899425</v>
      </c>
      <c r="I391" s="5" t="str">
        <f>VLOOKUP(A391,HOP!A:U,21,0)</f>
        <v>直采</v>
      </c>
    </row>
    <row r="392" s="5" customFormat="1" hidden="1" spans="1:9">
      <c r="A392" s="6">
        <v>999226705893347</v>
      </c>
      <c r="B392" s="7">
        <v>45185</v>
      </c>
      <c r="C392" s="7">
        <v>45186</v>
      </c>
      <c r="D392" s="5">
        <v>679</v>
      </c>
      <c r="E392" s="5" t="str">
        <f>VLOOKUP(A392,HOP!A:L,12,0)</f>
        <v>679.00</v>
      </c>
      <c r="F392" s="5" t="str">
        <f>VLOOKUP(A392,HOP!A:C,3,0)</f>
        <v>3899797</v>
      </c>
      <c r="G392" s="5">
        <f t="shared" si="12"/>
        <v>0</v>
      </c>
      <c r="H392" s="5" t="str">
        <f t="shared" si="13"/>
        <v>，3899797</v>
      </c>
      <c r="I392" s="5" t="str">
        <f>VLOOKUP(A392,HOP!A:U,21,0)</f>
        <v>直采</v>
      </c>
    </row>
    <row r="393" s="5" customFormat="1" hidden="1" spans="1:9">
      <c r="A393" s="6">
        <v>999226705899447</v>
      </c>
      <c r="B393" s="7">
        <v>45185</v>
      </c>
      <c r="C393" s="7">
        <v>45186</v>
      </c>
      <c r="D393" s="5">
        <v>679</v>
      </c>
      <c r="E393" s="5" t="str">
        <f>VLOOKUP(A393,HOP!A:L,12,0)</f>
        <v>679.00</v>
      </c>
      <c r="F393" s="5" t="str">
        <f>VLOOKUP(A393,HOP!A:C,3,0)</f>
        <v>3899798</v>
      </c>
      <c r="G393" s="5">
        <f t="shared" si="12"/>
        <v>0</v>
      </c>
      <c r="H393" s="5" t="str">
        <f t="shared" si="13"/>
        <v>，3899798</v>
      </c>
      <c r="I393" s="5" t="str">
        <f>VLOOKUP(A393,HOP!A:U,21,0)</f>
        <v>直采</v>
      </c>
    </row>
    <row r="394" s="5" customFormat="1" hidden="1" spans="1:9">
      <c r="A394" s="6">
        <v>999226710211097</v>
      </c>
      <c r="B394" s="7">
        <v>45185</v>
      </c>
      <c r="C394" s="7">
        <v>45186</v>
      </c>
      <c r="D394" s="5">
        <v>1494</v>
      </c>
      <c r="E394" s="5" t="str">
        <f>VLOOKUP(A394,HOP!A:L,12,0)</f>
        <v>1494.00</v>
      </c>
      <c r="F394" s="5" t="str">
        <f>VLOOKUP(A394,HOP!A:C,3,0)</f>
        <v>3901116</v>
      </c>
      <c r="G394" s="5">
        <f t="shared" si="12"/>
        <v>0</v>
      </c>
      <c r="H394" s="5" t="str">
        <f t="shared" si="13"/>
        <v>，3901116</v>
      </c>
      <c r="I394" s="5" t="str">
        <f>VLOOKUP(A394,HOP!A:U,21,0)</f>
        <v>直采</v>
      </c>
    </row>
    <row r="395" s="5" customFormat="1" hidden="1" spans="1:9">
      <c r="A395" s="6">
        <v>999225136464468</v>
      </c>
      <c r="B395" s="7">
        <v>45184</v>
      </c>
      <c r="C395" s="7">
        <v>45186</v>
      </c>
      <c r="D395" s="5">
        <v>4480</v>
      </c>
      <c r="E395" s="5" t="str">
        <f>VLOOKUP(A395,HOP!A:L,12,0)</f>
        <v>4480.00</v>
      </c>
      <c r="F395" s="5" t="str">
        <f>VLOOKUP(A395,HOP!A:C,3,0)</f>
        <v>3595784</v>
      </c>
      <c r="G395" s="5">
        <f t="shared" si="12"/>
        <v>0</v>
      </c>
      <c r="H395" s="5" t="str">
        <f t="shared" si="13"/>
        <v>，3595784</v>
      </c>
      <c r="I395" s="5" t="str">
        <f>VLOOKUP(A395,HOP!A:U,21,0)</f>
        <v>直采</v>
      </c>
    </row>
    <row r="396" s="5" customFormat="1" hidden="1" spans="1:9">
      <c r="A396" s="6">
        <v>999226715402995</v>
      </c>
      <c r="B396" s="7">
        <v>45183</v>
      </c>
      <c r="C396" s="7">
        <v>45186</v>
      </c>
      <c r="D396" s="5">
        <v>2100</v>
      </c>
      <c r="E396" s="5" t="str">
        <f>VLOOKUP(A396,HOP!A:L,12,0)</f>
        <v>2100.00</v>
      </c>
      <c r="F396" s="5" t="str">
        <f>VLOOKUP(A396,HOP!A:C,3,0)</f>
        <v>3903576</v>
      </c>
      <c r="G396" s="5">
        <f t="shared" si="12"/>
        <v>0</v>
      </c>
      <c r="H396" s="5" t="str">
        <f t="shared" si="13"/>
        <v>，3903576</v>
      </c>
      <c r="I396" s="5" t="str">
        <f>VLOOKUP(A396,HOP!A:U,21,0)</f>
        <v>直采</v>
      </c>
    </row>
    <row r="397" s="5" customFormat="1" hidden="1" spans="1:9">
      <c r="A397" s="6">
        <v>26715740097</v>
      </c>
      <c r="B397" s="7">
        <v>45184</v>
      </c>
      <c r="C397" s="7">
        <v>45186</v>
      </c>
      <c r="D397" s="5">
        <v>2826</v>
      </c>
      <c r="E397" s="5" t="str">
        <f>VLOOKUP(A397,HOP!A:L,12,0)</f>
        <v>2826.00</v>
      </c>
      <c r="F397" s="5" t="str">
        <f>VLOOKUP(A397,HOP!A:C,3,0)</f>
        <v>3903754</v>
      </c>
      <c r="G397" s="5">
        <f t="shared" si="12"/>
        <v>0</v>
      </c>
      <c r="H397" s="5" t="str">
        <f t="shared" si="13"/>
        <v>，3903754</v>
      </c>
      <c r="I397" s="5" t="str">
        <f>VLOOKUP(A397,HOP!A:U,21,0)</f>
        <v>直采</v>
      </c>
    </row>
    <row r="398" s="5" customFormat="1" hidden="1" spans="1:9">
      <c r="A398" s="6">
        <v>999226716562291</v>
      </c>
      <c r="B398" s="7">
        <v>45183</v>
      </c>
      <c r="C398" s="7">
        <v>45186</v>
      </c>
      <c r="D398" s="5">
        <v>6945</v>
      </c>
      <c r="E398" s="5" t="str">
        <f>VLOOKUP(A398,HOP!A:L,12,0)</f>
        <v>6945.00</v>
      </c>
      <c r="F398" s="5" t="str">
        <f>VLOOKUP(A398,HOP!A:C,3,0)</f>
        <v>3904199</v>
      </c>
      <c r="G398" s="5">
        <f t="shared" si="12"/>
        <v>0</v>
      </c>
      <c r="H398" s="5" t="str">
        <f t="shared" si="13"/>
        <v>，3904199</v>
      </c>
      <c r="I398" s="5" t="str">
        <f>VLOOKUP(A398,HOP!A:U,21,0)</f>
        <v>直采</v>
      </c>
    </row>
    <row r="399" s="5" customFormat="1" hidden="1" spans="1:9">
      <c r="A399" s="6">
        <v>999226717982661</v>
      </c>
      <c r="B399" s="7">
        <v>45184</v>
      </c>
      <c r="C399" s="7">
        <v>45186</v>
      </c>
      <c r="D399" s="5">
        <v>1336</v>
      </c>
      <c r="E399" s="5" t="str">
        <f>VLOOKUP(A399,HOP!A:L,12,0)</f>
        <v>1336.00</v>
      </c>
      <c r="F399" s="5" t="str">
        <f>VLOOKUP(A399,HOP!A:C,3,0)</f>
        <v>3904246</v>
      </c>
      <c r="G399" s="5">
        <f t="shared" si="12"/>
        <v>0</v>
      </c>
      <c r="H399" s="5" t="str">
        <f t="shared" si="13"/>
        <v>，3904246</v>
      </c>
      <c r="I399" s="5" t="str">
        <f>VLOOKUP(A399,HOP!A:U,21,0)</f>
        <v>直采</v>
      </c>
    </row>
    <row r="400" s="5" customFormat="1" hidden="1" spans="1:9">
      <c r="A400" s="6">
        <v>999226722862649</v>
      </c>
      <c r="B400" s="7">
        <v>45184</v>
      </c>
      <c r="C400" s="7">
        <v>45186</v>
      </c>
      <c r="D400" s="5">
        <v>698</v>
      </c>
      <c r="E400" s="5" t="str">
        <f>VLOOKUP(A400,HOP!A:L,12,0)</f>
        <v>698.00</v>
      </c>
      <c r="F400" s="5" t="str">
        <f>VLOOKUP(A400,HOP!A:C,3,0)</f>
        <v>3905229</v>
      </c>
      <c r="G400" s="5">
        <f t="shared" si="12"/>
        <v>0</v>
      </c>
      <c r="H400" s="5" t="str">
        <f t="shared" si="13"/>
        <v>，3905229</v>
      </c>
      <c r="I400" s="5" t="str">
        <f>VLOOKUP(A400,HOP!A:U,21,0)</f>
        <v>直采</v>
      </c>
    </row>
    <row r="401" s="5" customFormat="1" hidden="1" spans="1:9">
      <c r="A401" s="6">
        <v>999226724632467</v>
      </c>
      <c r="B401" s="7">
        <v>45185</v>
      </c>
      <c r="C401" s="7">
        <v>45186</v>
      </c>
      <c r="D401" s="5">
        <v>950</v>
      </c>
      <c r="E401" s="5" t="str">
        <f>VLOOKUP(A401,HOP!A:L,12,0)</f>
        <v>950.00</v>
      </c>
      <c r="F401" s="5" t="str">
        <f>VLOOKUP(A401,HOP!A:C,3,0)</f>
        <v>3905905</v>
      </c>
      <c r="G401" s="5">
        <f t="shared" si="12"/>
        <v>0</v>
      </c>
      <c r="H401" s="5" t="str">
        <f t="shared" si="13"/>
        <v>，3905905</v>
      </c>
      <c r="I401" s="5" t="str">
        <f>VLOOKUP(A401,HOP!A:U,21,0)</f>
        <v>直采</v>
      </c>
    </row>
    <row r="402" s="5" customFormat="1" hidden="1" spans="1:9">
      <c r="A402" s="6">
        <v>999225135322009</v>
      </c>
      <c r="B402" s="7">
        <v>45185</v>
      </c>
      <c r="C402" s="7">
        <v>45186</v>
      </c>
      <c r="D402" s="5">
        <v>0</v>
      </c>
      <c r="E402" s="5" t="str">
        <f>VLOOKUP(A402,HOP!A:L,12,0)</f>
        <v>0.00</v>
      </c>
      <c r="F402" s="5" t="str">
        <f>VLOOKUP(A402,HOP!A:C,3,0)</f>
        <v>3595334</v>
      </c>
      <c r="G402" s="5">
        <f t="shared" si="12"/>
        <v>0</v>
      </c>
      <c r="H402" s="5" t="str">
        <f t="shared" si="13"/>
        <v>，3595334</v>
      </c>
      <c r="I402" s="5" t="str">
        <f>VLOOKUP(A402,HOP!A:U,21,0)</f>
        <v>直采</v>
      </c>
    </row>
    <row r="403" s="5" customFormat="1" hidden="1" spans="1:9">
      <c r="A403" s="6">
        <v>999226729313927</v>
      </c>
      <c r="B403" s="7">
        <v>45185</v>
      </c>
      <c r="C403" s="7">
        <v>45186</v>
      </c>
      <c r="D403" s="5">
        <v>748</v>
      </c>
      <c r="E403" s="5" t="str">
        <f>VLOOKUP(A403,HOP!A:L,12,0)</f>
        <v>748.00</v>
      </c>
      <c r="F403" s="5" t="str">
        <f>VLOOKUP(A403,HOP!A:C,3,0)</f>
        <v>3907465</v>
      </c>
      <c r="G403" s="5">
        <f t="shared" si="12"/>
        <v>0</v>
      </c>
      <c r="H403" s="5" t="str">
        <f t="shared" si="13"/>
        <v>，3907465</v>
      </c>
      <c r="I403" s="5" t="str">
        <f>VLOOKUP(A403,HOP!A:U,21,0)</f>
        <v>直采</v>
      </c>
    </row>
    <row r="404" s="5" customFormat="1" hidden="1" spans="1:9">
      <c r="A404" s="6">
        <v>999226730272735</v>
      </c>
      <c r="B404" s="7">
        <v>45182</v>
      </c>
      <c r="C404" s="7">
        <v>45186</v>
      </c>
      <c r="D404" s="5">
        <v>1132</v>
      </c>
      <c r="E404" s="5" t="str">
        <f>VLOOKUP(A404,HOP!A:L,12,0)</f>
        <v>1132.00</v>
      </c>
      <c r="F404" s="5" t="str">
        <f>VLOOKUP(A404,HOP!A:C,3,0)</f>
        <v>3908059</v>
      </c>
      <c r="G404" s="5">
        <f t="shared" si="12"/>
        <v>0</v>
      </c>
      <c r="H404" s="5" t="str">
        <f t="shared" si="13"/>
        <v>，3908059</v>
      </c>
      <c r="I404" s="5" t="str">
        <f>VLOOKUP(A404,HOP!A:U,21,0)</f>
        <v>直采</v>
      </c>
    </row>
    <row r="405" s="5" customFormat="1" hidden="1" spans="1:9">
      <c r="A405" s="6">
        <v>999226731790663</v>
      </c>
      <c r="B405" s="7">
        <v>45185</v>
      </c>
      <c r="C405" s="7">
        <v>45186</v>
      </c>
      <c r="D405" s="5">
        <v>1219</v>
      </c>
      <c r="E405" s="5" t="str">
        <f>VLOOKUP(A405,HOP!A:L,12,0)</f>
        <v>1219.00</v>
      </c>
      <c r="F405" s="5" t="str">
        <f>VLOOKUP(A405,HOP!A:C,3,0)</f>
        <v>3908983</v>
      </c>
      <c r="G405" s="5">
        <f t="shared" si="12"/>
        <v>0</v>
      </c>
      <c r="H405" s="5" t="str">
        <f t="shared" si="13"/>
        <v>，3908983</v>
      </c>
      <c r="I405" s="5" t="str">
        <f>VLOOKUP(A405,HOP!A:U,21,0)</f>
        <v>直采</v>
      </c>
    </row>
    <row r="406" s="5" customFormat="1" hidden="1" spans="1:9">
      <c r="A406" s="6">
        <v>999226734812652</v>
      </c>
      <c r="B406" s="7">
        <v>45185</v>
      </c>
      <c r="C406" s="7">
        <v>45186</v>
      </c>
      <c r="D406" s="5">
        <v>1020</v>
      </c>
      <c r="E406" s="5" t="str">
        <f>VLOOKUP(A406,HOP!A:L,12,0)</f>
        <v>1020.00</v>
      </c>
      <c r="F406" s="5" t="str">
        <f>VLOOKUP(A406,HOP!A:C,3,0)</f>
        <v>3910860</v>
      </c>
      <c r="G406" s="5">
        <f t="shared" si="12"/>
        <v>0</v>
      </c>
      <c r="H406" s="5" t="str">
        <f t="shared" si="13"/>
        <v>，3910860</v>
      </c>
      <c r="I406" s="5" t="str">
        <f>VLOOKUP(A406,HOP!A:U,21,0)</f>
        <v>直采</v>
      </c>
    </row>
    <row r="407" s="5" customFormat="1" hidden="1" spans="1:9">
      <c r="A407" s="6">
        <v>999226735493353</v>
      </c>
      <c r="B407" s="7">
        <v>45185</v>
      </c>
      <c r="C407" s="7">
        <v>45186</v>
      </c>
      <c r="D407" s="5">
        <v>453</v>
      </c>
      <c r="E407" s="5" t="str">
        <f>VLOOKUP(A407,HOP!A:L,12,0)</f>
        <v>453.00</v>
      </c>
      <c r="F407" s="5" t="str">
        <f>VLOOKUP(A407,HOP!A:C,3,0)</f>
        <v>3911638</v>
      </c>
      <c r="G407" s="5">
        <f t="shared" si="12"/>
        <v>0</v>
      </c>
      <c r="H407" s="5" t="str">
        <f t="shared" si="13"/>
        <v>，3911638</v>
      </c>
      <c r="I407" s="5" t="str">
        <f>VLOOKUP(A407,HOP!A:U,21,0)</f>
        <v>直采</v>
      </c>
    </row>
    <row r="408" s="5" customFormat="1" hidden="1" spans="1:9">
      <c r="A408" s="6">
        <v>999226736622911</v>
      </c>
      <c r="B408" s="7">
        <v>45185</v>
      </c>
      <c r="C408" s="7">
        <v>45186</v>
      </c>
      <c r="D408" s="5">
        <v>450</v>
      </c>
      <c r="E408" s="5" t="str">
        <f>VLOOKUP(A408,HOP!A:L,12,0)</f>
        <v>450.00</v>
      </c>
      <c r="F408" s="5" t="str">
        <f>VLOOKUP(A408,HOP!A:C,3,0)</f>
        <v>3912196</v>
      </c>
      <c r="G408" s="5">
        <f t="shared" si="12"/>
        <v>0</v>
      </c>
      <c r="H408" s="5" t="str">
        <f t="shared" si="13"/>
        <v>，3912196</v>
      </c>
      <c r="I408" s="5" t="str">
        <f>VLOOKUP(A408,HOP!A:U,21,0)</f>
        <v>直采</v>
      </c>
    </row>
    <row r="409" s="5" customFormat="1" hidden="1" spans="1:9">
      <c r="A409" s="6">
        <v>999226738443380</v>
      </c>
      <c r="B409" s="7">
        <v>45183</v>
      </c>
      <c r="C409" s="7">
        <v>45186</v>
      </c>
      <c r="D409" s="5">
        <v>705</v>
      </c>
      <c r="E409" s="5">
        <v>705</v>
      </c>
      <c r="F409" s="5">
        <v>3912577</v>
      </c>
      <c r="G409" s="5">
        <f t="shared" si="12"/>
        <v>0</v>
      </c>
      <c r="H409" s="5" t="str">
        <f t="shared" si="13"/>
        <v>，3912577</v>
      </c>
      <c r="I409" s="5" t="s">
        <v>2407</v>
      </c>
    </row>
    <row r="410" s="5" customFormat="1" hidden="1" spans="1:9">
      <c r="A410" s="6">
        <v>999226740986391</v>
      </c>
      <c r="B410" s="7">
        <v>45183</v>
      </c>
      <c r="C410" s="7">
        <v>45186</v>
      </c>
      <c r="D410" s="5">
        <v>1158</v>
      </c>
      <c r="E410" s="5" t="str">
        <f>VLOOKUP(A410,HOP!A:L,12,0)</f>
        <v>1158.00</v>
      </c>
      <c r="F410" s="5" t="str">
        <f>VLOOKUP(A410,HOP!A:C,3,0)</f>
        <v>3913214</v>
      </c>
      <c r="G410" s="5">
        <f t="shared" si="12"/>
        <v>0</v>
      </c>
      <c r="H410" s="5" t="str">
        <f t="shared" si="13"/>
        <v>，3913214</v>
      </c>
      <c r="I410" s="5" t="str">
        <f>VLOOKUP(A410,HOP!A:U,21,0)</f>
        <v>直采</v>
      </c>
    </row>
    <row r="411" s="5" customFormat="1" hidden="1" spans="1:9">
      <c r="A411" s="6">
        <v>999226741780014</v>
      </c>
      <c r="B411" s="7">
        <v>45185</v>
      </c>
      <c r="C411" s="7">
        <v>45186</v>
      </c>
      <c r="D411" s="5">
        <v>172</v>
      </c>
      <c r="E411" s="5" t="str">
        <f>VLOOKUP(A411,HOP!A:L,12,0)</f>
        <v>172.00</v>
      </c>
      <c r="F411" s="5" t="str">
        <f>VLOOKUP(A411,HOP!A:C,3,0)</f>
        <v>3913725</v>
      </c>
      <c r="G411" s="5">
        <f t="shared" si="12"/>
        <v>0</v>
      </c>
      <c r="H411" s="5" t="str">
        <f t="shared" si="13"/>
        <v>，3913725</v>
      </c>
      <c r="I411" s="5" t="str">
        <f>VLOOKUP(A411,HOP!A:U,21,0)</f>
        <v>直采</v>
      </c>
    </row>
    <row r="412" s="5" customFormat="1" hidden="1" spans="1:9">
      <c r="A412" s="6">
        <v>999226741813752</v>
      </c>
      <c r="B412" s="7">
        <v>45184</v>
      </c>
      <c r="C412" s="7">
        <v>45186</v>
      </c>
      <c r="D412" s="5">
        <v>2624</v>
      </c>
      <c r="E412" s="5" t="str">
        <f>VLOOKUP(A412,HOP!A:L,12,0)</f>
        <v>2624.00</v>
      </c>
      <c r="F412" s="5" t="str">
        <f>VLOOKUP(A412,HOP!A:C,3,0)</f>
        <v>3913729</v>
      </c>
      <c r="G412" s="5">
        <f t="shared" si="12"/>
        <v>0</v>
      </c>
      <c r="H412" s="5" t="str">
        <f t="shared" si="13"/>
        <v>，3913729</v>
      </c>
      <c r="I412" s="5" t="str">
        <f>VLOOKUP(A412,HOP!A:U,21,0)</f>
        <v>直采</v>
      </c>
    </row>
    <row r="413" s="5" customFormat="1" hidden="1" spans="1:9">
      <c r="A413" s="6">
        <v>999226743489700</v>
      </c>
      <c r="B413" s="7">
        <v>45185</v>
      </c>
      <c r="C413" s="7">
        <v>45186</v>
      </c>
      <c r="D413" s="5">
        <v>776</v>
      </c>
      <c r="E413" s="5" t="str">
        <f>VLOOKUP(A413,HOP!A:L,12,0)</f>
        <v>776.00</v>
      </c>
      <c r="F413" s="5" t="str">
        <f>VLOOKUP(A413,HOP!A:C,3,0)</f>
        <v>3914221</v>
      </c>
      <c r="G413" s="5">
        <f t="shared" si="12"/>
        <v>0</v>
      </c>
      <c r="H413" s="5" t="str">
        <f t="shared" si="13"/>
        <v>，3914221</v>
      </c>
      <c r="I413" s="5" t="str">
        <f>VLOOKUP(A413,HOP!A:U,21,0)</f>
        <v>直采</v>
      </c>
    </row>
    <row r="414" s="5" customFormat="1" hidden="1" spans="1:9">
      <c r="A414" s="6">
        <v>999226745308020</v>
      </c>
      <c r="B414" s="7">
        <v>45185</v>
      </c>
      <c r="C414" s="7">
        <v>45186</v>
      </c>
      <c r="D414" s="5">
        <v>320</v>
      </c>
      <c r="E414" s="5" t="str">
        <f>VLOOKUP(A414,HOP!A:L,12,0)</f>
        <v>320.00</v>
      </c>
      <c r="F414" s="5" t="str">
        <f>VLOOKUP(A414,HOP!A:C,3,0)</f>
        <v>3914633</v>
      </c>
      <c r="G414" s="5">
        <f t="shared" si="12"/>
        <v>0</v>
      </c>
      <c r="H414" s="5" t="str">
        <f t="shared" si="13"/>
        <v>，3914633</v>
      </c>
      <c r="I414" s="5" t="str">
        <f>VLOOKUP(A414,HOP!A:U,21,0)</f>
        <v>直采</v>
      </c>
    </row>
    <row r="415" s="5" customFormat="1" hidden="1" spans="1:9">
      <c r="A415" s="6">
        <v>999226745749402</v>
      </c>
      <c r="B415" s="7">
        <v>45185</v>
      </c>
      <c r="C415" s="7">
        <v>45186</v>
      </c>
      <c r="D415" s="5">
        <v>440</v>
      </c>
      <c r="E415" s="5" t="str">
        <f>VLOOKUP(A415,HOP!A:L,12,0)</f>
        <v>440.00</v>
      </c>
      <c r="F415" s="5" t="str">
        <f>VLOOKUP(A415,HOP!A:C,3,0)</f>
        <v>3914839</v>
      </c>
      <c r="G415" s="5">
        <f t="shared" si="12"/>
        <v>0</v>
      </c>
      <c r="H415" s="5" t="str">
        <f t="shared" si="13"/>
        <v>，3914839</v>
      </c>
      <c r="I415" s="5" t="str">
        <f>VLOOKUP(A415,HOP!A:U,21,0)</f>
        <v>直采</v>
      </c>
    </row>
    <row r="416" s="5" customFormat="1" hidden="1" spans="1:9">
      <c r="A416" s="6">
        <v>999226746178215</v>
      </c>
      <c r="B416" s="7">
        <v>45182</v>
      </c>
      <c r="C416" s="7">
        <v>45186</v>
      </c>
      <c r="D416" s="5">
        <v>1544</v>
      </c>
      <c r="E416" s="5" t="str">
        <f>VLOOKUP(A416,HOP!A:L,12,0)</f>
        <v>1544.00</v>
      </c>
      <c r="F416" s="5" t="str">
        <f>VLOOKUP(A416,HOP!A:C,3,0)</f>
        <v>3914904</v>
      </c>
      <c r="G416" s="5">
        <f t="shared" si="12"/>
        <v>0</v>
      </c>
      <c r="H416" s="5" t="str">
        <f t="shared" si="13"/>
        <v>，3914904</v>
      </c>
      <c r="I416" s="5" t="str">
        <f>VLOOKUP(A416,HOP!A:U,21,0)</f>
        <v>直采</v>
      </c>
    </row>
    <row r="417" s="5" customFormat="1" hidden="1" spans="1:9">
      <c r="A417" s="6">
        <v>999226746149697</v>
      </c>
      <c r="B417" s="7">
        <v>45182</v>
      </c>
      <c r="C417" s="7">
        <v>45186</v>
      </c>
      <c r="D417" s="5">
        <v>1544</v>
      </c>
      <c r="E417" s="5" t="str">
        <f>VLOOKUP(A417,HOP!A:L,12,0)</f>
        <v>1544.00</v>
      </c>
      <c r="F417" s="5" t="str">
        <f>VLOOKUP(A417,HOP!A:C,3,0)</f>
        <v>3914905</v>
      </c>
      <c r="G417" s="5">
        <f t="shared" si="12"/>
        <v>0</v>
      </c>
      <c r="H417" s="5" t="str">
        <f t="shared" si="13"/>
        <v>，3914905</v>
      </c>
      <c r="I417" s="5" t="str">
        <f>VLOOKUP(A417,HOP!A:U,21,0)</f>
        <v>直采</v>
      </c>
    </row>
    <row r="418" s="5" customFormat="1" hidden="1" spans="1:9">
      <c r="A418" s="6">
        <v>999226747687717</v>
      </c>
      <c r="B418" s="7">
        <v>45183</v>
      </c>
      <c r="C418" s="7">
        <v>45186</v>
      </c>
      <c r="D418" s="5">
        <v>0</v>
      </c>
      <c r="E418" s="5" t="e">
        <f>VLOOKUP(A418,HOP!A:L,12,0)</f>
        <v>#N/A</v>
      </c>
      <c r="F418" s="5" t="e">
        <f>VLOOKUP(A418,HOP!A:C,3,0)</f>
        <v>#N/A</v>
      </c>
      <c r="G418" s="5" t="e">
        <f t="shared" si="12"/>
        <v>#N/A</v>
      </c>
      <c r="H418" s="5" t="e">
        <f t="shared" si="13"/>
        <v>#N/A</v>
      </c>
      <c r="I418" s="5" t="e">
        <f>VLOOKUP(A418,HOP!A:U,21,0)</f>
        <v>#N/A</v>
      </c>
    </row>
    <row r="419" s="5" customFormat="1" hidden="1" spans="1:9">
      <c r="A419" s="6">
        <v>999226748087406</v>
      </c>
      <c r="B419" s="7">
        <v>45180</v>
      </c>
      <c r="C419" s="7">
        <v>45186</v>
      </c>
      <c r="D419" s="5">
        <v>0</v>
      </c>
      <c r="E419" s="5" t="e">
        <f>VLOOKUP(A419,HOP!A:L,12,0)</f>
        <v>#N/A</v>
      </c>
      <c r="F419" s="5" t="e">
        <f>VLOOKUP(A419,HOP!A:C,3,0)</f>
        <v>#N/A</v>
      </c>
      <c r="G419" s="5" t="e">
        <f t="shared" si="12"/>
        <v>#N/A</v>
      </c>
      <c r="H419" s="5" t="e">
        <f t="shared" si="13"/>
        <v>#N/A</v>
      </c>
      <c r="I419" s="5" t="e">
        <f>VLOOKUP(A419,HOP!A:U,21,0)</f>
        <v>#N/A</v>
      </c>
    </row>
    <row r="420" s="5" customFormat="1" hidden="1" spans="1:9">
      <c r="A420" s="6">
        <v>26748827321</v>
      </c>
      <c r="B420" s="7">
        <v>45185</v>
      </c>
      <c r="C420" s="7">
        <v>45186</v>
      </c>
      <c r="D420" s="5">
        <v>2650</v>
      </c>
      <c r="E420" s="5" t="str">
        <f>VLOOKUP(A420,HOP!A:L,12,0)</f>
        <v>2650.00</v>
      </c>
      <c r="F420" s="5" t="str">
        <f>VLOOKUP(A420,HOP!A:C,3,0)</f>
        <v>3915555</v>
      </c>
      <c r="G420" s="5">
        <f t="shared" si="12"/>
        <v>0</v>
      </c>
      <c r="H420" s="5" t="str">
        <f t="shared" si="13"/>
        <v>，3915555</v>
      </c>
      <c r="I420" s="5" t="str">
        <f>VLOOKUP(A420,HOP!A:U,21,0)</f>
        <v>直采</v>
      </c>
    </row>
    <row r="421" s="5" customFormat="1" hidden="1" spans="1:9">
      <c r="A421" s="6">
        <v>999226751637014</v>
      </c>
      <c r="B421" s="7">
        <v>45184</v>
      </c>
      <c r="C421" s="7">
        <v>45186</v>
      </c>
      <c r="D421" s="5">
        <v>1812</v>
      </c>
      <c r="E421" s="5" t="str">
        <f>VLOOKUP(A421,HOP!A:L,12,0)</f>
        <v>1812.00</v>
      </c>
      <c r="F421" s="5" t="str">
        <f>VLOOKUP(A421,HOP!A:C,3,0)</f>
        <v>3916523</v>
      </c>
      <c r="G421" s="5">
        <f t="shared" si="12"/>
        <v>0</v>
      </c>
      <c r="H421" s="5" t="str">
        <f t="shared" si="13"/>
        <v>，3916523</v>
      </c>
      <c r="I421" s="5" t="str">
        <f>VLOOKUP(A421,HOP!A:U,21,0)</f>
        <v>直采</v>
      </c>
    </row>
    <row r="422" s="5" customFormat="1" hidden="1" spans="1:9">
      <c r="A422" s="6">
        <v>999226752771143</v>
      </c>
      <c r="B422" s="7">
        <v>45184</v>
      </c>
      <c r="C422" s="7">
        <v>45186</v>
      </c>
      <c r="D422" s="5">
        <v>602</v>
      </c>
      <c r="E422" s="5" t="str">
        <f>VLOOKUP(A422,HOP!A:L,12,0)</f>
        <v>602.00</v>
      </c>
      <c r="F422" s="5" t="str">
        <f>VLOOKUP(A422,HOP!A:C,3,0)</f>
        <v>3916988</v>
      </c>
      <c r="G422" s="5">
        <f t="shared" si="12"/>
        <v>0</v>
      </c>
      <c r="H422" s="5" t="str">
        <f t="shared" si="13"/>
        <v>，3916988</v>
      </c>
      <c r="I422" s="5" t="str">
        <f>VLOOKUP(A422,HOP!A:U,21,0)</f>
        <v>直采</v>
      </c>
    </row>
    <row r="423" s="5" customFormat="1" hidden="1" spans="1:9">
      <c r="A423" s="6">
        <v>999226756645345</v>
      </c>
      <c r="B423" s="7">
        <v>45183</v>
      </c>
      <c r="C423" s="7">
        <v>45186</v>
      </c>
      <c r="D423" s="5">
        <v>5979</v>
      </c>
      <c r="E423" s="5" t="str">
        <f>VLOOKUP(A423,HOP!A:L,12,0)</f>
        <v>5979.00</v>
      </c>
      <c r="F423" s="5" t="str">
        <f>VLOOKUP(A423,HOP!A:C,3,0)</f>
        <v>3918575</v>
      </c>
      <c r="G423" s="5">
        <f t="shared" si="12"/>
        <v>0</v>
      </c>
      <c r="H423" s="5" t="str">
        <f t="shared" si="13"/>
        <v>，3918575</v>
      </c>
      <c r="I423" s="5" t="str">
        <f>VLOOKUP(A423,HOP!A:U,21,0)</f>
        <v>直采</v>
      </c>
    </row>
    <row r="424" s="5" customFormat="1" hidden="1" spans="1:9">
      <c r="A424" s="6">
        <v>999226756899488</v>
      </c>
      <c r="B424" s="7">
        <v>45184</v>
      </c>
      <c r="C424" s="7">
        <v>45186</v>
      </c>
      <c r="D424" s="5">
        <v>1435</v>
      </c>
      <c r="E424" s="5" t="str">
        <f>VLOOKUP(A424,HOP!A:L,12,0)</f>
        <v>1435.00</v>
      </c>
      <c r="F424" s="5" t="str">
        <f>VLOOKUP(A424,HOP!A:C,3,0)</f>
        <v>3918643</v>
      </c>
      <c r="G424" s="5">
        <f t="shared" si="12"/>
        <v>0</v>
      </c>
      <c r="H424" s="5" t="str">
        <f t="shared" si="13"/>
        <v>，3918643</v>
      </c>
      <c r="I424" s="5" t="str">
        <f>VLOOKUP(A424,HOP!A:U,21,0)</f>
        <v>直采</v>
      </c>
    </row>
    <row r="425" s="5" customFormat="1" hidden="1" spans="1:9">
      <c r="A425" s="6">
        <v>999226757876679</v>
      </c>
      <c r="B425" s="7">
        <v>45181</v>
      </c>
      <c r="C425" s="7">
        <v>45186</v>
      </c>
      <c r="D425" s="5">
        <v>1930</v>
      </c>
      <c r="E425" s="5" t="str">
        <f>VLOOKUP(A425,HOP!A:L,12,0)</f>
        <v>1930.00</v>
      </c>
      <c r="F425" s="5" t="str">
        <f>VLOOKUP(A425,HOP!A:C,3,0)</f>
        <v>3919148</v>
      </c>
      <c r="G425" s="5">
        <f t="shared" si="12"/>
        <v>0</v>
      </c>
      <c r="H425" s="5" t="str">
        <f t="shared" si="13"/>
        <v>，3919148</v>
      </c>
      <c r="I425" s="5" t="str">
        <f>VLOOKUP(A425,HOP!A:U,21,0)</f>
        <v>直采</v>
      </c>
    </row>
    <row r="426" s="5" customFormat="1" hidden="1" spans="1:9">
      <c r="A426" s="6">
        <v>999226757939332</v>
      </c>
      <c r="B426" s="7">
        <v>45181</v>
      </c>
      <c r="C426" s="7">
        <v>45186</v>
      </c>
      <c r="D426" s="5">
        <v>7640</v>
      </c>
      <c r="E426" s="5" t="str">
        <f>VLOOKUP(A426,HOP!A:L,12,0)</f>
        <v>7640.00</v>
      </c>
      <c r="F426" s="5" t="str">
        <f>VLOOKUP(A426,HOP!A:C,3,0)</f>
        <v>3919167</v>
      </c>
      <c r="G426" s="5">
        <f t="shared" si="12"/>
        <v>0</v>
      </c>
      <c r="H426" s="5" t="str">
        <f t="shared" si="13"/>
        <v>，3919167</v>
      </c>
      <c r="I426" s="5" t="str">
        <f>VLOOKUP(A426,HOP!A:U,21,0)</f>
        <v>直采</v>
      </c>
    </row>
    <row r="427" s="5" customFormat="1" hidden="1" spans="1:9">
      <c r="A427" s="6">
        <v>26758940411</v>
      </c>
      <c r="B427" s="7">
        <v>45184</v>
      </c>
      <c r="C427" s="7">
        <v>45186</v>
      </c>
      <c r="D427" s="5">
        <v>698</v>
      </c>
      <c r="E427" s="5" t="str">
        <f>VLOOKUP(A427,HOP!A:L,12,0)</f>
        <v>698.00</v>
      </c>
      <c r="F427" s="5" t="str">
        <f>VLOOKUP(A427,HOP!A:C,3,0)</f>
        <v>3919710</v>
      </c>
      <c r="G427" s="5">
        <f t="shared" si="12"/>
        <v>0</v>
      </c>
      <c r="H427" s="5" t="str">
        <f t="shared" si="13"/>
        <v>，3919710</v>
      </c>
      <c r="I427" s="5" t="str">
        <f>VLOOKUP(A427,HOP!A:U,21,0)</f>
        <v>直采</v>
      </c>
    </row>
    <row r="428" s="5" customFormat="1" hidden="1" spans="1:9">
      <c r="A428" s="6">
        <v>999226764637311</v>
      </c>
      <c r="B428" s="7">
        <v>45183</v>
      </c>
      <c r="C428" s="7">
        <v>45186</v>
      </c>
      <c r="D428" s="5">
        <v>1485</v>
      </c>
      <c r="E428" s="5" t="str">
        <f>VLOOKUP(A428,HOP!A:L,12,0)</f>
        <v>1485.00</v>
      </c>
      <c r="F428" s="5" t="str">
        <f>VLOOKUP(A428,HOP!A:C,3,0)</f>
        <v>3922500</v>
      </c>
      <c r="G428" s="5">
        <f t="shared" si="12"/>
        <v>0</v>
      </c>
      <c r="H428" s="5" t="str">
        <f t="shared" si="13"/>
        <v>，3922500</v>
      </c>
      <c r="I428" s="5" t="str">
        <f>VLOOKUP(A428,HOP!A:U,21,0)</f>
        <v>直采</v>
      </c>
    </row>
    <row r="429" s="5" customFormat="1" hidden="1" spans="1:9">
      <c r="A429" s="6">
        <v>999226764879300</v>
      </c>
      <c r="B429" s="7">
        <v>45185</v>
      </c>
      <c r="C429" s="7">
        <v>45186</v>
      </c>
      <c r="D429" s="5">
        <v>331</v>
      </c>
      <c r="E429" s="5" t="str">
        <f>VLOOKUP(A429,HOP!A:L,12,0)</f>
        <v>331.00</v>
      </c>
      <c r="F429" s="5" t="str">
        <f>VLOOKUP(A429,HOP!A:C,3,0)</f>
        <v>3922610</v>
      </c>
      <c r="G429" s="5">
        <f t="shared" si="12"/>
        <v>0</v>
      </c>
      <c r="H429" s="5" t="str">
        <f t="shared" si="13"/>
        <v>，3922610</v>
      </c>
      <c r="I429" s="5" t="str">
        <f>VLOOKUP(A429,HOP!A:U,21,0)</f>
        <v>直采</v>
      </c>
    </row>
    <row r="430" s="5" customFormat="1" hidden="1" spans="1:9">
      <c r="A430" s="6">
        <v>26765433438</v>
      </c>
      <c r="B430" s="7">
        <v>45184</v>
      </c>
      <c r="C430" s="7">
        <v>45186</v>
      </c>
      <c r="D430" s="5">
        <v>640</v>
      </c>
      <c r="E430" s="5" t="str">
        <f>VLOOKUP(A430,HOP!A:L,12,0)</f>
        <v>640.00</v>
      </c>
      <c r="F430" s="5" t="str">
        <f>VLOOKUP(A430,HOP!A:C,3,0)</f>
        <v>3922951</v>
      </c>
      <c r="G430" s="5">
        <f t="shared" si="12"/>
        <v>0</v>
      </c>
      <c r="H430" s="5" t="str">
        <f t="shared" si="13"/>
        <v>，3922951</v>
      </c>
      <c r="I430" s="5" t="str">
        <f>VLOOKUP(A430,HOP!A:U,21,0)</f>
        <v>直采</v>
      </c>
    </row>
    <row r="431" s="5" customFormat="1" hidden="1" spans="1:9">
      <c r="A431" s="6">
        <v>999226767759727</v>
      </c>
      <c r="B431" s="7">
        <v>45185</v>
      </c>
      <c r="C431" s="7">
        <v>45186</v>
      </c>
      <c r="D431" s="5">
        <v>331</v>
      </c>
      <c r="E431" s="5" t="str">
        <f>VLOOKUP(A431,HOP!A:L,12,0)</f>
        <v>331.00</v>
      </c>
      <c r="F431" s="5" t="str">
        <f>VLOOKUP(A431,HOP!A:C,3,0)</f>
        <v>3924239</v>
      </c>
      <c r="G431" s="5">
        <f t="shared" si="12"/>
        <v>0</v>
      </c>
      <c r="H431" s="5" t="str">
        <f t="shared" si="13"/>
        <v>，3924239</v>
      </c>
      <c r="I431" s="5" t="str">
        <f>VLOOKUP(A431,HOP!A:U,21,0)</f>
        <v>直采</v>
      </c>
    </row>
    <row r="432" s="5" customFormat="1" hidden="1" spans="1:9">
      <c r="A432" s="6">
        <v>999226767880033</v>
      </c>
      <c r="B432" s="7">
        <v>45184</v>
      </c>
      <c r="C432" s="7">
        <v>45186</v>
      </c>
      <c r="D432" s="5">
        <v>0</v>
      </c>
      <c r="E432" s="5" t="e">
        <f>VLOOKUP(A432,HOP!A:L,12,0)</f>
        <v>#N/A</v>
      </c>
      <c r="F432" s="5" t="e">
        <f>VLOOKUP(A432,HOP!A:C,3,0)</f>
        <v>#N/A</v>
      </c>
      <c r="G432" s="5" t="e">
        <f t="shared" si="12"/>
        <v>#N/A</v>
      </c>
      <c r="H432" s="5" t="e">
        <f t="shared" si="13"/>
        <v>#N/A</v>
      </c>
      <c r="I432" s="5" t="e">
        <f>VLOOKUP(A432,HOP!A:U,21,0)</f>
        <v>#N/A</v>
      </c>
    </row>
    <row r="433" s="5" customFormat="1" hidden="1" spans="1:9">
      <c r="A433" s="6">
        <v>999226768049816</v>
      </c>
      <c r="B433" s="7">
        <v>45182</v>
      </c>
      <c r="C433" s="7">
        <v>45186</v>
      </c>
      <c r="D433" s="5">
        <v>4756</v>
      </c>
      <c r="E433" s="5" t="str">
        <f>VLOOKUP(A433,HOP!A:L,12,0)</f>
        <v>4756.00</v>
      </c>
      <c r="F433" s="5" t="str">
        <f>VLOOKUP(A433,HOP!A:C,3,0)</f>
        <v>3924470</v>
      </c>
      <c r="G433" s="5">
        <f t="shared" si="12"/>
        <v>0</v>
      </c>
      <c r="H433" s="5" t="str">
        <f t="shared" si="13"/>
        <v>，3924470</v>
      </c>
      <c r="I433" s="5" t="str">
        <f>VLOOKUP(A433,HOP!A:U,21,0)</f>
        <v>直采</v>
      </c>
    </row>
    <row r="434" s="5" customFormat="1" hidden="1" spans="1:9">
      <c r="A434" s="6">
        <v>999226769005969</v>
      </c>
      <c r="B434" s="7">
        <v>45184</v>
      </c>
      <c r="C434" s="7">
        <v>45186</v>
      </c>
      <c r="D434" s="5">
        <v>871</v>
      </c>
      <c r="E434" s="5" t="str">
        <f>VLOOKUP(A434,HOP!A:L,12,0)</f>
        <v>871.00</v>
      </c>
      <c r="F434" s="5" t="str">
        <f>VLOOKUP(A434,HOP!A:C,3,0)</f>
        <v>3924981</v>
      </c>
      <c r="G434" s="5">
        <f t="shared" si="12"/>
        <v>0</v>
      </c>
      <c r="H434" s="5" t="str">
        <f t="shared" si="13"/>
        <v>，3924981</v>
      </c>
      <c r="I434" s="5" t="str">
        <f>VLOOKUP(A434,HOP!A:U,21,0)</f>
        <v>直采</v>
      </c>
    </row>
    <row r="435" s="5" customFormat="1" hidden="1" spans="1:9">
      <c r="A435" s="6">
        <v>999226769160556</v>
      </c>
      <c r="B435" s="7">
        <v>45184</v>
      </c>
      <c r="C435" s="7">
        <v>45186</v>
      </c>
      <c r="D435" s="5">
        <v>794</v>
      </c>
      <c r="E435" s="5" t="str">
        <f>VLOOKUP(A435,HOP!A:L,12,0)</f>
        <v>794.00</v>
      </c>
      <c r="F435" s="5" t="str">
        <f>VLOOKUP(A435,HOP!A:C,3,0)</f>
        <v>3925039</v>
      </c>
      <c r="G435" s="5">
        <f t="shared" si="12"/>
        <v>0</v>
      </c>
      <c r="H435" s="5" t="str">
        <f t="shared" si="13"/>
        <v>，3925039</v>
      </c>
      <c r="I435" s="5" t="str">
        <f>VLOOKUP(A435,HOP!A:U,21,0)</f>
        <v>直采</v>
      </c>
    </row>
    <row r="436" s="5" customFormat="1" hidden="1" spans="1:9">
      <c r="A436" s="6">
        <v>999226770606318</v>
      </c>
      <c r="B436" s="7">
        <v>45185</v>
      </c>
      <c r="C436" s="7">
        <v>45186</v>
      </c>
      <c r="D436" s="5">
        <v>620</v>
      </c>
      <c r="E436" s="5" t="str">
        <f>VLOOKUP(A436,HOP!A:L,12,0)</f>
        <v>620.00</v>
      </c>
      <c r="F436" s="5" t="str">
        <f>VLOOKUP(A436,HOP!A:C,3,0)</f>
        <v>3925888</v>
      </c>
      <c r="G436" s="5">
        <f t="shared" si="12"/>
        <v>0</v>
      </c>
      <c r="H436" s="5" t="str">
        <f t="shared" si="13"/>
        <v>，3925888</v>
      </c>
      <c r="I436" s="5" t="str">
        <f>VLOOKUP(A436,HOP!A:U,21,0)</f>
        <v>直采</v>
      </c>
    </row>
    <row r="437" s="5" customFormat="1" hidden="1" spans="1:9">
      <c r="A437" s="6">
        <v>999226771969005</v>
      </c>
      <c r="B437" s="7">
        <v>45185</v>
      </c>
      <c r="C437" s="7">
        <v>45186</v>
      </c>
      <c r="D437" s="5">
        <v>415</v>
      </c>
      <c r="E437" s="5" t="str">
        <f>VLOOKUP(A437,HOP!A:L,12,0)</f>
        <v>415.00</v>
      </c>
      <c r="F437" s="5" t="str">
        <f>VLOOKUP(A437,HOP!A:C,3,0)</f>
        <v>3926579</v>
      </c>
      <c r="G437" s="5">
        <f t="shared" si="12"/>
        <v>0</v>
      </c>
      <c r="H437" s="5" t="str">
        <f t="shared" si="13"/>
        <v>，3926579</v>
      </c>
      <c r="I437" s="5" t="str">
        <f>VLOOKUP(A437,HOP!A:U,21,0)</f>
        <v>直采</v>
      </c>
    </row>
    <row r="438" s="5" customFormat="1" hidden="1" spans="1:9">
      <c r="A438" s="6">
        <v>999226773181291</v>
      </c>
      <c r="B438" s="7">
        <v>45185</v>
      </c>
      <c r="C438" s="7">
        <v>45186</v>
      </c>
      <c r="D438" s="5">
        <v>931</v>
      </c>
      <c r="E438" s="5" t="str">
        <f>VLOOKUP(A438,HOP!A:L,12,0)</f>
        <v>931.00</v>
      </c>
      <c r="F438" s="5" t="str">
        <f>VLOOKUP(A438,HOP!A:C,3,0)</f>
        <v>3927320</v>
      </c>
      <c r="G438" s="5">
        <f t="shared" si="12"/>
        <v>0</v>
      </c>
      <c r="H438" s="5" t="str">
        <f t="shared" si="13"/>
        <v>，3927320</v>
      </c>
      <c r="I438" s="5" t="str">
        <f>VLOOKUP(A438,HOP!A:U,21,0)</f>
        <v>直采</v>
      </c>
    </row>
    <row r="439" s="5" customFormat="1" hidden="1" spans="1:9">
      <c r="A439" s="6">
        <v>999226773633455</v>
      </c>
      <c r="B439" s="7">
        <v>45185</v>
      </c>
      <c r="C439" s="7">
        <v>45186</v>
      </c>
      <c r="D439" s="5">
        <v>350</v>
      </c>
      <c r="E439" s="5" t="str">
        <f>VLOOKUP(A439,HOP!A:L,12,0)</f>
        <v>350.00</v>
      </c>
      <c r="F439" s="5" t="str">
        <f>VLOOKUP(A439,HOP!A:C,3,0)</f>
        <v>3927618</v>
      </c>
      <c r="G439" s="5">
        <f t="shared" si="12"/>
        <v>0</v>
      </c>
      <c r="H439" s="5" t="str">
        <f t="shared" si="13"/>
        <v>，3927618</v>
      </c>
      <c r="I439" s="5" t="str">
        <f>VLOOKUP(A439,HOP!A:U,21,0)</f>
        <v>直采</v>
      </c>
    </row>
    <row r="440" s="5" customFormat="1" hidden="1" spans="1:9">
      <c r="A440" s="6">
        <v>999226774342088</v>
      </c>
      <c r="B440" s="7">
        <v>45184</v>
      </c>
      <c r="C440" s="7">
        <v>45186</v>
      </c>
      <c r="D440" s="5">
        <v>3690</v>
      </c>
      <c r="E440" s="5" t="str">
        <f>VLOOKUP(A440,HOP!A:L,12,0)</f>
        <v>3690.00</v>
      </c>
      <c r="F440" s="5" t="str">
        <f>VLOOKUP(A440,HOP!A:C,3,0)</f>
        <v>3928017</v>
      </c>
      <c r="G440" s="5">
        <f t="shared" si="12"/>
        <v>0</v>
      </c>
      <c r="H440" s="5" t="str">
        <f t="shared" si="13"/>
        <v>，3928017</v>
      </c>
      <c r="I440" s="5" t="str">
        <f>VLOOKUP(A440,HOP!A:U,21,0)</f>
        <v>直采</v>
      </c>
    </row>
    <row r="441" s="5" customFormat="1" hidden="1" spans="1:9">
      <c r="A441" s="6">
        <v>999226774709149</v>
      </c>
      <c r="B441" s="7">
        <v>45183</v>
      </c>
      <c r="C441" s="7">
        <v>45186</v>
      </c>
      <c r="D441" s="5">
        <v>3630</v>
      </c>
      <c r="E441" s="5" t="str">
        <f>VLOOKUP(A441,HOP!A:L,12,0)</f>
        <v>3630.00</v>
      </c>
      <c r="F441" s="5" t="str">
        <f>VLOOKUP(A441,HOP!A:C,3,0)</f>
        <v>3928335</v>
      </c>
      <c r="G441" s="5">
        <f t="shared" si="12"/>
        <v>0</v>
      </c>
      <c r="H441" s="5" t="str">
        <f t="shared" si="13"/>
        <v>，3928335</v>
      </c>
      <c r="I441" s="5" t="str">
        <f>VLOOKUP(A441,HOP!A:U,21,0)</f>
        <v>直采</v>
      </c>
    </row>
    <row r="442" s="5" customFormat="1" hidden="1" spans="1:9">
      <c r="A442" s="6">
        <v>999226775995250</v>
      </c>
      <c r="B442" s="7">
        <v>45185</v>
      </c>
      <c r="C442" s="7">
        <v>45186</v>
      </c>
      <c r="D442" s="5">
        <v>584</v>
      </c>
      <c r="E442" s="5" t="str">
        <f>VLOOKUP(A442,HOP!A:L,12,0)</f>
        <v>584.00</v>
      </c>
      <c r="F442" s="5" t="str">
        <f>VLOOKUP(A442,HOP!A:C,3,0)</f>
        <v>3928928</v>
      </c>
      <c r="G442" s="5">
        <f t="shared" si="12"/>
        <v>0</v>
      </c>
      <c r="H442" s="5" t="str">
        <f t="shared" si="13"/>
        <v>，3928928</v>
      </c>
      <c r="I442" s="5" t="str">
        <f>VLOOKUP(A442,HOP!A:U,21,0)</f>
        <v>直采</v>
      </c>
    </row>
    <row r="443" s="5" customFormat="1" hidden="1" spans="1:9">
      <c r="A443" s="6">
        <v>999226777023759</v>
      </c>
      <c r="B443" s="7">
        <v>45185</v>
      </c>
      <c r="C443" s="7">
        <v>45186</v>
      </c>
      <c r="D443" s="5">
        <v>375</v>
      </c>
      <c r="E443" s="5" t="str">
        <f>VLOOKUP(A443,HOP!A:L,12,0)</f>
        <v>375.00</v>
      </c>
      <c r="F443" s="5" t="str">
        <f>VLOOKUP(A443,HOP!A:C,3,0)</f>
        <v>3929489</v>
      </c>
      <c r="G443" s="5">
        <f t="shared" si="12"/>
        <v>0</v>
      </c>
      <c r="H443" s="5" t="str">
        <f t="shared" si="13"/>
        <v>，3929489</v>
      </c>
      <c r="I443" s="5" t="str">
        <f>VLOOKUP(A443,HOP!A:U,21,0)</f>
        <v>直采</v>
      </c>
    </row>
    <row r="444" s="5" customFormat="1" hidden="1" spans="1:9">
      <c r="A444" s="6">
        <v>999226778215010</v>
      </c>
      <c r="B444" s="7">
        <v>45185</v>
      </c>
      <c r="C444" s="7">
        <v>45186</v>
      </c>
      <c r="D444" s="5">
        <v>898</v>
      </c>
      <c r="E444" s="5" t="str">
        <f>VLOOKUP(A444,HOP!A:L,12,0)</f>
        <v>898.00</v>
      </c>
      <c r="F444" s="5" t="str">
        <f>VLOOKUP(A444,HOP!A:C,3,0)</f>
        <v>3929976</v>
      </c>
      <c r="G444" s="5">
        <f t="shared" si="12"/>
        <v>0</v>
      </c>
      <c r="H444" s="5" t="str">
        <f t="shared" si="13"/>
        <v>，3929976</v>
      </c>
      <c r="I444" s="5" t="str">
        <f>VLOOKUP(A444,HOP!A:U,21,0)</f>
        <v>直采</v>
      </c>
    </row>
    <row r="445" s="5" customFormat="1" hidden="1" spans="1:9">
      <c r="A445" s="6">
        <v>999226778686454</v>
      </c>
      <c r="B445" s="7">
        <v>45184</v>
      </c>
      <c r="C445" s="7">
        <v>45186</v>
      </c>
      <c r="D445" s="5">
        <v>388</v>
      </c>
      <c r="E445" s="5" t="str">
        <f>VLOOKUP(A445,HOP!A:L,12,0)</f>
        <v>388.00</v>
      </c>
      <c r="F445" s="5" t="str">
        <f>VLOOKUP(A445,HOP!A:C,3,0)</f>
        <v>3930243</v>
      </c>
      <c r="G445" s="5">
        <f t="shared" si="12"/>
        <v>0</v>
      </c>
      <c r="H445" s="5" t="str">
        <f t="shared" si="13"/>
        <v>，3930243</v>
      </c>
      <c r="I445" s="5" t="str">
        <f>VLOOKUP(A445,HOP!A:U,21,0)</f>
        <v>直采</v>
      </c>
    </row>
    <row r="446" s="5" customFormat="1" hidden="1" spans="1:9">
      <c r="A446" s="6">
        <v>26778766954</v>
      </c>
      <c r="B446" s="7">
        <v>45185</v>
      </c>
      <c r="C446" s="7">
        <v>45186</v>
      </c>
      <c r="D446" s="5">
        <v>4692</v>
      </c>
      <c r="E446" s="5" t="str">
        <f>VLOOKUP(A446,HOP!A:L,12,0)</f>
        <v>4692.00</v>
      </c>
      <c r="F446" s="5" t="str">
        <f>VLOOKUP(A446,HOP!A:C,3,0)</f>
        <v>3930271</v>
      </c>
      <c r="G446" s="5">
        <f t="shared" si="12"/>
        <v>0</v>
      </c>
      <c r="H446" s="5" t="str">
        <f t="shared" si="13"/>
        <v>，3930271</v>
      </c>
      <c r="I446" s="5" t="str">
        <f>VLOOKUP(A446,HOP!A:U,21,0)</f>
        <v>直采</v>
      </c>
    </row>
    <row r="447" s="5" customFormat="1" hidden="1" spans="1:9">
      <c r="A447" s="6">
        <v>999226779107949</v>
      </c>
      <c r="B447" s="7">
        <v>45183</v>
      </c>
      <c r="C447" s="7">
        <v>45186</v>
      </c>
      <c r="D447" s="5">
        <v>2388</v>
      </c>
      <c r="E447" s="5" t="str">
        <f>VLOOKUP(A447,HOP!A:L,12,0)</f>
        <v>2388.00</v>
      </c>
      <c r="F447" s="5" t="str">
        <f>VLOOKUP(A447,HOP!A:C,3,0)</f>
        <v>3930477</v>
      </c>
      <c r="G447" s="5">
        <f t="shared" si="12"/>
        <v>0</v>
      </c>
      <c r="H447" s="5" t="str">
        <f t="shared" si="13"/>
        <v>，3930477</v>
      </c>
      <c r="I447" s="5" t="str">
        <f>VLOOKUP(A447,HOP!A:U,21,0)</f>
        <v>直采</v>
      </c>
    </row>
    <row r="448" s="5" customFormat="1" hidden="1" spans="1:9">
      <c r="A448" s="6">
        <v>999226780007800</v>
      </c>
      <c r="B448" s="7">
        <v>45184</v>
      </c>
      <c r="C448" s="7">
        <v>45186</v>
      </c>
      <c r="D448" s="5">
        <v>350</v>
      </c>
      <c r="E448" s="5" t="str">
        <f>VLOOKUP(A448,HOP!A:L,12,0)</f>
        <v>350.00</v>
      </c>
      <c r="F448" s="5" t="str">
        <f>VLOOKUP(A448,HOP!A:C,3,0)</f>
        <v>3930859</v>
      </c>
      <c r="G448" s="5">
        <f t="shared" si="12"/>
        <v>0</v>
      </c>
      <c r="H448" s="5" t="str">
        <f t="shared" si="13"/>
        <v>，3930859</v>
      </c>
      <c r="I448" s="5" t="str">
        <f>VLOOKUP(A448,HOP!A:U,21,0)</f>
        <v>直采</v>
      </c>
    </row>
    <row r="449" s="5" customFormat="1" hidden="1" spans="1:9">
      <c r="A449" s="6">
        <v>999226780162308</v>
      </c>
      <c r="B449" s="7">
        <v>45184</v>
      </c>
      <c r="C449" s="7">
        <v>45186</v>
      </c>
      <c r="D449" s="5">
        <v>662</v>
      </c>
      <c r="E449" s="5" t="str">
        <f>VLOOKUP(A449,HOP!A:L,12,0)</f>
        <v>662.00</v>
      </c>
      <c r="F449" s="5" t="str">
        <f>VLOOKUP(A449,HOP!A:C,3,0)</f>
        <v>3930894</v>
      </c>
      <c r="G449" s="5">
        <f t="shared" si="12"/>
        <v>0</v>
      </c>
      <c r="H449" s="5" t="str">
        <f t="shared" si="13"/>
        <v>，3930894</v>
      </c>
      <c r="I449" s="5" t="str">
        <f>VLOOKUP(A449,HOP!A:U,21,0)</f>
        <v>直采</v>
      </c>
    </row>
    <row r="450" s="5" customFormat="1" hidden="1" spans="1:9">
      <c r="A450" s="6">
        <v>999226781077530</v>
      </c>
      <c r="B450" s="7">
        <v>45185</v>
      </c>
      <c r="C450" s="7">
        <v>45186</v>
      </c>
      <c r="D450" s="5">
        <v>309</v>
      </c>
      <c r="E450" s="5" t="str">
        <f>VLOOKUP(A450,HOP!A:L,12,0)</f>
        <v>309.00</v>
      </c>
      <c r="F450" s="5" t="str">
        <f>VLOOKUP(A450,HOP!A:C,3,0)</f>
        <v>3931307</v>
      </c>
      <c r="G450" s="5">
        <f t="shared" si="12"/>
        <v>0</v>
      </c>
      <c r="H450" s="5" t="str">
        <f t="shared" si="13"/>
        <v>，3931307</v>
      </c>
      <c r="I450" s="5" t="str">
        <f>VLOOKUP(A450,HOP!A:U,21,0)</f>
        <v>直采</v>
      </c>
    </row>
    <row r="451" s="5" customFormat="1" hidden="1" spans="1:9">
      <c r="A451" s="6">
        <v>999226781386222</v>
      </c>
      <c r="B451" s="7">
        <v>45185</v>
      </c>
      <c r="C451" s="7">
        <v>45186</v>
      </c>
      <c r="D451" s="5">
        <v>355</v>
      </c>
      <c r="E451" s="5" t="str">
        <f>VLOOKUP(A451,HOP!A:L,12,0)</f>
        <v>355.00</v>
      </c>
      <c r="F451" s="5" t="str">
        <f>VLOOKUP(A451,HOP!A:C,3,0)</f>
        <v>3931410</v>
      </c>
      <c r="G451" s="5">
        <f t="shared" ref="G451:G491" si="14">D451-E451</f>
        <v>0</v>
      </c>
      <c r="H451" s="5" t="str">
        <f t="shared" ref="H451:H491" si="15">$H$1&amp;F451</f>
        <v>，3931410</v>
      </c>
      <c r="I451" s="5" t="str">
        <f>VLOOKUP(A451,HOP!A:U,21,0)</f>
        <v>直采</v>
      </c>
    </row>
    <row r="452" s="5" customFormat="1" hidden="1" spans="1:9">
      <c r="A452" s="6">
        <v>26783004733</v>
      </c>
      <c r="B452" s="7">
        <v>45184</v>
      </c>
      <c r="C452" s="7">
        <v>45186</v>
      </c>
      <c r="D452" s="5">
        <v>649</v>
      </c>
      <c r="E452" s="5" t="str">
        <f>VLOOKUP(A452,HOP!A:L,12,0)</f>
        <v>649.00</v>
      </c>
      <c r="F452" s="5" t="str">
        <f>VLOOKUP(A452,HOP!A:C,3,0)</f>
        <v>3932293</v>
      </c>
      <c r="G452" s="5">
        <f t="shared" si="14"/>
        <v>0</v>
      </c>
      <c r="H452" s="5" t="str">
        <f t="shared" si="15"/>
        <v>，3932293</v>
      </c>
      <c r="I452" s="5" t="str">
        <f>VLOOKUP(A452,HOP!A:U,21,0)</f>
        <v>直采</v>
      </c>
    </row>
    <row r="453" s="5" customFormat="1" hidden="1" spans="1:9">
      <c r="A453" s="6">
        <v>999226783047592</v>
      </c>
      <c r="B453" s="7">
        <v>45185</v>
      </c>
      <c r="C453" s="7">
        <v>45186</v>
      </c>
      <c r="D453" s="5">
        <v>395</v>
      </c>
      <c r="E453" s="5" t="str">
        <f>VLOOKUP(A453,HOP!A:L,12,0)</f>
        <v>395.00</v>
      </c>
      <c r="F453" s="5" t="str">
        <f>VLOOKUP(A453,HOP!A:C,3,0)</f>
        <v>3932311</v>
      </c>
      <c r="G453" s="5">
        <f t="shared" si="14"/>
        <v>0</v>
      </c>
      <c r="H453" s="5" t="str">
        <f t="shared" si="15"/>
        <v>，3932311</v>
      </c>
      <c r="I453" s="5" t="str">
        <f>VLOOKUP(A453,HOP!A:U,21,0)</f>
        <v>直采</v>
      </c>
    </row>
    <row r="454" s="5" customFormat="1" hidden="1" spans="1:9">
      <c r="A454" s="6">
        <v>999226783221114</v>
      </c>
      <c r="B454" s="7">
        <v>45184</v>
      </c>
      <c r="C454" s="7">
        <v>45186</v>
      </c>
      <c r="D454" s="5">
        <v>516</v>
      </c>
      <c r="E454" s="5" t="str">
        <f>VLOOKUP(A454,HOP!A:L,12,0)</f>
        <v>516.00</v>
      </c>
      <c r="F454" s="5" t="str">
        <f>VLOOKUP(A454,HOP!A:C,3,0)</f>
        <v>3932438</v>
      </c>
      <c r="G454" s="5">
        <f t="shared" si="14"/>
        <v>0</v>
      </c>
      <c r="H454" s="5" t="str">
        <f t="shared" si="15"/>
        <v>，3932438</v>
      </c>
      <c r="I454" s="5" t="str">
        <f>VLOOKUP(A454,HOP!A:U,21,0)</f>
        <v>直采</v>
      </c>
    </row>
    <row r="455" s="5" customFormat="1" hidden="1" spans="1:9">
      <c r="A455" s="6">
        <v>999226783858532</v>
      </c>
      <c r="B455" s="7">
        <v>45184</v>
      </c>
      <c r="C455" s="7">
        <v>45186</v>
      </c>
      <c r="D455" s="5">
        <v>0</v>
      </c>
      <c r="E455" s="5" t="e">
        <f>VLOOKUP(A455,HOP!A:L,12,0)</f>
        <v>#N/A</v>
      </c>
      <c r="F455" s="5" t="e">
        <f>VLOOKUP(A455,HOP!A:C,3,0)</f>
        <v>#N/A</v>
      </c>
      <c r="G455" s="5" t="e">
        <f t="shared" si="14"/>
        <v>#N/A</v>
      </c>
      <c r="H455" s="5" t="e">
        <f t="shared" si="15"/>
        <v>#N/A</v>
      </c>
      <c r="I455" s="5" t="e">
        <f>VLOOKUP(A455,HOP!A:U,21,0)</f>
        <v>#N/A</v>
      </c>
    </row>
    <row r="456" s="5" customFormat="1" hidden="1" spans="1:9">
      <c r="A456" s="6">
        <v>999226786089162</v>
      </c>
      <c r="B456" s="7">
        <v>45184</v>
      </c>
      <c r="C456" s="7">
        <v>45186</v>
      </c>
      <c r="D456" s="5">
        <v>1430</v>
      </c>
      <c r="E456" s="5" t="str">
        <f>VLOOKUP(A456,HOP!A:L,12,0)</f>
        <v>1430.00</v>
      </c>
      <c r="F456" s="5" t="str">
        <f>VLOOKUP(A456,HOP!A:C,3,0)</f>
        <v>3933879</v>
      </c>
      <c r="G456" s="5">
        <f t="shared" si="14"/>
        <v>0</v>
      </c>
      <c r="H456" s="5" t="str">
        <f t="shared" si="15"/>
        <v>，3933879</v>
      </c>
      <c r="I456" s="5" t="str">
        <f>VLOOKUP(A456,HOP!A:U,21,0)</f>
        <v>直采</v>
      </c>
    </row>
    <row r="457" s="5" customFormat="1" hidden="1" spans="1:9">
      <c r="A457" s="6">
        <v>999226786307279</v>
      </c>
      <c r="B457" s="7">
        <v>45185</v>
      </c>
      <c r="C457" s="7">
        <v>45186</v>
      </c>
      <c r="D457" s="5">
        <v>367</v>
      </c>
      <c r="E457" s="5" t="str">
        <f>VLOOKUP(A457,HOP!A:L,12,0)</f>
        <v>367.00</v>
      </c>
      <c r="F457" s="5" t="str">
        <f>VLOOKUP(A457,HOP!A:C,3,0)</f>
        <v>3933944</v>
      </c>
      <c r="G457" s="5">
        <f t="shared" si="14"/>
        <v>0</v>
      </c>
      <c r="H457" s="5" t="str">
        <f t="shared" si="15"/>
        <v>，3933944</v>
      </c>
      <c r="I457" s="5" t="str">
        <f>VLOOKUP(A457,HOP!A:U,21,0)</f>
        <v>直采</v>
      </c>
    </row>
    <row r="458" s="5" customFormat="1" hidden="1" spans="1:9">
      <c r="A458" s="6">
        <v>26786371004</v>
      </c>
      <c r="B458" s="7">
        <v>45184</v>
      </c>
      <c r="C458" s="7">
        <v>45186</v>
      </c>
      <c r="D458" s="5">
        <v>736</v>
      </c>
      <c r="E458" s="5" t="str">
        <f>VLOOKUP(A458,HOP!A:L,12,0)</f>
        <v>736.00</v>
      </c>
      <c r="F458" s="5" t="str">
        <f>VLOOKUP(A458,HOP!A:C,3,0)</f>
        <v>3934115</v>
      </c>
      <c r="G458" s="5">
        <f t="shared" si="14"/>
        <v>0</v>
      </c>
      <c r="H458" s="5" t="str">
        <f t="shared" si="15"/>
        <v>，3934115</v>
      </c>
      <c r="I458" s="5" t="str">
        <f>VLOOKUP(A458,HOP!A:U,21,0)</f>
        <v>直采</v>
      </c>
    </row>
    <row r="459" s="5" customFormat="1" hidden="1" spans="1:9">
      <c r="A459" s="6">
        <v>999226786837660</v>
      </c>
      <c r="B459" s="7">
        <v>45184</v>
      </c>
      <c r="C459" s="7">
        <v>45186</v>
      </c>
      <c r="D459" s="5">
        <v>540</v>
      </c>
      <c r="E459" s="5" t="str">
        <f>VLOOKUP(A459,HOP!A:L,12,0)</f>
        <v>540.00</v>
      </c>
      <c r="F459" s="5" t="str">
        <f>VLOOKUP(A459,HOP!A:C,3,0)</f>
        <v>3934243</v>
      </c>
      <c r="G459" s="5">
        <f t="shared" si="14"/>
        <v>0</v>
      </c>
      <c r="H459" s="5" t="str">
        <f t="shared" si="15"/>
        <v>，3934243</v>
      </c>
      <c r="I459" s="5" t="str">
        <f>VLOOKUP(A459,HOP!A:U,21,0)</f>
        <v>直采</v>
      </c>
    </row>
    <row r="460" s="5" customFormat="1" hidden="1" spans="1:9">
      <c r="A460" s="6">
        <v>999226788604194</v>
      </c>
      <c r="B460" s="7">
        <v>45185</v>
      </c>
      <c r="C460" s="7">
        <v>45186</v>
      </c>
      <c r="D460" s="5">
        <v>430</v>
      </c>
      <c r="E460" s="5" t="str">
        <f>VLOOKUP(A460,HOP!A:L,12,0)</f>
        <v>430.00</v>
      </c>
      <c r="F460" s="5" t="str">
        <f>VLOOKUP(A460,HOP!A:C,3,0)</f>
        <v>3935259</v>
      </c>
      <c r="G460" s="5">
        <f t="shared" si="14"/>
        <v>0</v>
      </c>
      <c r="H460" s="5" t="str">
        <f t="shared" si="15"/>
        <v>，3935259</v>
      </c>
      <c r="I460" s="5" t="str">
        <f>VLOOKUP(A460,HOP!A:U,21,0)</f>
        <v>直采</v>
      </c>
    </row>
    <row r="461" s="5" customFormat="1" hidden="1" spans="1:9">
      <c r="A461" s="6">
        <v>999226788662072</v>
      </c>
      <c r="B461" s="7">
        <v>45185</v>
      </c>
      <c r="C461" s="7">
        <v>45186</v>
      </c>
      <c r="D461" s="5">
        <v>0</v>
      </c>
      <c r="E461" s="5" t="e">
        <f>VLOOKUP(A461,HOP!A:L,12,0)</f>
        <v>#N/A</v>
      </c>
      <c r="F461" s="5" t="e">
        <f>VLOOKUP(A461,HOP!A:C,3,0)</f>
        <v>#N/A</v>
      </c>
      <c r="G461" s="5" t="e">
        <f t="shared" si="14"/>
        <v>#N/A</v>
      </c>
      <c r="H461" s="5" t="e">
        <f t="shared" si="15"/>
        <v>#N/A</v>
      </c>
      <c r="I461" s="5" t="e">
        <f>VLOOKUP(A461,HOP!A:U,21,0)</f>
        <v>#N/A</v>
      </c>
    </row>
    <row r="462" s="5" customFormat="1" hidden="1" spans="1:9">
      <c r="A462" s="6">
        <v>999226789899816</v>
      </c>
      <c r="B462" s="7">
        <v>45185</v>
      </c>
      <c r="C462" s="7">
        <v>45186</v>
      </c>
      <c r="D462" s="5">
        <v>257</v>
      </c>
      <c r="E462" s="5" t="str">
        <f>VLOOKUP(A462,HOP!A:L,12,0)</f>
        <v>257.00</v>
      </c>
      <c r="F462" s="5" t="str">
        <f>VLOOKUP(A462,HOP!A:C,3,0)</f>
        <v>3936108</v>
      </c>
      <c r="G462" s="5">
        <f t="shared" si="14"/>
        <v>0</v>
      </c>
      <c r="H462" s="5" t="str">
        <f t="shared" si="15"/>
        <v>，3936108</v>
      </c>
      <c r="I462" s="5" t="str">
        <f>VLOOKUP(A462,HOP!A:U,21,0)</f>
        <v>直采</v>
      </c>
    </row>
    <row r="463" s="5" customFormat="1" hidden="1" spans="1:9">
      <c r="A463" s="6">
        <v>999226789919380</v>
      </c>
      <c r="B463" s="7">
        <v>45185</v>
      </c>
      <c r="C463" s="7">
        <v>45186</v>
      </c>
      <c r="D463" s="5">
        <v>257</v>
      </c>
      <c r="E463" s="5" t="str">
        <f>VLOOKUP(A463,HOP!A:L,12,0)</f>
        <v>257.00</v>
      </c>
      <c r="F463" s="5" t="str">
        <f>VLOOKUP(A463,HOP!A:C,3,0)</f>
        <v>3936147</v>
      </c>
      <c r="G463" s="5">
        <f t="shared" si="14"/>
        <v>0</v>
      </c>
      <c r="H463" s="5" t="str">
        <f t="shared" si="15"/>
        <v>，3936147</v>
      </c>
      <c r="I463" s="5" t="str">
        <f>VLOOKUP(A463,HOP!A:U,21,0)</f>
        <v>直采</v>
      </c>
    </row>
    <row r="464" s="5" customFormat="1" hidden="1" spans="1:9">
      <c r="A464" s="6">
        <v>999226790449728</v>
      </c>
      <c r="B464" s="7">
        <v>45185</v>
      </c>
      <c r="C464" s="7">
        <v>45186</v>
      </c>
      <c r="D464" s="5">
        <v>1213</v>
      </c>
      <c r="E464" s="5" t="str">
        <f>VLOOKUP(A464,HOP!A:L,12,0)</f>
        <v>1213.00</v>
      </c>
      <c r="F464" s="5" t="str">
        <f>VLOOKUP(A464,HOP!A:C,3,0)</f>
        <v>3936330</v>
      </c>
      <c r="G464" s="5">
        <f t="shared" si="14"/>
        <v>0</v>
      </c>
      <c r="H464" s="5" t="str">
        <f t="shared" si="15"/>
        <v>，3936330</v>
      </c>
      <c r="I464" s="5" t="str">
        <f>VLOOKUP(A464,HOP!A:U,21,0)</f>
        <v>直采</v>
      </c>
    </row>
    <row r="465" s="5" customFormat="1" hidden="1" spans="1:9">
      <c r="A465" s="6">
        <v>999226791188690</v>
      </c>
      <c r="B465" s="7">
        <v>45185</v>
      </c>
      <c r="C465" s="7">
        <v>45186</v>
      </c>
      <c r="D465" s="5">
        <v>331</v>
      </c>
      <c r="E465" s="5" t="str">
        <f>VLOOKUP(A465,HOP!A:L,12,0)</f>
        <v>331.00</v>
      </c>
      <c r="F465" s="5" t="str">
        <f>VLOOKUP(A465,HOP!A:C,3,0)</f>
        <v>3936831</v>
      </c>
      <c r="G465" s="5">
        <f t="shared" si="14"/>
        <v>0</v>
      </c>
      <c r="H465" s="5" t="str">
        <f t="shared" si="15"/>
        <v>，3936831</v>
      </c>
      <c r="I465" s="5" t="str">
        <f>VLOOKUP(A465,HOP!A:U,21,0)</f>
        <v>直采</v>
      </c>
    </row>
    <row r="466" s="5" customFormat="1" hidden="1" spans="1:9">
      <c r="A466" s="6">
        <v>999226791844903</v>
      </c>
      <c r="B466" s="7">
        <v>45185</v>
      </c>
      <c r="C466" s="7">
        <v>45186</v>
      </c>
      <c r="D466" s="5">
        <v>331</v>
      </c>
      <c r="E466" s="5" t="str">
        <f>VLOOKUP(A466,HOP!A:L,12,0)</f>
        <v>331.00</v>
      </c>
      <c r="F466" s="5" t="str">
        <f>VLOOKUP(A466,HOP!A:C,3,0)</f>
        <v>3937099</v>
      </c>
      <c r="G466" s="5">
        <f t="shared" si="14"/>
        <v>0</v>
      </c>
      <c r="H466" s="5" t="str">
        <f t="shared" si="15"/>
        <v>，3937099</v>
      </c>
      <c r="I466" s="5" t="str">
        <f>VLOOKUP(A466,HOP!A:U,21,0)</f>
        <v>直采</v>
      </c>
    </row>
    <row r="467" s="5" customFormat="1" hidden="1" spans="1:9">
      <c r="A467" s="6">
        <v>999226792025320</v>
      </c>
      <c r="B467" s="7">
        <v>45185</v>
      </c>
      <c r="C467" s="7">
        <v>45186</v>
      </c>
      <c r="D467" s="5">
        <v>293</v>
      </c>
      <c r="E467" s="5" t="str">
        <f>VLOOKUP(A467,HOP!A:L,12,0)</f>
        <v>293.00</v>
      </c>
      <c r="F467" s="5" t="str">
        <f>VLOOKUP(A467,HOP!A:C,3,0)</f>
        <v>3937157</v>
      </c>
      <c r="G467" s="5">
        <f t="shared" si="14"/>
        <v>0</v>
      </c>
      <c r="H467" s="5" t="str">
        <f t="shared" si="15"/>
        <v>，3937157</v>
      </c>
      <c r="I467" s="5" t="str">
        <f>VLOOKUP(A467,HOP!A:U,21,0)</f>
        <v>直采</v>
      </c>
    </row>
    <row r="468" s="5" customFormat="1" hidden="1" spans="1:9">
      <c r="A468" s="6">
        <v>999226792858381</v>
      </c>
      <c r="B468" s="7">
        <v>45185</v>
      </c>
      <c r="C468" s="7">
        <v>45186</v>
      </c>
      <c r="D468" s="5">
        <v>0</v>
      </c>
      <c r="E468" s="5" t="e">
        <f>VLOOKUP(A468,HOP!A:L,12,0)</f>
        <v>#N/A</v>
      </c>
      <c r="F468" s="5" t="e">
        <f>VLOOKUP(A468,HOP!A:C,3,0)</f>
        <v>#N/A</v>
      </c>
      <c r="G468" s="5" t="e">
        <f t="shared" si="14"/>
        <v>#N/A</v>
      </c>
      <c r="H468" s="5" t="e">
        <f t="shared" si="15"/>
        <v>#N/A</v>
      </c>
      <c r="I468" s="5" t="e">
        <f>VLOOKUP(A468,HOP!A:U,21,0)</f>
        <v>#N/A</v>
      </c>
    </row>
    <row r="469" s="5" customFormat="1" hidden="1" spans="1:9">
      <c r="A469" s="6">
        <v>999226793005107</v>
      </c>
      <c r="B469" s="7">
        <v>45185</v>
      </c>
      <c r="C469" s="7">
        <v>45186</v>
      </c>
      <c r="D469" s="5">
        <v>202</v>
      </c>
      <c r="E469" s="5" t="str">
        <f>VLOOKUP(A469,HOP!A:L,12,0)</f>
        <v>202.00</v>
      </c>
      <c r="F469" s="5" t="str">
        <f>VLOOKUP(A469,HOP!A:C,3,0)</f>
        <v>3937466</v>
      </c>
      <c r="G469" s="5">
        <f t="shared" si="14"/>
        <v>0</v>
      </c>
      <c r="H469" s="5" t="str">
        <f t="shared" si="15"/>
        <v>，3937466</v>
      </c>
      <c r="I469" s="5" t="str">
        <f>VLOOKUP(A469,HOP!A:U,21,0)</f>
        <v>直采</v>
      </c>
    </row>
    <row r="470" s="5" customFormat="1" hidden="1" spans="1:9">
      <c r="A470" s="6">
        <v>999226793112069</v>
      </c>
      <c r="B470" s="7">
        <v>45185</v>
      </c>
      <c r="C470" s="7">
        <v>45186</v>
      </c>
      <c r="D470" s="5">
        <v>380</v>
      </c>
      <c r="E470" s="5" t="str">
        <f>VLOOKUP(A470,HOP!A:L,12,0)</f>
        <v>380.00</v>
      </c>
      <c r="F470" s="5" t="str">
        <f>VLOOKUP(A470,HOP!A:C,3,0)</f>
        <v>3937562</v>
      </c>
      <c r="G470" s="5">
        <f t="shared" si="14"/>
        <v>0</v>
      </c>
      <c r="H470" s="5" t="str">
        <f t="shared" si="15"/>
        <v>，3937562</v>
      </c>
      <c r="I470" s="5" t="str">
        <f>VLOOKUP(A470,HOP!A:U,21,0)</f>
        <v>直采</v>
      </c>
    </row>
    <row r="471" s="5" customFormat="1" hidden="1" spans="1:9">
      <c r="A471" s="6">
        <v>26793107879</v>
      </c>
      <c r="B471" s="7">
        <v>45185</v>
      </c>
      <c r="C471" s="7">
        <v>45186</v>
      </c>
      <c r="D471" s="5">
        <v>206</v>
      </c>
      <c r="E471" s="5" t="str">
        <f>VLOOKUP(A471,HOP!A:L,12,0)</f>
        <v>206.00</v>
      </c>
      <c r="F471" s="5" t="str">
        <f>VLOOKUP(A471,HOP!A:C,3,0)</f>
        <v>3937563</v>
      </c>
      <c r="G471" s="5">
        <f t="shared" si="14"/>
        <v>0</v>
      </c>
      <c r="H471" s="5" t="str">
        <f t="shared" si="15"/>
        <v>，3937563</v>
      </c>
      <c r="I471" s="5" t="str">
        <f>VLOOKUP(A471,HOP!A:U,21,0)</f>
        <v>直采</v>
      </c>
    </row>
    <row r="472" s="5" customFormat="1" hidden="1" spans="1:9">
      <c r="A472" s="6">
        <v>999226793297249</v>
      </c>
      <c r="B472" s="7">
        <v>45185</v>
      </c>
      <c r="C472" s="7">
        <v>45186</v>
      </c>
      <c r="D472" s="5">
        <v>325</v>
      </c>
      <c r="E472" s="5" t="str">
        <f>VLOOKUP(A472,HOP!A:L,12,0)</f>
        <v>325.00</v>
      </c>
      <c r="F472" s="5" t="str">
        <f>VLOOKUP(A472,HOP!A:C,3,0)</f>
        <v>3937638</v>
      </c>
      <c r="G472" s="5">
        <f t="shared" si="14"/>
        <v>0</v>
      </c>
      <c r="H472" s="5" t="str">
        <f t="shared" si="15"/>
        <v>，3937638</v>
      </c>
      <c r="I472" s="5" t="str">
        <f>VLOOKUP(A472,HOP!A:U,21,0)</f>
        <v>直采</v>
      </c>
    </row>
    <row r="473" s="5" customFormat="1" hidden="1" spans="1:9">
      <c r="A473" s="6">
        <v>999226793646292</v>
      </c>
      <c r="B473" s="7">
        <v>45185</v>
      </c>
      <c r="C473" s="7">
        <v>45186</v>
      </c>
      <c r="D473" s="5">
        <v>1105</v>
      </c>
      <c r="E473" s="5" t="str">
        <f>VLOOKUP(A473,HOP!A:L,12,0)</f>
        <v>1105.00</v>
      </c>
      <c r="F473" s="5" t="str">
        <f>VLOOKUP(A473,HOP!A:C,3,0)</f>
        <v>3937832</v>
      </c>
      <c r="G473" s="5">
        <f t="shared" si="14"/>
        <v>0</v>
      </c>
      <c r="H473" s="5" t="str">
        <f t="shared" si="15"/>
        <v>，3937832</v>
      </c>
      <c r="I473" s="5" t="str">
        <f>VLOOKUP(A473,HOP!A:U,21,0)</f>
        <v>直采</v>
      </c>
    </row>
    <row r="474" s="5" customFormat="1" hidden="1" spans="1:9">
      <c r="A474" s="6">
        <v>999226794053349</v>
      </c>
      <c r="B474" s="7">
        <v>45185</v>
      </c>
      <c r="C474" s="7">
        <v>45186</v>
      </c>
      <c r="D474" s="5">
        <v>293</v>
      </c>
      <c r="E474" s="5" t="str">
        <f>VLOOKUP(A474,HOP!A:L,12,0)</f>
        <v>293.00</v>
      </c>
      <c r="F474" s="5" t="str">
        <f>VLOOKUP(A474,HOP!A:C,3,0)</f>
        <v>3938056</v>
      </c>
      <c r="G474" s="5">
        <f t="shared" si="14"/>
        <v>0</v>
      </c>
      <c r="H474" s="5" t="str">
        <f t="shared" si="15"/>
        <v>，3938056</v>
      </c>
      <c r="I474" s="5" t="str">
        <f>VLOOKUP(A474,HOP!A:U,21,0)</f>
        <v>直采</v>
      </c>
    </row>
    <row r="475" s="5" customFormat="1" hidden="1" spans="1:9">
      <c r="A475" s="6">
        <v>999226794544481</v>
      </c>
      <c r="B475" s="7">
        <v>45185</v>
      </c>
      <c r="C475" s="7">
        <v>45186</v>
      </c>
      <c r="D475" s="5">
        <v>285</v>
      </c>
      <c r="E475" s="5" t="str">
        <f>VLOOKUP(A475,HOP!A:L,12,0)</f>
        <v>285.00</v>
      </c>
      <c r="F475" s="5" t="str">
        <f>VLOOKUP(A475,HOP!A:C,3,0)</f>
        <v>3938273</v>
      </c>
      <c r="G475" s="5">
        <f t="shared" si="14"/>
        <v>0</v>
      </c>
      <c r="H475" s="5" t="str">
        <f t="shared" si="15"/>
        <v>，3938273</v>
      </c>
      <c r="I475" s="5" t="str">
        <f>VLOOKUP(A475,HOP!A:U,21,0)</f>
        <v>直采</v>
      </c>
    </row>
    <row r="476" s="5" customFormat="1" hidden="1" spans="1:9">
      <c r="A476" s="6">
        <v>999226794609840</v>
      </c>
      <c r="B476" s="7">
        <v>45185</v>
      </c>
      <c r="C476" s="7">
        <v>45186</v>
      </c>
      <c r="D476" s="5">
        <v>360</v>
      </c>
      <c r="E476" s="5" t="str">
        <f>VLOOKUP(A476,HOP!A:L,12,0)</f>
        <v>360.00</v>
      </c>
      <c r="F476" s="5" t="str">
        <f>VLOOKUP(A476,HOP!A:C,3,0)</f>
        <v>3938365</v>
      </c>
      <c r="G476" s="5">
        <f t="shared" si="14"/>
        <v>0</v>
      </c>
      <c r="H476" s="5" t="str">
        <f t="shared" si="15"/>
        <v>，3938365</v>
      </c>
      <c r="I476" s="5" t="str">
        <f>VLOOKUP(A476,HOP!A:U,21,0)</f>
        <v>直采</v>
      </c>
    </row>
    <row r="477" s="5" customFormat="1" hidden="1" spans="1:9">
      <c r="A477" s="6">
        <v>999226794650873</v>
      </c>
      <c r="B477" s="7">
        <v>45185</v>
      </c>
      <c r="C477" s="7">
        <v>45186</v>
      </c>
      <c r="D477" s="5">
        <v>1880</v>
      </c>
      <c r="E477" s="5" t="str">
        <f>VLOOKUP(A477,HOP!A:L,12,0)</f>
        <v>1880.00</v>
      </c>
      <c r="F477" s="5" t="str">
        <f>VLOOKUP(A477,HOP!A:C,3,0)</f>
        <v>3938377</v>
      </c>
      <c r="G477" s="5">
        <f t="shared" si="14"/>
        <v>0</v>
      </c>
      <c r="H477" s="5" t="str">
        <f t="shared" si="15"/>
        <v>，3938377</v>
      </c>
      <c r="I477" s="5" t="str">
        <f>VLOOKUP(A477,HOP!A:U,21,0)</f>
        <v>直采</v>
      </c>
    </row>
    <row r="478" s="5" customFormat="1" hidden="1" spans="1:9">
      <c r="A478" s="6">
        <v>999226794399480</v>
      </c>
      <c r="B478" s="7">
        <v>45185</v>
      </c>
      <c r="C478" s="7">
        <v>45186</v>
      </c>
      <c r="D478" s="5">
        <v>308</v>
      </c>
      <c r="E478" s="5" t="str">
        <f>VLOOKUP(A478,HOP!A:L,12,0)</f>
        <v>308.00</v>
      </c>
      <c r="F478" s="5" t="str">
        <f>VLOOKUP(A478,HOP!A:C,3,0)</f>
        <v>3938226</v>
      </c>
      <c r="G478" s="5">
        <f t="shared" si="14"/>
        <v>0</v>
      </c>
      <c r="H478" s="5" t="str">
        <f t="shared" si="15"/>
        <v>，3938226</v>
      </c>
      <c r="I478" s="5" t="str">
        <f>VLOOKUP(A478,HOP!A:U,21,0)</f>
        <v>直采</v>
      </c>
    </row>
    <row r="479" s="5" customFormat="1" hidden="1" spans="1:9">
      <c r="A479" s="6">
        <v>999226795148761</v>
      </c>
      <c r="B479" s="7">
        <v>45185</v>
      </c>
      <c r="C479" s="7">
        <v>45186</v>
      </c>
      <c r="D479" s="5">
        <v>390</v>
      </c>
      <c r="E479" s="5" t="str">
        <f>VLOOKUP(A479,HOP!A:L,12,0)</f>
        <v>390.00</v>
      </c>
      <c r="F479" s="5" t="str">
        <f>VLOOKUP(A479,HOP!A:C,3,0)</f>
        <v>3938586</v>
      </c>
      <c r="G479" s="5">
        <f t="shared" si="14"/>
        <v>0</v>
      </c>
      <c r="H479" s="5" t="str">
        <f t="shared" si="15"/>
        <v>，3938586</v>
      </c>
      <c r="I479" s="5" t="str">
        <f>VLOOKUP(A479,HOP!A:U,21,0)</f>
        <v>直采</v>
      </c>
    </row>
    <row r="480" s="5" customFormat="1" hidden="1" spans="1:9">
      <c r="A480" s="6">
        <v>999226796235469</v>
      </c>
      <c r="B480" s="7">
        <v>45185</v>
      </c>
      <c r="C480" s="7">
        <v>45186</v>
      </c>
      <c r="D480" s="5">
        <v>380</v>
      </c>
      <c r="E480" s="5" t="str">
        <f>VLOOKUP(A480,HOP!A:L,12,0)</f>
        <v>380.00</v>
      </c>
      <c r="F480" s="5" t="str">
        <f>VLOOKUP(A480,HOP!A:C,3,0)</f>
        <v>3939184</v>
      </c>
      <c r="G480" s="5">
        <f t="shared" si="14"/>
        <v>0</v>
      </c>
      <c r="H480" s="5" t="str">
        <f t="shared" si="15"/>
        <v>，3939184</v>
      </c>
      <c r="I480" s="5" t="str">
        <f>VLOOKUP(A480,HOP!A:U,21,0)</f>
        <v>直采</v>
      </c>
    </row>
    <row r="481" s="5" customFormat="1" hidden="1" spans="1:9">
      <c r="A481" s="6">
        <v>999226796395360</v>
      </c>
      <c r="B481" s="7">
        <v>45185</v>
      </c>
      <c r="C481" s="7">
        <v>45186</v>
      </c>
      <c r="D481" s="5">
        <v>1189</v>
      </c>
      <c r="E481" s="5" t="str">
        <f>VLOOKUP(A481,HOP!A:L,12,0)</f>
        <v>1189.00</v>
      </c>
      <c r="F481" s="5" t="str">
        <f>VLOOKUP(A481,HOP!A:C,3,0)</f>
        <v>3939225</v>
      </c>
      <c r="G481" s="5">
        <f t="shared" si="14"/>
        <v>0</v>
      </c>
      <c r="H481" s="5" t="str">
        <f t="shared" si="15"/>
        <v>，3939225</v>
      </c>
      <c r="I481" s="5" t="str">
        <f>VLOOKUP(A481,HOP!A:U,21,0)</f>
        <v>直采</v>
      </c>
    </row>
    <row r="482" s="5" customFormat="1" hidden="1" spans="1:9">
      <c r="A482" s="6">
        <v>999226796429947</v>
      </c>
      <c r="B482" s="7">
        <v>45185</v>
      </c>
      <c r="C482" s="7">
        <v>45186</v>
      </c>
      <c r="D482" s="5">
        <v>460</v>
      </c>
      <c r="E482" s="5" t="str">
        <f>VLOOKUP(A482,HOP!A:L,12,0)</f>
        <v>460.00</v>
      </c>
      <c r="F482" s="5" t="str">
        <f>VLOOKUP(A482,HOP!A:C,3,0)</f>
        <v>3939243</v>
      </c>
      <c r="G482" s="5">
        <f t="shared" si="14"/>
        <v>0</v>
      </c>
      <c r="H482" s="5" t="str">
        <f t="shared" si="15"/>
        <v>，3939243</v>
      </c>
      <c r="I482" s="5" t="str">
        <f>VLOOKUP(A482,HOP!A:U,21,0)</f>
        <v>直采</v>
      </c>
    </row>
    <row r="483" s="5" customFormat="1" hidden="1" spans="1:9">
      <c r="A483" s="6">
        <v>999226795753367</v>
      </c>
      <c r="B483" s="7">
        <v>45185</v>
      </c>
      <c r="C483" s="7">
        <v>45186</v>
      </c>
      <c r="D483" s="5">
        <v>1090</v>
      </c>
      <c r="E483" s="5" t="str">
        <f>VLOOKUP(A483,HOP!A:L,12,0)</f>
        <v>1090.00</v>
      </c>
      <c r="F483" s="5" t="str">
        <f>VLOOKUP(A483,HOP!A:C,3,0)</f>
        <v>3938884</v>
      </c>
      <c r="G483" s="5">
        <f t="shared" si="14"/>
        <v>0</v>
      </c>
      <c r="H483" s="5" t="str">
        <f t="shared" si="15"/>
        <v>，3938884</v>
      </c>
      <c r="I483" s="5" t="str">
        <f>VLOOKUP(A483,HOP!A:U,21,0)</f>
        <v>直采</v>
      </c>
    </row>
    <row r="484" s="5" customFormat="1" hidden="1" spans="1:9">
      <c r="A484" s="6">
        <v>999226796664569</v>
      </c>
      <c r="B484" s="7">
        <v>45185</v>
      </c>
      <c r="C484" s="7">
        <v>45186</v>
      </c>
      <c r="D484" s="5">
        <v>360</v>
      </c>
      <c r="E484" s="5" t="str">
        <f>VLOOKUP(A484,HOP!A:L,12,0)</f>
        <v>360.00</v>
      </c>
      <c r="F484" s="5" t="str">
        <f>VLOOKUP(A484,HOP!A:C,3,0)</f>
        <v>3939316</v>
      </c>
      <c r="G484" s="5">
        <f t="shared" si="14"/>
        <v>0</v>
      </c>
      <c r="H484" s="5" t="str">
        <f t="shared" si="15"/>
        <v>，3939316</v>
      </c>
      <c r="I484" s="5" t="str">
        <f>VLOOKUP(A484,HOP!A:U,21,0)</f>
        <v>直采</v>
      </c>
    </row>
    <row r="485" s="5" customFormat="1" hidden="1" spans="1:9">
      <c r="A485" s="6">
        <v>999226797003591</v>
      </c>
      <c r="B485" s="7">
        <v>45185</v>
      </c>
      <c r="C485" s="7">
        <v>45186</v>
      </c>
      <c r="D485" s="5">
        <v>530</v>
      </c>
      <c r="E485" s="5" t="str">
        <f>VLOOKUP(A485,HOP!A:L,12,0)</f>
        <v>530.00</v>
      </c>
      <c r="F485" s="5" t="str">
        <f>VLOOKUP(A485,HOP!A:C,3,0)</f>
        <v>3939586</v>
      </c>
      <c r="G485" s="5">
        <f t="shared" si="14"/>
        <v>0</v>
      </c>
      <c r="H485" s="5" t="str">
        <f t="shared" si="15"/>
        <v>，3939586</v>
      </c>
      <c r="I485" s="5" t="str">
        <f>VLOOKUP(A485,HOP!A:U,21,0)</f>
        <v>直采</v>
      </c>
    </row>
    <row r="486" s="5" customFormat="1" hidden="1" spans="1:9">
      <c r="A486" s="6">
        <v>999226797156392</v>
      </c>
      <c r="B486" s="7">
        <v>45185</v>
      </c>
      <c r="C486" s="7">
        <v>45186</v>
      </c>
      <c r="D486" s="5">
        <v>257</v>
      </c>
      <c r="E486" s="5" t="str">
        <f>VLOOKUP(A486,HOP!A:L,12,0)</f>
        <v>257.00</v>
      </c>
      <c r="F486" s="5" t="str">
        <f>VLOOKUP(A486,HOP!A:C,3,0)</f>
        <v>3939712</v>
      </c>
      <c r="G486" s="5">
        <f t="shared" si="14"/>
        <v>0</v>
      </c>
      <c r="H486" s="5" t="str">
        <f t="shared" si="15"/>
        <v>，3939712</v>
      </c>
      <c r="I486" s="5" t="str">
        <f>VLOOKUP(A486,HOP!A:U,21,0)</f>
        <v>直采</v>
      </c>
    </row>
    <row r="487" s="5" customFormat="1" hidden="1" spans="1:9">
      <c r="A487" s="6">
        <v>999226797391412</v>
      </c>
      <c r="B487" s="7">
        <v>45185</v>
      </c>
      <c r="C487" s="7">
        <v>45186</v>
      </c>
      <c r="D487" s="5">
        <v>202</v>
      </c>
      <c r="E487" s="5" t="str">
        <f>VLOOKUP(A487,HOP!A:L,12,0)</f>
        <v>202.00</v>
      </c>
      <c r="F487" s="5" t="str">
        <f>VLOOKUP(A487,HOP!A:C,3,0)</f>
        <v>3940003</v>
      </c>
      <c r="G487" s="5">
        <f t="shared" si="14"/>
        <v>0</v>
      </c>
      <c r="H487" s="5" t="str">
        <f t="shared" si="15"/>
        <v>，3940003</v>
      </c>
      <c r="I487" s="5" t="str">
        <f>VLOOKUP(A487,HOP!A:U,21,0)</f>
        <v>直采</v>
      </c>
    </row>
    <row r="488" s="5" customFormat="1" hidden="1" spans="1:9">
      <c r="A488" s="6">
        <v>999226797430518</v>
      </c>
      <c r="B488" s="7">
        <v>45185</v>
      </c>
      <c r="C488" s="7">
        <v>45186</v>
      </c>
      <c r="D488" s="5">
        <v>180</v>
      </c>
      <c r="E488" s="5" t="str">
        <f>VLOOKUP(A488,HOP!A:L,12,0)</f>
        <v>180.00</v>
      </c>
      <c r="F488" s="5" t="str">
        <f>VLOOKUP(A488,HOP!A:C,3,0)</f>
        <v>3940039</v>
      </c>
      <c r="G488" s="5">
        <f t="shared" si="14"/>
        <v>0</v>
      </c>
      <c r="H488" s="5" t="str">
        <f t="shared" si="15"/>
        <v>，3940039</v>
      </c>
      <c r="I488" s="5" t="str">
        <f>VLOOKUP(A488,HOP!A:U,21,0)</f>
        <v>直采</v>
      </c>
    </row>
    <row r="489" s="5" customFormat="1" hidden="1" spans="1:9">
      <c r="A489" s="6">
        <v>999226797451699</v>
      </c>
      <c r="B489" s="7">
        <v>45185</v>
      </c>
      <c r="C489" s="7">
        <v>45186</v>
      </c>
      <c r="D489" s="5">
        <v>180</v>
      </c>
      <c r="E489" s="5" t="str">
        <f>VLOOKUP(A489,HOP!A:L,12,0)</f>
        <v>180.00</v>
      </c>
      <c r="F489" s="5" t="str">
        <f>VLOOKUP(A489,HOP!A:C,3,0)</f>
        <v>3940054</v>
      </c>
      <c r="G489" s="5">
        <f t="shared" si="14"/>
        <v>0</v>
      </c>
      <c r="H489" s="5" t="str">
        <f t="shared" si="15"/>
        <v>，3940054</v>
      </c>
      <c r="I489" s="5" t="str">
        <f>VLOOKUP(A489,HOP!A:U,21,0)</f>
        <v>直采</v>
      </c>
    </row>
    <row r="490" s="5" customFormat="1" hidden="1" spans="1:9">
      <c r="A490" s="6">
        <v>999226797426242</v>
      </c>
      <c r="B490" s="7">
        <v>45185</v>
      </c>
      <c r="C490" s="7">
        <v>45186</v>
      </c>
      <c r="D490" s="5">
        <v>202</v>
      </c>
      <c r="E490" s="5" t="str">
        <f>VLOOKUP(A490,HOP!A:L,12,0)</f>
        <v>202.00</v>
      </c>
      <c r="F490" s="5" t="str">
        <f>VLOOKUP(A490,HOP!A:C,3,0)</f>
        <v>3940033</v>
      </c>
      <c r="G490" s="5">
        <f t="shared" si="14"/>
        <v>0</v>
      </c>
      <c r="H490" s="5" t="str">
        <f t="shared" si="15"/>
        <v>，3940033</v>
      </c>
      <c r="I490" s="5" t="str">
        <f>VLOOKUP(A490,HOP!A:U,21,0)</f>
        <v>直采</v>
      </c>
    </row>
    <row r="491" s="5" customFormat="1" hidden="1" spans="1:9">
      <c r="A491" s="6">
        <v>999226797669797</v>
      </c>
      <c r="B491" s="7">
        <v>45185</v>
      </c>
      <c r="C491" s="7">
        <v>45186</v>
      </c>
      <c r="D491" s="5">
        <v>530</v>
      </c>
      <c r="E491" s="5" t="str">
        <f>VLOOKUP(A491,HOP!A:L,12,0)</f>
        <v>530.00</v>
      </c>
      <c r="F491" s="5" t="str">
        <f>VLOOKUP(A491,HOP!A:C,3,0)</f>
        <v>3940242</v>
      </c>
      <c r="G491" s="5">
        <f t="shared" si="14"/>
        <v>0</v>
      </c>
      <c r="H491" s="5" t="str">
        <f t="shared" si="15"/>
        <v>，3940242</v>
      </c>
      <c r="I491" s="5" t="str">
        <f>VLOOKUP(A491,HOP!A:U,21,0)</f>
        <v>直采</v>
      </c>
    </row>
    <row r="493" spans="4:4">
      <c r="D493" s="5">
        <f>SUM(D2:D492)</f>
        <v>973704.1</v>
      </c>
    </row>
    <row r="500" spans="1:1">
      <c r="A500" s="5" t="s">
        <v>2415</v>
      </c>
    </row>
    <row r="501" spans="1:1">
      <c r="A501" s="5" t="s">
        <v>2416</v>
      </c>
    </row>
    <row r="502" spans="1:1">
      <c r="A502" s="5" t="s">
        <v>2417</v>
      </c>
    </row>
  </sheetData>
  <autoFilter ref="A1:XFD493">
    <filterColumn colId="3">
      <filters blank="1">
        <filter val="500"/>
        <filter val="1100"/>
        <filter val="1900"/>
        <filter val="2100"/>
        <filter val="2500"/>
        <filter val="5900"/>
        <filter val="1102"/>
        <filter val="2902"/>
        <filter val="1105"/>
        <filter val="906"/>
        <filter val="7506"/>
        <filter val="1908"/>
        <filter val="4108"/>
        <filter val="510"/>
        <filter val="5911"/>
        <filter val="512"/>
        <filter val="4513"/>
        <filter val="115"/>
        <filter val="7115"/>
        <filter val="516"/>
        <filter val="1116"/>
        <filter val="2916"/>
        <filter val="2917"/>
        <filter val="7117"/>
        <filter val="7517"/>
        <filter val="1119"/>
        <filter val="6520"/>
        <filter val="1122"/>
        <filter val="524"/>
        <filter val="2124"/>
        <filter val="4128"/>
        <filter val="530"/>
        <filter val="1130"/>
        <filter val="1930"/>
        <filter val="931"/>
        <filter val="1132"/>
        <filter val="1932"/>
        <filter val="1934"/>
        <filter val="1136"/>
        <filter val="1536"/>
        <filter val="1936"/>
        <filter val="537"/>
        <filter val="540"/>
        <filter val="1544"/>
        <filter val="1944"/>
        <filter val="3144"/>
        <filter val="6945"/>
        <filter val="7545"/>
        <filter val="4547"/>
        <filter val="548"/>
        <filter val="1948"/>
        <filter val="2148"/>
        <filter val="3549"/>
        <filter val="950"/>
        <filter val="7950"/>
        <filter val="1152"/>
        <filter val="2952"/>
        <filter val="1156"/>
        <filter val="1158"/>
        <filter val="960"/>
        <filter val="1560"/>
        <filter val="3561"/>
        <filter val="962"/>
        <filter val="1164"/>
        <filter val="2964"/>
        <filter val="3567"/>
        <filter val="1570"/>
        <filter val="2570"/>
        <filter val="7170"/>
        <filter val="8570"/>
        <filter val="172"/>
        <filter val="972"/>
        <filter val="1172"/>
        <filter val="977"/>
        <filter val="5979"/>
        <filter val="6579"/>
        <filter val="180"/>
        <filter val="12580"/>
        <filter val="582"/>
        <filter val="5582"/>
        <filter val="584"/>
        <filter val="984"/>
        <filter val="2586"/>
        <filter val="587"/>
        <filter val="188"/>
        <filter val="1189"/>
        <filter val="4589"/>
        <filter val="990"/>
        <filter val="1590"/>
        <filter val="2590"/>
        <filter val="11190"/>
        <filter val="1592"/>
        <filter val="4992"/>
        <filter val="2193"/>
        <filter val="194"/>
        <filter val="6595"/>
        <filter val="996"/>
        <filter val="1196"/>
        <filter val="3996"/>
        <filter val="200"/>
        <filter val="3200"/>
        <filter val="4600"/>
        <filter val="5200"/>
        <filter val="202"/>
        <filter val="602"/>
        <filter val="10203"/>
        <filter val="206"/>
        <filter val="1206"/>
        <filter val="2210"/>
        <filter val="612"/>
        <filter val="4212"/>
        <filter val="1213"/>
        <filter val="2215"/>
        <filter val="1616"/>
        <filter val="618"/>
        <filter val="1218"/>
        <filter val="1219"/>
        <filter val="620"/>
        <filter val="2620"/>
        <filter val="622"/>
        <filter val="1222"/>
        <filter val="1224"/>
        <filter val="2624"/>
        <filter val="1226"/>
        <filter val="229"/>
        <filter val="230"/>
        <filter val="630"/>
        <filter val="3630"/>
        <filter val="1233"/>
        <filter val="234"/>
        <filter val="634"/>
        <filter val="2634"/>
        <filter val="635"/>
        <filter val="640"/>
        <filter val="2240"/>
        <filter val="7640"/>
        <filter val="1644"/>
        <filter val="1646"/>
        <filter val="1247"/>
        <filter val="1248"/>
        <filter val="649"/>
        <filter val="1250"/>
        <filter val="2650"/>
        <filter val="251"/>
        <filter val="254"/>
        <filter val="256"/>
        <filter val="1256"/>
        <filter val="257"/>
        <filter val="3657"/>
        <filter val="258"/>
        <filter val="1258"/>
        <filter val="2658"/>
        <filter val="1659"/>
        <filter val="260"/>
        <filter val="2260"/>
        <filter val="662"/>
        <filter val="1262"/>
        <filter val="3265"/>
        <filter val="1266"/>
        <filter val="668"/>
        <filter val="1270"/>
        <filter val="1670"/>
        <filter val="272"/>
        <filter val="4274"/>
        <filter val="3676"/>
        <filter val="277"/>
        <filter val="678"/>
        <filter val="7278"/>
        <filter val="679"/>
        <filter val="1684"/>
        <filter val="285"/>
        <filter val="12285"/>
        <filter val="2290"/>
        <filter val="3690"/>
        <filter val="9690"/>
        <filter val="292"/>
        <filter val="4692"/>
        <filter val="293"/>
        <filter val="1293"/>
        <filter val="2695"/>
        <filter val="697"/>
        <filter val="698"/>
        <filter val="687.6"/>
        <filter val="300"/>
        <filter val="700"/>
        <filter val="2700"/>
        <filter val="301"/>
        <filter val="1301"/>
        <filter val="3304"/>
        <filter val="705"/>
        <filter val="1306"/>
        <filter val="2706"/>
        <filter val="307"/>
        <filter val="308"/>
        <filter val="309"/>
        <filter val="1310"/>
        <filter val="315"/>
        <filter val="3315"/>
        <filter val="8316"/>
        <filter val="320"/>
        <filter val="2720"/>
        <filter val="10320"/>
        <filter val="322"/>
        <filter val="1322"/>
        <filter val="6722"/>
        <filter val="2723"/>
        <filter val="324"/>
        <filter val="4324"/>
        <filter val="325"/>
        <filter val="727"/>
        <filter val="2330"/>
        <filter val="331"/>
        <filter val="732"/>
        <filter val="4332"/>
        <filter val="16732"/>
        <filter val="736"/>
        <filter val="1336"/>
        <filter val="1339"/>
        <filter val="340"/>
        <filter val="740"/>
        <filter val="1340"/>
        <filter val="1740"/>
        <filter val="343"/>
        <filter val="344"/>
        <filter val="744"/>
        <filter val="1744"/>
        <filter val="1345"/>
        <filter val="746"/>
        <filter val="1746"/>
        <filter val="4346"/>
        <filter val="3747"/>
        <filter val="348"/>
        <filter val="748"/>
        <filter val="349"/>
        <filter val="350"/>
        <filter val="4750"/>
        <filter val="2351"/>
        <filter val="3352"/>
        <filter val="1353"/>
        <filter val="1354"/>
        <filter val="355"/>
        <filter val="1755"/>
        <filter val="4756"/>
        <filter val="358"/>
        <filter val="1758"/>
        <filter val="359"/>
        <filter val="759"/>
        <filter val="360"/>
        <filter val="760"/>
        <filter val="1360"/>
        <filter val="2760"/>
        <filter val="8360"/>
        <filter val="765"/>
        <filter val="367"/>
        <filter val="368"/>
        <filter val="1770"/>
        <filter val="371"/>
        <filter val="772"/>
        <filter val="373"/>
        <filter val="375"/>
        <filter val="776"/>
        <filter val="380"/>
        <filter val="1380"/>
        <filter val="1780"/>
        <filter val="383"/>
        <filter val="386"/>
        <filter val="388"/>
        <filter val="788"/>
        <filter val="1788"/>
        <filter val="2388"/>
        <filter val="389"/>
        <filter val="390"/>
        <filter val="1390"/>
        <filter val="391"/>
        <filter val="792"/>
        <filter val="794"/>
        <filter val="395"/>
        <filter val="396"/>
        <filter val="973704.1"/>
        <filter val="70.5"/>
        <filter val="400"/>
        <filter val="1000"/>
        <filter val="1800"/>
        <filter val="2400"/>
        <filter val="3000"/>
        <filter val="4400"/>
        <filter val="4800"/>
        <filter val="6000"/>
        <filter val="2802"/>
        <filter val="4804"/>
        <filter val="1006"/>
        <filter val="2006"/>
        <filter val="1407"/>
        <filter val="10008"/>
        <filter val="410"/>
        <filter val="1410"/>
        <filter val="2810"/>
        <filter val="3410"/>
        <filter val="1811"/>
        <filter val="412"/>
        <filter val="1812"/>
        <filter val="2412"/>
        <filter val="2814"/>
        <filter val="415"/>
        <filter val="416"/>
        <filter val="816"/>
        <filter val="3016"/>
        <filter val="417"/>
        <filter val="2417"/>
        <filter val="1418"/>
        <filter val="2418"/>
        <filter val="1020"/>
        <filter val="4420"/>
        <filter val="5020"/>
        <filter val="5825"/>
        <filter val="2826"/>
        <filter val="430"/>
        <filter val="1430"/>
        <filter val="3030"/>
        <filter val="5430"/>
        <filter val="1032"/>
        <filter val="434"/>
        <filter val="1435"/>
        <filter val="3835"/>
        <filter val="1436"/>
        <filter val="2436"/>
        <filter val="2836"/>
        <filter val="2438"/>
        <filter val="440"/>
        <filter val="5040"/>
        <filter val="1442"/>
        <filter val="13442"/>
        <filter val="3445"/>
        <filter val="3847"/>
        <filter val="4848"/>
        <filter val="2049"/>
        <filter val="450"/>
        <filter val="2850"/>
        <filter val="3450"/>
        <filter val="2451"/>
        <filter val="453"/>
        <filter val="1054"/>
        <filter val="2054"/>
        <filter val="2055"/>
        <filter val="2855"/>
        <filter val="460"/>
        <filter val="860"/>
        <filter val="5864"/>
        <filter val="867"/>
        <filter val="868"/>
        <filter val="870"/>
        <filter val="3070"/>
        <filter val="4470"/>
        <filter val="11070"/>
        <filter val="871"/>
        <filter val="1471"/>
        <filter val="2072"/>
        <filter val="876"/>
        <filter val="3876"/>
        <filter val="1880"/>
        <filter val="3080"/>
        <filter val="4480"/>
        <filter val="4881"/>
        <filter val="3482"/>
        <filter val="1485"/>
        <filter val="1086"/>
        <filter val="1486"/>
        <filter val="888"/>
        <filter val="489"/>
        <filter val="1090"/>
        <filter val="2890"/>
        <filter val="5490"/>
        <filter val="1491"/>
        <filter val="2091"/>
        <filter val="1492"/>
        <filter val="3892"/>
        <filter val="5093"/>
        <filter val="1494"/>
        <filter val="898"/>
        <filter val="3098"/>
        <filter val="4098"/>
        <filter val="499"/>
      </filters>
    </filterColumn>
    <filterColumn colId="6">
      <filters blank="1">
        <filter val="-230"/>
        <filter val="-5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7"/>
  <sheetViews>
    <sheetView workbookViewId="0">
      <selection activeCell="A2" sqref="A2:A1048576"/>
    </sheetView>
  </sheetViews>
  <sheetFormatPr defaultColWidth="8" defaultRowHeight="12.75"/>
  <cols>
    <col min="1" max="1" width="13.875" style="1" customWidth="1"/>
    <col min="2" max="16383" width="8" style="1"/>
  </cols>
  <sheetData>
    <row r="1" s="1" customFormat="1" spans="1:22">
      <c r="A1" s="2" t="s">
        <v>2418</v>
      </c>
      <c r="B1" s="2" t="s">
        <v>2419</v>
      </c>
      <c r="C1" s="2" t="s">
        <v>2420</v>
      </c>
      <c r="D1" s="2" t="s">
        <v>2421</v>
      </c>
      <c r="E1" s="2" t="s">
        <v>13</v>
      </c>
      <c r="F1" s="2" t="s">
        <v>5</v>
      </c>
      <c r="G1" s="2" t="s">
        <v>6</v>
      </c>
      <c r="H1" s="2" t="s">
        <v>2422</v>
      </c>
      <c r="I1" s="2" t="s">
        <v>2423</v>
      </c>
      <c r="J1" s="2" t="s">
        <v>2424</v>
      </c>
      <c r="K1" s="2" t="s">
        <v>2425</v>
      </c>
      <c r="L1" s="2" t="s">
        <v>2426</v>
      </c>
      <c r="M1" s="2" t="s">
        <v>2427</v>
      </c>
      <c r="N1" s="2" t="s">
        <v>2428</v>
      </c>
      <c r="O1" s="2" t="s">
        <v>2429</v>
      </c>
      <c r="P1" s="2" t="s">
        <v>2430</v>
      </c>
      <c r="Q1" s="2" t="s">
        <v>2431</v>
      </c>
      <c r="R1" s="2" t="s">
        <v>2432</v>
      </c>
      <c r="S1" s="2" t="s">
        <v>2433</v>
      </c>
      <c r="T1" s="2" t="s">
        <v>2434</v>
      </c>
      <c r="U1" s="2" t="s">
        <v>2435</v>
      </c>
      <c r="V1" s="2" t="s">
        <v>2436</v>
      </c>
    </row>
    <row r="2" s="1" customFormat="1" spans="1:22">
      <c r="A2" s="3">
        <v>999226619811830</v>
      </c>
      <c r="B2" s="1" t="s">
        <v>2437</v>
      </c>
      <c r="C2" s="1" t="s">
        <v>2438</v>
      </c>
      <c r="D2" s="1" t="s">
        <v>2439</v>
      </c>
      <c r="E2" s="1" t="s">
        <v>1898</v>
      </c>
      <c r="F2" s="1" t="s">
        <v>2440</v>
      </c>
      <c r="G2" s="1" t="s">
        <v>2441</v>
      </c>
      <c r="H2" s="1" t="s">
        <v>2442</v>
      </c>
      <c r="I2" s="1" t="s">
        <v>2443</v>
      </c>
      <c r="J2" s="1" t="s">
        <v>2444</v>
      </c>
      <c r="K2" s="1" t="s">
        <v>2443</v>
      </c>
      <c r="L2" s="1" t="s">
        <v>2443</v>
      </c>
      <c r="M2" s="1" t="s">
        <v>2445</v>
      </c>
      <c r="N2" s="1" t="s">
        <v>2445</v>
      </c>
      <c r="O2" s="1" t="s">
        <v>2446</v>
      </c>
      <c r="P2" s="1" t="s">
        <v>2447</v>
      </c>
      <c r="Q2" s="1" t="s">
        <v>2448</v>
      </c>
      <c r="R2" s="1" t="s">
        <v>2449</v>
      </c>
      <c r="S2" s="1" t="s">
        <v>2450</v>
      </c>
      <c r="T2" s="1" t="s">
        <v>2451</v>
      </c>
      <c r="U2" s="1" t="s">
        <v>2407</v>
      </c>
      <c r="V2" s="1" t="s">
        <v>2452</v>
      </c>
    </row>
    <row r="3" s="1" customFormat="1" spans="1:22">
      <c r="A3" s="3">
        <v>26619853964</v>
      </c>
      <c r="B3" s="1" t="s">
        <v>2437</v>
      </c>
      <c r="C3" s="1" t="s">
        <v>2453</v>
      </c>
      <c r="D3" s="1" t="s">
        <v>2454</v>
      </c>
      <c r="E3" s="1" t="s">
        <v>2455</v>
      </c>
      <c r="F3" s="1" t="s">
        <v>2456</v>
      </c>
      <c r="G3" s="1" t="s">
        <v>2440</v>
      </c>
      <c r="H3" s="1" t="s">
        <v>2442</v>
      </c>
      <c r="I3" s="1" t="s">
        <v>2457</v>
      </c>
      <c r="J3" s="1" t="s">
        <v>2444</v>
      </c>
      <c r="K3" s="1" t="s">
        <v>2457</v>
      </c>
      <c r="L3" s="1" t="s">
        <v>2457</v>
      </c>
      <c r="M3" s="1" t="s">
        <v>2445</v>
      </c>
      <c r="N3" s="1" t="s">
        <v>2445</v>
      </c>
      <c r="O3" s="1" t="s">
        <v>2446</v>
      </c>
      <c r="P3" s="1" t="s">
        <v>2447</v>
      </c>
      <c r="Q3" s="1" t="s">
        <v>2448</v>
      </c>
      <c r="R3" s="1" t="s">
        <v>2458</v>
      </c>
      <c r="S3" s="1" t="s">
        <v>2450</v>
      </c>
      <c r="T3" s="1" t="s">
        <v>2451</v>
      </c>
      <c r="U3" s="1" t="s">
        <v>2407</v>
      </c>
      <c r="V3" s="1" t="s">
        <v>2459</v>
      </c>
    </row>
    <row r="4" s="1" customFormat="1" spans="1:22">
      <c r="A4" s="3">
        <v>999226618771321</v>
      </c>
      <c r="B4" s="1" t="s">
        <v>2437</v>
      </c>
      <c r="C4" s="1" t="s">
        <v>2460</v>
      </c>
      <c r="D4" s="1" t="s">
        <v>2461</v>
      </c>
      <c r="E4" s="1" t="s">
        <v>2462</v>
      </c>
      <c r="F4" s="1" t="s">
        <v>2463</v>
      </c>
      <c r="G4" s="1" t="s">
        <v>2464</v>
      </c>
      <c r="H4" s="1" t="s">
        <v>2442</v>
      </c>
      <c r="I4" s="1" t="s">
        <v>2465</v>
      </c>
      <c r="J4" s="1" t="s">
        <v>2444</v>
      </c>
      <c r="K4" s="1" t="s">
        <v>2465</v>
      </c>
      <c r="L4" s="1" t="s">
        <v>2465</v>
      </c>
      <c r="M4" s="1" t="s">
        <v>2445</v>
      </c>
      <c r="N4" s="1" t="s">
        <v>2445</v>
      </c>
      <c r="O4" s="1" t="s">
        <v>2446</v>
      </c>
      <c r="P4" s="1" t="s">
        <v>2447</v>
      </c>
      <c r="Q4" s="1" t="s">
        <v>2448</v>
      </c>
      <c r="R4" s="1" t="s">
        <v>2466</v>
      </c>
      <c r="S4" s="1" t="s">
        <v>2450</v>
      </c>
      <c r="T4" s="1" t="s">
        <v>2451</v>
      </c>
      <c r="U4" s="1" t="s">
        <v>2407</v>
      </c>
      <c r="V4" s="1" t="s">
        <v>2452</v>
      </c>
    </row>
    <row r="5" s="1" customFormat="1" spans="1:22">
      <c r="A5" s="3">
        <v>999226612893800</v>
      </c>
      <c r="B5" s="1" t="s">
        <v>2437</v>
      </c>
      <c r="C5" s="1" t="s">
        <v>2467</v>
      </c>
      <c r="D5" s="1" t="s">
        <v>2468</v>
      </c>
      <c r="E5" s="1" t="s">
        <v>2469</v>
      </c>
      <c r="F5" s="1" t="s">
        <v>2470</v>
      </c>
      <c r="G5" s="1" t="s">
        <v>2440</v>
      </c>
      <c r="H5" s="1" t="s">
        <v>2442</v>
      </c>
      <c r="I5" s="1" t="s">
        <v>2471</v>
      </c>
      <c r="J5" s="1" t="s">
        <v>2444</v>
      </c>
      <c r="K5" s="1" t="s">
        <v>2471</v>
      </c>
      <c r="L5" s="1" t="s">
        <v>2471</v>
      </c>
      <c r="M5" s="1" t="s">
        <v>2445</v>
      </c>
      <c r="N5" s="1" t="s">
        <v>2445</v>
      </c>
      <c r="O5" s="1" t="s">
        <v>2446</v>
      </c>
      <c r="P5" s="1" t="s">
        <v>2447</v>
      </c>
      <c r="Q5" s="1" t="s">
        <v>2448</v>
      </c>
      <c r="R5" s="1" t="s">
        <v>2472</v>
      </c>
      <c r="S5" s="1" t="s">
        <v>2450</v>
      </c>
      <c r="T5" s="1" t="s">
        <v>2451</v>
      </c>
      <c r="U5" s="1" t="s">
        <v>2407</v>
      </c>
      <c r="V5" s="1" t="s">
        <v>2473</v>
      </c>
    </row>
    <row r="6" s="1" customFormat="1" spans="1:22">
      <c r="A6" s="3">
        <v>999226611518166</v>
      </c>
      <c r="B6" s="1" t="s">
        <v>2437</v>
      </c>
      <c r="C6" s="1" t="s">
        <v>2474</v>
      </c>
      <c r="D6" s="1" t="s">
        <v>2475</v>
      </c>
      <c r="E6" s="1" t="s">
        <v>2476</v>
      </c>
      <c r="F6" s="1" t="s">
        <v>2456</v>
      </c>
      <c r="G6" s="1" t="s">
        <v>2464</v>
      </c>
      <c r="H6" s="1" t="s">
        <v>2442</v>
      </c>
      <c r="I6" s="1" t="s">
        <v>2477</v>
      </c>
      <c r="J6" s="1" t="s">
        <v>2444</v>
      </c>
      <c r="K6" s="1" t="s">
        <v>2477</v>
      </c>
      <c r="L6" s="1" t="s">
        <v>2477</v>
      </c>
      <c r="M6" s="1" t="s">
        <v>2445</v>
      </c>
      <c r="N6" s="1" t="s">
        <v>2445</v>
      </c>
      <c r="O6" s="1" t="s">
        <v>2446</v>
      </c>
      <c r="P6" s="1" t="s">
        <v>2447</v>
      </c>
      <c r="Q6" s="1" t="s">
        <v>2448</v>
      </c>
      <c r="R6" s="1" t="s">
        <v>2478</v>
      </c>
      <c r="S6" s="1" t="s">
        <v>2450</v>
      </c>
      <c r="T6" s="1" t="s">
        <v>2451</v>
      </c>
      <c r="U6" s="1" t="s">
        <v>2407</v>
      </c>
      <c r="V6" s="1" t="s">
        <v>2459</v>
      </c>
    </row>
    <row r="7" s="1" customFormat="1" spans="1:22">
      <c r="A7" s="3">
        <v>999226611507817</v>
      </c>
      <c r="B7" s="1" t="s">
        <v>2437</v>
      </c>
      <c r="C7" s="1" t="s">
        <v>2479</v>
      </c>
      <c r="D7" s="1" t="s">
        <v>2475</v>
      </c>
      <c r="E7" s="1" t="s">
        <v>2476</v>
      </c>
      <c r="F7" s="1" t="s">
        <v>2456</v>
      </c>
      <c r="G7" s="1" t="s">
        <v>2464</v>
      </c>
      <c r="H7" s="1" t="s">
        <v>2442</v>
      </c>
      <c r="I7" s="1" t="s">
        <v>2477</v>
      </c>
      <c r="J7" s="1" t="s">
        <v>2444</v>
      </c>
      <c r="K7" s="1" t="s">
        <v>2477</v>
      </c>
      <c r="L7" s="1" t="s">
        <v>2477</v>
      </c>
      <c r="M7" s="1" t="s">
        <v>2445</v>
      </c>
      <c r="N7" s="1" t="s">
        <v>2445</v>
      </c>
      <c r="O7" s="1" t="s">
        <v>2446</v>
      </c>
      <c r="P7" s="1" t="s">
        <v>2447</v>
      </c>
      <c r="Q7" s="1" t="s">
        <v>2448</v>
      </c>
      <c r="R7" s="1" t="s">
        <v>2480</v>
      </c>
      <c r="S7" s="1" t="s">
        <v>2450</v>
      </c>
      <c r="T7" s="1" t="s">
        <v>2451</v>
      </c>
      <c r="U7" s="1" t="s">
        <v>2407</v>
      </c>
      <c r="V7" s="1" t="s">
        <v>2459</v>
      </c>
    </row>
    <row r="8" s="1" customFormat="1" spans="1:22">
      <c r="A8" s="3">
        <v>999226606967264</v>
      </c>
      <c r="B8" s="1" t="s">
        <v>2481</v>
      </c>
      <c r="C8" s="1" t="s">
        <v>2482</v>
      </c>
      <c r="D8" s="1" t="s">
        <v>2483</v>
      </c>
      <c r="E8" s="1" t="s">
        <v>2484</v>
      </c>
      <c r="F8" s="1" t="s">
        <v>2464</v>
      </c>
      <c r="G8" s="1" t="s">
        <v>2441</v>
      </c>
      <c r="H8" s="1" t="s">
        <v>2442</v>
      </c>
      <c r="I8" s="1" t="s">
        <v>2485</v>
      </c>
      <c r="J8" s="1" t="s">
        <v>2444</v>
      </c>
      <c r="K8" s="1" t="s">
        <v>2485</v>
      </c>
      <c r="L8" s="1" t="s">
        <v>2485</v>
      </c>
      <c r="M8" s="1" t="s">
        <v>2445</v>
      </c>
      <c r="N8" s="1" t="s">
        <v>2445</v>
      </c>
      <c r="O8" s="1" t="s">
        <v>2446</v>
      </c>
      <c r="P8" s="1" t="s">
        <v>2447</v>
      </c>
      <c r="Q8" s="1" t="s">
        <v>2448</v>
      </c>
      <c r="R8" s="1" t="s">
        <v>2486</v>
      </c>
      <c r="S8" s="1" t="s">
        <v>2450</v>
      </c>
      <c r="T8" s="1" t="s">
        <v>2451</v>
      </c>
      <c r="U8" s="1" t="s">
        <v>2407</v>
      </c>
      <c r="V8" s="1" t="s">
        <v>2473</v>
      </c>
    </row>
    <row r="9" s="1" customFormat="1" spans="1:22">
      <c r="A9" s="3">
        <v>999226606479576</v>
      </c>
      <c r="B9" s="1" t="s">
        <v>2481</v>
      </c>
      <c r="C9" s="1" t="s">
        <v>2487</v>
      </c>
      <c r="D9" s="1" t="s">
        <v>2488</v>
      </c>
      <c r="E9" s="1" t="s">
        <v>2489</v>
      </c>
      <c r="F9" s="1" t="s">
        <v>2464</v>
      </c>
      <c r="G9" s="1" t="s">
        <v>2441</v>
      </c>
      <c r="H9" s="1" t="s">
        <v>2442</v>
      </c>
      <c r="I9" s="1" t="s">
        <v>2490</v>
      </c>
      <c r="J9" s="1" t="s">
        <v>2444</v>
      </c>
      <c r="K9" s="1" t="s">
        <v>2490</v>
      </c>
      <c r="L9" s="1" t="s">
        <v>2490</v>
      </c>
      <c r="M9" s="1" t="s">
        <v>2445</v>
      </c>
      <c r="N9" s="1" t="s">
        <v>2445</v>
      </c>
      <c r="O9" s="1" t="s">
        <v>2446</v>
      </c>
      <c r="P9" s="1" t="s">
        <v>2447</v>
      </c>
      <c r="Q9" s="1" t="s">
        <v>2448</v>
      </c>
      <c r="R9" s="1" t="s">
        <v>2491</v>
      </c>
      <c r="S9" s="1" t="s">
        <v>2450</v>
      </c>
      <c r="T9" s="1" t="s">
        <v>2451</v>
      </c>
      <c r="U9" s="1" t="s">
        <v>2407</v>
      </c>
      <c r="V9" s="1" t="s">
        <v>2492</v>
      </c>
    </row>
    <row r="10" s="1" customFormat="1" spans="1:22">
      <c r="A10" s="3">
        <v>999226605857619</v>
      </c>
      <c r="B10" s="1" t="s">
        <v>2481</v>
      </c>
      <c r="C10" s="1" t="s">
        <v>2493</v>
      </c>
      <c r="D10" s="1" t="s">
        <v>2494</v>
      </c>
      <c r="E10" s="1" t="s">
        <v>2495</v>
      </c>
      <c r="F10" s="1" t="s">
        <v>2470</v>
      </c>
      <c r="G10" s="1" t="s">
        <v>2464</v>
      </c>
      <c r="H10" s="1" t="s">
        <v>2442</v>
      </c>
      <c r="I10" s="1" t="s">
        <v>2496</v>
      </c>
      <c r="J10" s="1" t="s">
        <v>2444</v>
      </c>
      <c r="K10" s="1" t="s">
        <v>2496</v>
      </c>
      <c r="L10" s="1" t="s">
        <v>2497</v>
      </c>
      <c r="M10" s="1" t="s">
        <v>2498</v>
      </c>
      <c r="N10" s="1" t="s">
        <v>2498</v>
      </c>
      <c r="O10" s="1" t="s">
        <v>2446</v>
      </c>
      <c r="P10" s="1" t="s">
        <v>2447</v>
      </c>
      <c r="Q10" s="1" t="s">
        <v>2448</v>
      </c>
      <c r="R10" s="1" t="s">
        <v>2499</v>
      </c>
      <c r="S10" s="1" t="s">
        <v>2450</v>
      </c>
      <c r="T10" s="1" t="s">
        <v>2451</v>
      </c>
      <c r="U10" s="1" t="s">
        <v>2407</v>
      </c>
      <c r="V10" s="1" t="s">
        <v>2500</v>
      </c>
    </row>
    <row r="11" s="1" customFormat="1" spans="1:22">
      <c r="A11" s="3">
        <v>999226602091164</v>
      </c>
      <c r="B11" s="1" t="s">
        <v>2481</v>
      </c>
      <c r="C11" s="1" t="s">
        <v>2501</v>
      </c>
      <c r="D11" s="1" t="s">
        <v>2502</v>
      </c>
      <c r="E11" s="1" t="s">
        <v>2503</v>
      </c>
      <c r="F11" s="1" t="s">
        <v>2464</v>
      </c>
      <c r="G11" s="1" t="s">
        <v>2441</v>
      </c>
      <c r="H11" s="1" t="s">
        <v>2442</v>
      </c>
      <c r="I11" s="1" t="s">
        <v>2504</v>
      </c>
      <c r="J11" s="1" t="s">
        <v>2444</v>
      </c>
      <c r="K11" s="1" t="s">
        <v>2504</v>
      </c>
      <c r="L11" s="1" t="s">
        <v>2504</v>
      </c>
      <c r="M11" s="1" t="s">
        <v>2445</v>
      </c>
      <c r="N11" s="1" t="s">
        <v>2445</v>
      </c>
      <c r="O11" s="1" t="s">
        <v>2446</v>
      </c>
      <c r="P11" s="1" t="s">
        <v>2447</v>
      </c>
      <c r="Q11" s="1" t="s">
        <v>2448</v>
      </c>
      <c r="R11" s="1" t="s">
        <v>2505</v>
      </c>
      <c r="S11" s="1" t="s">
        <v>2450</v>
      </c>
      <c r="T11" s="1" t="s">
        <v>2451</v>
      </c>
      <c r="U11" s="1" t="s">
        <v>2407</v>
      </c>
      <c r="V11" s="1" t="s">
        <v>2492</v>
      </c>
    </row>
    <row r="12" s="1" customFormat="1" spans="1:22">
      <c r="A12" s="3">
        <v>999226599843263</v>
      </c>
      <c r="B12" s="1" t="s">
        <v>2506</v>
      </c>
      <c r="C12" s="1" t="s">
        <v>2507</v>
      </c>
      <c r="D12" s="1" t="s">
        <v>2508</v>
      </c>
      <c r="E12" s="1" t="s">
        <v>2509</v>
      </c>
      <c r="F12" s="1" t="s">
        <v>2456</v>
      </c>
      <c r="G12" s="1" t="s">
        <v>2441</v>
      </c>
      <c r="H12" s="1" t="s">
        <v>2442</v>
      </c>
      <c r="I12" s="1" t="s">
        <v>2510</v>
      </c>
      <c r="J12" s="1" t="s">
        <v>2444</v>
      </c>
      <c r="K12" s="1" t="s">
        <v>2510</v>
      </c>
      <c r="L12" s="1" t="s">
        <v>2510</v>
      </c>
      <c r="M12" s="1" t="s">
        <v>2445</v>
      </c>
      <c r="N12" s="1" t="s">
        <v>2445</v>
      </c>
      <c r="O12" s="1" t="s">
        <v>2446</v>
      </c>
      <c r="P12" s="1" t="s">
        <v>2447</v>
      </c>
      <c r="Q12" s="1" t="s">
        <v>2448</v>
      </c>
      <c r="R12" s="1" t="s">
        <v>2511</v>
      </c>
      <c r="S12" s="1" t="s">
        <v>2450</v>
      </c>
      <c r="T12" s="1" t="s">
        <v>2451</v>
      </c>
      <c r="U12" s="1" t="s">
        <v>2407</v>
      </c>
      <c r="V12" s="1" t="s">
        <v>2459</v>
      </c>
    </row>
    <row r="13" s="1" customFormat="1" spans="1:22">
      <c r="A13" s="3">
        <v>999226599736883</v>
      </c>
      <c r="B13" s="1" t="s">
        <v>2506</v>
      </c>
      <c r="C13" s="1" t="s">
        <v>2512</v>
      </c>
      <c r="D13" s="1" t="s">
        <v>2513</v>
      </c>
      <c r="E13" s="1" t="s">
        <v>2514</v>
      </c>
      <c r="F13" s="1" t="s">
        <v>2440</v>
      </c>
      <c r="G13" s="1" t="s">
        <v>2441</v>
      </c>
      <c r="H13" s="1" t="s">
        <v>2442</v>
      </c>
      <c r="I13" s="1" t="s">
        <v>2515</v>
      </c>
      <c r="J13" s="1" t="s">
        <v>2444</v>
      </c>
      <c r="K13" s="1" t="s">
        <v>2515</v>
      </c>
      <c r="L13" s="1" t="s">
        <v>2515</v>
      </c>
      <c r="M13" s="1" t="s">
        <v>2445</v>
      </c>
      <c r="N13" s="1" t="s">
        <v>2445</v>
      </c>
      <c r="O13" s="1" t="s">
        <v>2446</v>
      </c>
      <c r="P13" s="1" t="s">
        <v>2447</v>
      </c>
      <c r="Q13" s="1" t="s">
        <v>2448</v>
      </c>
      <c r="R13" s="1" t="s">
        <v>2516</v>
      </c>
      <c r="S13" s="1" t="s">
        <v>2450</v>
      </c>
      <c r="T13" s="1" t="s">
        <v>2451</v>
      </c>
      <c r="U13" s="1" t="s">
        <v>2407</v>
      </c>
      <c r="V13" s="1" t="s">
        <v>2517</v>
      </c>
    </row>
    <row r="14" s="1" customFormat="1" spans="1:22">
      <c r="A14" s="3">
        <v>999226595951216</v>
      </c>
      <c r="B14" s="1" t="s">
        <v>2506</v>
      </c>
      <c r="C14" s="1" t="s">
        <v>2518</v>
      </c>
      <c r="D14" s="1" t="s">
        <v>2454</v>
      </c>
      <c r="E14" s="1" t="s">
        <v>2519</v>
      </c>
      <c r="F14" s="1" t="s">
        <v>2456</v>
      </c>
      <c r="G14" s="1" t="s">
        <v>2440</v>
      </c>
      <c r="H14" s="1" t="s">
        <v>2442</v>
      </c>
      <c r="I14" s="1" t="s">
        <v>2457</v>
      </c>
      <c r="J14" s="1" t="s">
        <v>2444</v>
      </c>
      <c r="K14" s="1" t="s">
        <v>2457</v>
      </c>
      <c r="L14" s="1" t="s">
        <v>2457</v>
      </c>
      <c r="M14" s="1" t="s">
        <v>2445</v>
      </c>
      <c r="N14" s="1" t="s">
        <v>2445</v>
      </c>
      <c r="O14" s="1" t="s">
        <v>2446</v>
      </c>
      <c r="P14" s="1" t="s">
        <v>2447</v>
      </c>
      <c r="Q14" s="1" t="s">
        <v>2448</v>
      </c>
      <c r="R14" s="1" t="s">
        <v>2520</v>
      </c>
      <c r="S14" s="1" t="s">
        <v>2450</v>
      </c>
      <c r="T14" s="1" t="s">
        <v>2451</v>
      </c>
      <c r="U14" s="1" t="s">
        <v>2407</v>
      </c>
      <c r="V14" s="1" t="s">
        <v>2459</v>
      </c>
    </row>
    <row r="15" s="1" customFormat="1" spans="1:22">
      <c r="A15" s="3">
        <v>999226595190702</v>
      </c>
      <c r="B15" s="1" t="s">
        <v>2506</v>
      </c>
      <c r="C15" s="1" t="s">
        <v>2521</v>
      </c>
      <c r="D15" s="1" t="s">
        <v>2522</v>
      </c>
      <c r="E15" s="1" t="s">
        <v>2523</v>
      </c>
      <c r="F15" s="1" t="s">
        <v>2456</v>
      </c>
      <c r="G15" s="1" t="s">
        <v>2464</v>
      </c>
      <c r="H15" s="1" t="s">
        <v>2442</v>
      </c>
      <c r="I15" s="1" t="s">
        <v>2524</v>
      </c>
      <c r="J15" s="1" t="s">
        <v>2444</v>
      </c>
      <c r="K15" s="1" t="s">
        <v>2524</v>
      </c>
      <c r="L15" s="1" t="s">
        <v>2524</v>
      </c>
      <c r="M15" s="1" t="s">
        <v>2445</v>
      </c>
      <c r="N15" s="1" t="s">
        <v>2445</v>
      </c>
      <c r="O15" s="1" t="s">
        <v>2446</v>
      </c>
      <c r="P15" s="1" t="s">
        <v>2447</v>
      </c>
      <c r="Q15" s="1" t="s">
        <v>2448</v>
      </c>
      <c r="R15" s="1" t="s">
        <v>2525</v>
      </c>
      <c r="S15" s="1" t="s">
        <v>2450</v>
      </c>
      <c r="T15" s="1" t="s">
        <v>2451</v>
      </c>
      <c r="U15" s="1" t="s">
        <v>2407</v>
      </c>
      <c r="V15" s="1" t="s">
        <v>2473</v>
      </c>
    </row>
    <row r="16" s="1" customFormat="1" spans="1:22">
      <c r="A16" s="3">
        <v>26575785992</v>
      </c>
      <c r="B16" s="1" t="s">
        <v>2506</v>
      </c>
      <c r="C16" s="1" t="s">
        <v>2526</v>
      </c>
      <c r="D16" s="1" t="s">
        <v>2527</v>
      </c>
      <c r="E16" s="1" t="s">
        <v>2528</v>
      </c>
      <c r="F16" s="1" t="s">
        <v>2464</v>
      </c>
      <c r="G16" s="1" t="s">
        <v>2440</v>
      </c>
      <c r="H16" s="1" t="s">
        <v>2442</v>
      </c>
      <c r="I16" s="1" t="s">
        <v>2529</v>
      </c>
      <c r="J16" s="1" t="s">
        <v>2444</v>
      </c>
      <c r="K16" s="1" t="s">
        <v>2529</v>
      </c>
      <c r="L16" s="1" t="s">
        <v>2529</v>
      </c>
      <c r="M16" s="1" t="s">
        <v>2445</v>
      </c>
      <c r="N16" s="1" t="s">
        <v>2445</v>
      </c>
      <c r="O16" s="1" t="s">
        <v>2446</v>
      </c>
      <c r="P16" s="1" t="s">
        <v>2447</v>
      </c>
      <c r="Q16" s="1" t="s">
        <v>2448</v>
      </c>
      <c r="R16" s="1" t="s">
        <v>2530</v>
      </c>
      <c r="S16" s="1" t="s">
        <v>2450</v>
      </c>
      <c r="T16" s="1" t="s">
        <v>2451</v>
      </c>
      <c r="U16" s="1" t="s">
        <v>2407</v>
      </c>
      <c r="V16" s="1" t="s">
        <v>2459</v>
      </c>
    </row>
    <row r="17" s="1" customFormat="1" spans="1:22">
      <c r="A17" s="3">
        <v>999226575324627</v>
      </c>
      <c r="B17" s="1" t="s">
        <v>2506</v>
      </c>
      <c r="C17" s="1" t="s">
        <v>2531</v>
      </c>
      <c r="D17" s="1" t="s">
        <v>2532</v>
      </c>
      <c r="E17" s="1" t="s">
        <v>2533</v>
      </c>
      <c r="F17" s="1" t="s">
        <v>2440</v>
      </c>
      <c r="G17" s="1" t="s">
        <v>2441</v>
      </c>
      <c r="H17" s="1" t="s">
        <v>2442</v>
      </c>
      <c r="I17" s="1" t="s">
        <v>2534</v>
      </c>
      <c r="J17" s="1" t="s">
        <v>2444</v>
      </c>
      <c r="K17" s="1" t="s">
        <v>2534</v>
      </c>
      <c r="L17" s="1" t="s">
        <v>2534</v>
      </c>
      <c r="M17" s="1" t="s">
        <v>2445</v>
      </c>
      <c r="N17" s="1" t="s">
        <v>2445</v>
      </c>
      <c r="O17" s="1" t="s">
        <v>2446</v>
      </c>
      <c r="P17" s="1" t="s">
        <v>2447</v>
      </c>
      <c r="Q17" s="1" t="s">
        <v>2448</v>
      </c>
      <c r="R17" s="1" t="s">
        <v>2535</v>
      </c>
      <c r="S17" s="1" t="s">
        <v>2450</v>
      </c>
      <c r="T17" s="1" t="s">
        <v>2451</v>
      </c>
      <c r="U17" s="1" t="s">
        <v>2407</v>
      </c>
      <c r="V17" s="1" t="s">
        <v>2452</v>
      </c>
    </row>
    <row r="18" s="1" customFormat="1" spans="1:22">
      <c r="A18" s="3">
        <v>999226574428409</v>
      </c>
      <c r="B18" s="1" t="s">
        <v>2506</v>
      </c>
      <c r="C18" s="1" t="s">
        <v>2536</v>
      </c>
      <c r="D18" s="1" t="s">
        <v>2537</v>
      </c>
      <c r="E18" s="1" t="s">
        <v>2538</v>
      </c>
      <c r="F18" s="1" t="s">
        <v>2440</v>
      </c>
      <c r="G18" s="1" t="s">
        <v>2441</v>
      </c>
      <c r="H18" s="1" t="s">
        <v>2442</v>
      </c>
      <c r="I18" s="1" t="s">
        <v>2539</v>
      </c>
      <c r="J18" s="1" t="s">
        <v>2444</v>
      </c>
      <c r="K18" s="1" t="s">
        <v>2539</v>
      </c>
      <c r="L18" s="1" t="s">
        <v>2539</v>
      </c>
      <c r="M18" s="1" t="s">
        <v>2445</v>
      </c>
      <c r="N18" s="1" t="s">
        <v>2445</v>
      </c>
      <c r="O18" s="1" t="s">
        <v>2446</v>
      </c>
      <c r="P18" s="1" t="s">
        <v>2447</v>
      </c>
      <c r="Q18" s="1" t="s">
        <v>2448</v>
      </c>
      <c r="R18" s="1" t="s">
        <v>2540</v>
      </c>
      <c r="S18" s="1" t="s">
        <v>2450</v>
      </c>
      <c r="T18" s="1" t="s">
        <v>2451</v>
      </c>
      <c r="U18" s="1" t="s">
        <v>2407</v>
      </c>
      <c r="V18" s="1" t="s">
        <v>2492</v>
      </c>
    </row>
    <row r="19" s="1" customFormat="1" spans="1:22">
      <c r="A19" s="3">
        <v>999226573942535</v>
      </c>
      <c r="B19" s="1" t="s">
        <v>2506</v>
      </c>
      <c r="C19" s="1" t="s">
        <v>2541</v>
      </c>
      <c r="D19" s="1" t="s">
        <v>2461</v>
      </c>
      <c r="E19" s="1" t="s">
        <v>2542</v>
      </c>
      <c r="F19" s="1" t="s">
        <v>2543</v>
      </c>
      <c r="G19" s="1" t="s">
        <v>2464</v>
      </c>
      <c r="H19" s="1" t="s">
        <v>2442</v>
      </c>
      <c r="I19" s="1" t="s">
        <v>2544</v>
      </c>
      <c r="J19" s="1" t="s">
        <v>2444</v>
      </c>
      <c r="K19" s="1" t="s">
        <v>2544</v>
      </c>
      <c r="L19" s="1" t="s">
        <v>2544</v>
      </c>
      <c r="M19" s="1" t="s">
        <v>2445</v>
      </c>
      <c r="N19" s="1" t="s">
        <v>2445</v>
      </c>
      <c r="O19" s="1" t="s">
        <v>2446</v>
      </c>
      <c r="P19" s="1" t="s">
        <v>2447</v>
      </c>
      <c r="Q19" s="1" t="s">
        <v>2448</v>
      </c>
      <c r="R19" s="1" t="s">
        <v>2545</v>
      </c>
      <c r="S19" s="1" t="s">
        <v>2450</v>
      </c>
      <c r="T19" s="1" t="s">
        <v>2451</v>
      </c>
      <c r="U19" s="1" t="s">
        <v>2407</v>
      </c>
      <c r="V19" s="1" t="s">
        <v>2452</v>
      </c>
    </row>
    <row r="20" s="1" customFormat="1" spans="1:22">
      <c r="A20" s="3">
        <v>999226573014061</v>
      </c>
      <c r="B20" s="1" t="s">
        <v>2506</v>
      </c>
      <c r="C20" s="1" t="s">
        <v>2546</v>
      </c>
      <c r="D20" s="1" t="s">
        <v>2537</v>
      </c>
      <c r="E20" s="1" t="s">
        <v>2547</v>
      </c>
      <c r="F20" s="1" t="s">
        <v>2440</v>
      </c>
      <c r="G20" s="1" t="s">
        <v>2441</v>
      </c>
      <c r="H20" s="1" t="s">
        <v>2442</v>
      </c>
      <c r="I20" s="1" t="s">
        <v>2539</v>
      </c>
      <c r="J20" s="1" t="s">
        <v>2444</v>
      </c>
      <c r="K20" s="1" t="s">
        <v>2539</v>
      </c>
      <c r="L20" s="1" t="s">
        <v>2539</v>
      </c>
      <c r="M20" s="1" t="s">
        <v>2445</v>
      </c>
      <c r="N20" s="1" t="s">
        <v>2445</v>
      </c>
      <c r="O20" s="1" t="s">
        <v>2446</v>
      </c>
      <c r="P20" s="1" t="s">
        <v>2447</v>
      </c>
      <c r="Q20" s="1" t="s">
        <v>2448</v>
      </c>
      <c r="R20" s="1" t="s">
        <v>2548</v>
      </c>
      <c r="S20" s="1" t="s">
        <v>2450</v>
      </c>
      <c r="T20" s="1" t="s">
        <v>2451</v>
      </c>
      <c r="U20" s="1" t="s">
        <v>2407</v>
      </c>
      <c r="V20" s="1" t="s">
        <v>2492</v>
      </c>
    </row>
    <row r="21" s="1" customFormat="1" spans="1:22">
      <c r="A21" s="3">
        <v>999226571476490</v>
      </c>
      <c r="B21" s="1" t="s">
        <v>2506</v>
      </c>
      <c r="C21" s="1" t="s">
        <v>2549</v>
      </c>
      <c r="D21" s="1" t="s">
        <v>2532</v>
      </c>
      <c r="E21" s="1" t="s">
        <v>2550</v>
      </c>
      <c r="F21" s="1" t="s">
        <v>2456</v>
      </c>
      <c r="G21" s="1" t="s">
        <v>2464</v>
      </c>
      <c r="H21" s="1" t="s">
        <v>2442</v>
      </c>
      <c r="I21" s="1" t="s">
        <v>2551</v>
      </c>
      <c r="J21" s="1" t="s">
        <v>2444</v>
      </c>
      <c r="K21" s="1" t="s">
        <v>2551</v>
      </c>
      <c r="L21" s="1" t="s">
        <v>2551</v>
      </c>
      <c r="M21" s="1" t="s">
        <v>2445</v>
      </c>
      <c r="N21" s="1" t="s">
        <v>2445</v>
      </c>
      <c r="O21" s="1" t="s">
        <v>2446</v>
      </c>
      <c r="P21" s="1" t="s">
        <v>2447</v>
      </c>
      <c r="Q21" s="1" t="s">
        <v>2448</v>
      </c>
      <c r="R21" s="1" t="s">
        <v>2552</v>
      </c>
      <c r="S21" s="1" t="s">
        <v>2450</v>
      </c>
      <c r="T21" s="1" t="s">
        <v>2451</v>
      </c>
      <c r="U21" s="1" t="s">
        <v>2407</v>
      </c>
      <c r="V21" s="1" t="s">
        <v>2452</v>
      </c>
    </row>
    <row r="22" s="1" customFormat="1" spans="1:22">
      <c r="A22" s="3">
        <v>999226570981234</v>
      </c>
      <c r="B22" s="1" t="s">
        <v>2506</v>
      </c>
      <c r="C22" s="1" t="s">
        <v>2553</v>
      </c>
      <c r="D22" s="1" t="s">
        <v>2554</v>
      </c>
      <c r="E22" s="1" t="s">
        <v>2555</v>
      </c>
      <c r="F22" s="1" t="s">
        <v>2556</v>
      </c>
      <c r="G22" s="1" t="s">
        <v>2464</v>
      </c>
      <c r="H22" s="1" t="s">
        <v>2442</v>
      </c>
      <c r="I22" s="1" t="s">
        <v>2557</v>
      </c>
      <c r="J22" s="1" t="s">
        <v>2444</v>
      </c>
      <c r="K22" s="1" t="s">
        <v>2557</v>
      </c>
      <c r="L22" s="1" t="s">
        <v>2557</v>
      </c>
      <c r="M22" s="1" t="s">
        <v>2445</v>
      </c>
      <c r="N22" s="1" t="s">
        <v>2445</v>
      </c>
      <c r="O22" s="1" t="s">
        <v>2446</v>
      </c>
      <c r="P22" s="1" t="s">
        <v>2447</v>
      </c>
      <c r="Q22" s="1" t="s">
        <v>2448</v>
      </c>
      <c r="R22" s="1" t="s">
        <v>2558</v>
      </c>
      <c r="S22" s="1" t="s">
        <v>2450</v>
      </c>
      <c r="T22" s="1" t="s">
        <v>2451</v>
      </c>
      <c r="U22" s="1" t="s">
        <v>2407</v>
      </c>
      <c r="V22" s="1" t="s">
        <v>2473</v>
      </c>
    </row>
    <row r="23" s="1" customFormat="1" spans="1:22">
      <c r="A23" s="3">
        <v>999226569632956</v>
      </c>
      <c r="B23" s="1" t="s">
        <v>2559</v>
      </c>
      <c r="C23" s="1" t="s">
        <v>2560</v>
      </c>
      <c r="D23" s="1" t="s">
        <v>2561</v>
      </c>
      <c r="E23" s="1" t="s">
        <v>2562</v>
      </c>
      <c r="F23" s="1" t="s">
        <v>2456</v>
      </c>
      <c r="G23" s="1" t="s">
        <v>2464</v>
      </c>
      <c r="H23" s="1" t="s">
        <v>2442</v>
      </c>
      <c r="I23" s="1" t="s">
        <v>2563</v>
      </c>
      <c r="J23" s="1" t="s">
        <v>2444</v>
      </c>
      <c r="K23" s="1" t="s">
        <v>2563</v>
      </c>
      <c r="L23" s="1" t="s">
        <v>2563</v>
      </c>
      <c r="M23" s="1" t="s">
        <v>2445</v>
      </c>
      <c r="N23" s="1" t="s">
        <v>2445</v>
      </c>
      <c r="O23" s="1" t="s">
        <v>2446</v>
      </c>
      <c r="P23" s="1" t="s">
        <v>2447</v>
      </c>
      <c r="Q23" s="1" t="s">
        <v>2448</v>
      </c>
      <c r="R23" s="1" t="s">
        <v>2564</v>
      </c>
      <c r="S23" s="1" t="s">
        <v>2450</v>
      </c>
      <c r="T23" s="1" t="s">
        <v>2451</v>
      </c>
      <c r="U23" s="1" t="s">
        <v>2407</v>
      </c>
      <c r="V23" s="1" t="s">
        <v>2473</v>
      </c>
    </row>
    <row r="24" s="1" customFormat="1" spans="1:22">
      <c r="A24" s="3">
        <v>999226565978607</v>
      </c>
      <c r="B24" s="1" t="s">
        <v>2559</v>
      </c>
      <c r="C24" s="1" t="s">
        <v>2565</v>
      </c>
      <c r="D24" s="1" t="s">
        <v>2566</v>
      </c>
      <c r="E24" s="1" t="s">
        <v>2567</v>
      </c>
      <c r="F24" s="1" t="s">
        <v>2440</v>
      </c>
      <c r="G24" s="1" t="s">
        <v>2441</v>
      </c>
      <c r="H24" s="1" t="s">
        <v>2442</v>
      </c>
      <c r="I24" s="1" t="s">
        <v>2568</v>
      </c>
      <c r="J24" s="1" t="s">
        <v>2444</v>
      </c>
      <c r="K24" s="1" t="s">
        <v>2568</v>
      </c>
      <c r="L24" s="1" t="s">
        <v>2568</v>
      </c>
      <c r="M24" s="1" t="s">
        <v>2445</v>
      </c>
      <c r="N24" s="1" t="s">
        <v>2445</v>
      </c>
      <c r="O24" s="1" t="s">
        <v>2446</v>
      </c>
      <c r="P24" s="1" t="s">
        <v>2447</v>
      </c>
      <c r="Q24" s="1" t="s">
        <v>2448</v>
      </c>
      <c r="R24" s="1" t="s">
        <v>2569</v>
      </c>
      <c r="S24" s="1" t="s">
        <v>2450</v>
      </c>
      <c r="T24" s="1" t="s">
        <v>2451</v>
      </c>
      <c r="U24" s="1" t="s">
        <v>2407</v>
      </c>
      <c r="V24" s="1" t="s">
        <v>2570</v>
      </c>
    </row>
    <row r="25" s="1" customFormat="1" spans="1:22">
      <c r="A25" s="3">
        <v>999226563452760</v>
      </c>
      <c r="B25" s="1" t="s">
        <v>2559</v>
      </c>
      <c r="C25" s="1" t="s">
        <v>2571</v>
      </c>
      <c r="D25" s="1" t="s">
        <v>2572</v>
      </c>
      <c r="E25" s="1" t="s">
        <v>2573</v>
      </c>
      <c r="F25" s="1" t="s">
        <v>2543</v>
      </c>
      <c r="G25" s="1" t="s">
        <v>2464</v>
      </c>
      <c r="H25" s="1" t="s">
        <v>2442</v>
      </c>
      <c r="I25" s="1" t="s">
        <v>2574</v>
      </c>
      <c r="J25" s="1" t="s">
        <v>2444</v>
      </c>
      <c r="K25" s="1" t="s">
        <v>2574</v>
      </c>
      <c r="L25" s="1" t="s">
        <v>2574</v>
      </c>
      <c r="M25" s="1" t="s">
        <v>2445</v>
      </c>
      <c r="N25" s="1" t="s">
        <v>2445</v>
      </c>
      <c r="O25" s="1" t="s">
        <v>2446</v>
      </c>
      <c r="P25" s="1" t="s">
        <v>2447</v>
      </c>
      <c r="Q25" s="1" t="s">
        <v>2448</v>
      </c>
      <c r="R25" s="1" t="s">
        <v>2575</v>
      </c>
      <c r="S25" s="1" t="s">
        <v>2450</v>
      </c>
      <c r="T25" s="1" t="s">
        <v>2451</v>
      </c>
      <c r="U25" s="1" t="s">
        <v>2407</v>
      </c>
      <c r="V25" s="1" t="s">
        <v>2473</v>
      </c>
    </row>
    <row r="26" s="1" customFormat="1" spans="1:22">
      <c r="A26" s="3">
        <v>999226561070662</v>
      </c>
      <c r="B26" s="1" t="s">
        <v>2559</v>
      </c>
      <c r="C26" s="1" t="s">
        <v>2576</v>
      </c>
      <c r="D26" s="1" t="s">
        <v>2461</v>
      </c>
      <c r="E26" s="1" t="s">
        <v>2577</v>
      </c>
      <c r="F26" s="1" t="s">
        <v>2578</v>
      </c>
      <c r="G26" s="1" t="s">
        <v>2464</v>
      </c>
      <c r="H26" s="1" t="s">
        <v>2442</v>
      </c>
      <c r="I26" s="1" t="s">
        <v>2579</v>
      </c>
      <c r="J26" s="1" t="s">
        <v>2444</v>
      </c>
      <c r="K26" s="1" t="s">
        <v>2579</v>
      </c>
      <c r="L26" s="1" t="s">
        <v>2579</v>
      </c>
      <c r="M26" s="1" t="s">
        <v>2445</v>
      </c>
      <c r="N26" s="1" t="s">
        <v>2445</v>
      </c>
      <c r="O26" s="1" t="s">
        <v>2446</v>
      </c>
      <c r="P26" s="1" t="s">
        <v>2447</v>
      </c>
      <c r="Q26" s="1" t="s">
        <v>2448</v>
      </c>
      <c r="R26" s="1" t="s">
        <v>2580</v>
      </c>
      <c r="S26" s="1" t="s">
        <v>2450</v>
      </c>
      <c r="T26" s="1" t="s">
        <v>2451</v>
      </c>
      <c r="U26" s="1" t="s">
        <v>2407</v>
      </c>
      <c r="V26" s="1" t="s">
        <v>2452</v>
      </c>
    </row>
    <row r="27" s="1" customFormat="1" spans="1:22">
      <c r="A27" s="3">
        <v>999226559684857</v>
      </c>
      <c r="B27" s="1" t="s">
        <v>2559</v>
      </c>
      <c r="C27" s="1" t="s">
        <v>2581</v>
      </c>
      <c r="D27" s="1" t="s">
        <v>2582</v>
      </c>
      <c r="E27" s="1" t="s">
        <v>2583</v>
      </c>
      <c r="F27" s="1" t="s">
        <v>2464</v>
      </c>
      <c r="G27" s="1" t="s">
        <v>2441</v>
      </c>
      <c r="H27" s="1" t="s">
        <v>2442</v>
      </c>
      <c r="I27" s="1" t="s">
        <v>2584</v>
      </c>
      <c r="J27" s="1" t="s">
        <v>2444</v>
      </c>
      <c r="K27" s="1" t="s">
        <v>2584</v>
      </c>
      <c r="L27" s="1" t="s">
        <v>2584</v>
      </c>
      <c r="M27" s="1" t="s">
        <v>2445</v>
      </c>
      <c r="N27" s="1" t="s">
        <v>2445</v>
      </c>
      <c r="O27" s="1" t="s">
        <v>2446</v>
      </c>
      <c r="P27" s="1" t="s">
        <v>2447</v>
      </c>
      <c r="Q27" s="1" t="s">
        <v>2448</v>
      </c>
      <c r="R27" s="1" t="s">
        <v>2585</v>
      </c>
      <c r="S27" s="1" t="s">
        <v>2450</v>
      </c>
      <c r="T27" s="1" t="s">
        <v>2451</v>
      </c>
      <c r="U27" s="1" t="s">
        <v>2407</v>
      </c>
      <c r="V27" s="1" t="s">
        <v>2492</v>
      </c>
    </row>
    <row r="28" s="1" customFormat="1" spans="1:22">
      <c r="A28" s="3">
        <v>999226559678050</v>
      </c>
      <c r="B28" s="1" t="s">
        <v>2559</v>
      </c>
      <c r="C28" s="1" t="s">
        <v>2586</v>
      </c>
      <c r="D28" s="1" t="s">
        <v>2582</v>
      </c>
      <c r="E28" s="1" t="s">
        <v>2587</v>
      </c>
      <c r="F28" s="1" t="s">
        <v>2464</v>
      </c>
      <c r="G28" s="1" t="s">
        <v>2441</v>
      </c>
      <c r="H28" s="1" t="s">
        <v>2442</v>
      </c>
      <c r="I28" s="1" t="s">
        <v>2588</v>
      </c>
      <c r="J28" s="1" t="s">
        <v>2444</v>
      </c>
      <c r="K28" s="1" t="s">
        <v>2588</v>
      </c>
      <c r="L28" s="1" t="s">
        <v>2588</v>
      </c>
      <c r="M28" s="1" t="s">
        <v>2445</v>
      </c>
      <c r="N28" s="1" t="s">
        <v>2445</v>
      </c>
      <c r="O28" s="1" t="s">
        <v>2446</v>
      </c>
      <c r="P28" s="1" t="s">
        <v>2447</v>
      </c>
      <c r="Q28" s="1" t="s">
        <v>2448</v>
      </c>
      <c r="R28" s="1" t="s">
        <v>2589</v>
      </c>
      <c r="S28" s="1" t="s">
        <v>2450</v>
      </c>
      <c r="T28" s="1" t="s">
        <v>2451</v>
      </c>
      <c r="U28" s="1" t="s">
        <v>2407</v>
      </c>
      <c r="V28" s="1" t="s">
        <v>2492</v>
      </c>
    </row>
    <row r="29" s="1" customFormat="1" spans="1:22">
      <c r="A29" s="3">
        <v>999226503433067</v>
      </c>
      <c r="B29" s="1" t="s">
        <v>2559</v>
      </c>
      <c r="C29" s="1" t="s">
        <v>2590</v>
      </c>
      <c r="D29" s="1" t="s">
        <v>2527</v>
      </c>
      <c r="E29" s="1" t="s">
        <v>2591</v>
      </c>
      <c r="F29" s="1" t="s">
        <v>2440</v>
      </c>
      <c r="G29" s="1" t="s">
        <v>2441</v>
      </c>
      <c r="H29" s="1" t="s">
        <v>2442</v>
      </c>
      <c r="I29" s="1" t="s">
        <v>2592</v>
      </c>
      <c r="J29" s="1" t="s">
        <v>2444</v>
      </c>
      <c r="K29" s="1" t="s">
        <v>2592</v>
      </c>
      <c r="L29" s="1" t="s">
        <v>2592</v>
      </c>
      <c r="M29" s="1" t="s">
        <v>2445</v>
      </c>
      <c r="N29" s="1" t="s">
        <v>2445</v>
      </c>
      <c r="O29" s="1" t="s">
        <v>2446</v>
      </c>
      <c r="P29" s="1" t="s">
        <v>2447</v>
      </c>
      <c r="Q29" s="1" t="s">
        <v>2448</v>
      </c>
      <c r="R29" s="1" t="s">
        <v>2593</v>
      </c>
      <c r="S29" s="1" t="s">
        <v>2450</v>
      </c>
      <c r="T29" s="1" t="s">
        <v>2451</v>
      </c>
      <c r="U29" s="1" t="s">
        <v>2407</v>
      </c>
      <c r="V29" s="1" t="s">
        <v>2459</v>
      </c>
    </row>
    <row r="30" s="1" customFormat="1" spans="1:22">
      <c r="A30" s="3">
        <v>999226503096045</v>
      </c>
      <c r="B30" s="1" t="s">
        <v>2559</v>
      </c>
      <c r="C30" s="1" t="s">
        <v>2594</v>
      </c>
      <c r="D30" s="1" t="s">
        <v>2595</v>
      </c>
      <c r="E30" s="1" t="s">
        <v>2596</v>
      </c>
      <c r="F30" s="1" t="s">
        <v>2543</v>
      </c>
      <c r="G30" s="1" t="s">
        <v>2440</v>
      </c>
      <c r="H30" s="1" t="s">
        <v>2442</v>
      </c>
      <c r="I30" s="1" t="s">
        <v>2597</v>
      </c>
      <c r="J30" s="1" t="s">
        <v>2444</v>
      </c>
      <c r="K30" s="1" t="s">
        <v>2597</v>
      </c>
      <c r="L30" s="1" t="s">
        <v>2597</v>
      </c>
      <c r="M30" s="1" t="s">
        <v>2445</v>
      </c>
      <c r="N30" s="1" t="s">
        <v>2445</v>
      </c>
      <c r="O30" s="1" t="s">
        <v>2446</v>
      </c>
      <c r="P30" s="1" t="s">
        <v>2447</v>
      </c>
      <c r="Q30" s="1" t="s">
        <v>2448</v>
      </c>
      <c r="R30" s="1" t="s">
        <v>2598</v>
      </c>
      <c r="S30" s="1" t="s">
        <v>2450</v>
      </c>
      <c r="T30" s="1" t="s">
        <v>2451</v>
      </c>
      <c r="U30" s="1" t="s">
        <v>2407</v>
      </c>
      <c r="V30" s="1" t="s">
        <v>2459</v>
      </c>
    </row>
    <row r="31" s="1" customFormat="1" spans="1:22">
      <c r="A31" s="3">
        <v>999226503042539</v>
      </c>
      <c r="B31" s="1" t="s">
        <v>2559</v>
      </c>
      <c r="C31" s="1" t="s">
        <v>2599</v>
      </c>
      <c r="D31" s="1" t="s">
        <v>2454</v>
      </c>
      <c r="E31" s="1" t="s">
        <v>2600</v>
      </c>
      <c r="F31" s="1" t="s">
        <v>2456</v>
      </c>
      <c r="G31" s="1" t="s">
        <v>2464</v>
      </c>
      <c r="H31" s="1" t="s">
        <v>2442</v>
      </c>
      <c r="I31" s="1" t="s">
        <v>2601</v>
      </c>
      <c r="J31" s="1" t="s">
        <v>2444</v>
      </c>
      <c r="K31" s="1" t="s">
        <v>2601</v>
      </c>
      <c r="L31" s="1" t="s">
        <v>2601</v>
      </c>
      <c r="M31" s="1" t="s">
        <v>2445</v>
      </c>
      <c r="N31" s="1" t="s">
        <v>2445</v>
      </c>
      <c r="O31" s="1" t="s">
        <v>2446</v>
      </c>
      <c r="P31" s="1" t="s">
        <v>2447</v>
      </c>
      <c r="Q31" s="1" t="s">
        <v>2448</v>
      </c>
      <c r="R31" s="1" t="s">
        <v>2602</v>
      </c>
      <c r="S31" s="1" t="s">
        <v>2450</v>
      </c>
      <c r="T31" s="1" t="s">
        <v>2451</v>
      </c>
      <c r="U31" s="1" t="s">
        <v>2407</v>
      </c>
      <c r="V31" s="1" t="s">
        <v>2459</v>
      </c>
    </row>
    <row r="32" s="1" customFormat="1" spans="1:22">
      <c r="A32" s="3">
        <v>999226502270937</v>
      </c>
      <c r="B32" s="1" t="s">
        <v>2559</v>
      </c>
      <c r="C32" s="1" t="s">
        <v>2603</v>
      </c>
      <c r="D32" s="1" t="s">
        <v>2604</v>
      </c>
      <c r="E32" s="1" t="s">
        <v>2605</v>
      </c>
      <c r="F32" s="1" t="s">
        <v>2464</v>
      </c>
      <c r="G32" s="1" t="s">
        <v>2441</v>
      </c>
      <c r="H32" s="1" t="s">
        <v>2442</v>
      </c>
      <c r="I32" s="1" t="s">
        <v>2606</v>
      </c>
      <c r="J32" s="1" t="s">
        <v>2444</v>
      </c>
      <c r="K32" s="1" t="s">
        <v>2606</v>
      </c>
      <c r="L32" s="1" t="s">
        <v>2606</v>
      </c>
      <c r="M32" s="1" t="s">
        <v>2445</v>
      </c>
      <c r="N32" s="1" t="s">
        <v>2445</v>
      </c>
      <c r="O32" s="1" t="s">
        <v>2446</v>
      </c>
      <c r="P32" s="1" t="s">
        <v>2447</v>
      </c>
      <c r="Q32" s="1" t="s">
        <v>2448</v>
      </c>
      <c r="R32" s="1" t="s">
        <v>2607</v>
      </c>
      <c r="S32" s="1" t="s">
        <v>2450</v>
      </c>
      <c r="T32" s="1" t="s">
        <v>2451</v>
      </c>
      <c r="U32" s="1" t="s">
        <v>2407</v>
      </c>
      <c r="V32" s="1" t="s">
        <v>2570</v>
      </c>
    </row>
    <row r="33" s="1" customFormat="1" spans="1:22">
      <c r="A33" s="3">
        <v>999226501497274</v>
      </c>
      <c r="B33" s="1" t="s">
        <v>2608</v>
      </c>
      <c r="C33" s="1" t="s">
        <v>2609</v>
      </c>
      <c r="D33" s="1" t="s">
        <v>2610</v>
      </c>
      <c r="E33" s="1" t="s">
        <v>2611</v>
      </c>
      <c r="F33" s="1" t="s">
        <v>2464</v>
      </c>
      <c r="G33" s="1" t="s">
        <v>2441</v>
      </c>
      <c r="H33" s="1" t="s">
        <v>2442</v>
      </c>
      <c r="I33" s="1" t="s">
        <v>2612</v>
      </c>
      <c r="J33" s="1" t="s">
        <v>2444</v>
      </c>
      <c r="K33" s="1" t="s">
        <v>2612</v>
      </c>
      <c r="L33" s="1" t="s">
        <v>2612</v>
      </c>
      <c r="M33" s="1" t="s">
        <v>2445</v>
      </c>
      <c r="N33" s="1" t="s">
        <v>2445</v>
      </c>
      <c r="O33" s="1" t="s">
        <v>2446</v>
      </c>
      <c r="P33" s="1" t="s">
        <v>2447</v>
      </c>
      <c r="Q33" s="1" t="s">
        <v>2448</v>
      </c>
      <c r="R33" s="1" t="s">
        <v>2613</v>
      </c>
      <c r="S33" s="1" t="s">
        <v>2450</v>
      </c>
      <c r="T33" s="1" t="s">
        <v>2451</v>
      </c>
      <c r="U33" s="1" t="s">
        <v>2407</v>
      </c>
      <c r="V33" s="1" t="s">
        <v>2473</v>
      </c>
    </row>
    <row r="34" s="1" customFormat="1" spans="1:22">
      <c r="A34" s="3">
        <v>999226500963835</v>
      </c>
      <c r="B34" s="1" t="s">
        <v>2608</v>
      </c>
      <c r="C34" s="1" t="s">
        <v>2614</v>
      </c>
      <c r="D34" s="1" t="s">
        <v>2615</v>
      </c>
      <c r="E34" s="1" t="s">
        <v>2616</v>
      </c>
      <c r="F34" s="1" t="s">
        <v>2464</v>
      </c>
      <c r="G34" s="1" t="s">
        <v>2440</v>
      </c>
      <c r="H34" s="1" t="s">
        <v>2442</v>
      </c>
      <c r="I34" s="1" t="s">
        <v>2617</v>
      </c>
      <c r="J34" s="1" t="s">
        <v>2444</v>
      </c>
      <c r="K34" s="1" t="s">
        <v>2617</v>
      </c>
      <c r="L34" s="1" t="s">
        <v>2617</v>
      </c>
      <c r="M34" s="1" t="s">
        <v>2445</v>
      </c>
      <c r="N34" s="1" t="s">
        <v>2445</v>
      </c>
      <c r="O34" s="1" t="s">
        <v>2446</v>
      </c>
      <c r="P34" s="1" t="s">
        <v>2447</v>
      </c>
      <c r="Q34" s="1" t="s">
        <v>2448</v>
      </c>
      <c r="R34" s="1" t="s">
        <v>2618</v>
      </c>
      <c r="S34" s="1" t="s">
        <v>2450</v>
      </c>
      <c r="T34" s="1" t="s">
        <v>2451</v>
      </c>
      <c r="U34" s="1" t="s">
        <v>2407</v>
      </c>
      <c r="V34" s="1" t="s">
        <v>2473</v>
      </c>
    </row>
    <row r="35" s="1" customFormat="1" spans="1:22">
      <c r="A35" s="3">
        <v>999226500903463</v>
      </c>
      <c r="B35" s="1" t="s">
        <v>2608</v>
      </c>
      <c r="C35" s="1" t="s">
        <v>2619</v>
      </c>
      <c r="D35" s="1" t="s">
        <v>2620</v>
      </c>
      <c r="E35" s="1" t="s">
        <v>2621</v>
      </c>
      <c r="F35" s="1" t="s">
        <v>2464</v>
      </c>
      <c r="G35" s="1" t="s">
        <v>2441</v>
      </c>
      <c r="H35" s="1" t="s">
        <v>2442</v>
      </c>
      <c r="I35" s="1" t="s">
        <v>2622</v>
      </c>
      <c r="J35" s="1" t="s">
        <v>2444</v>
      </c>
      <c r="K35" s="1" t="s">
        <v>2622</v>
      </c>
      <c r="L35" s="1" t="s">
        <v>2622</v>
      </c>
      <c r="M35" s="1" t="s">
        <v>2445</v>
      </c>
      <c r="N35" s="1" t="s">
        <v>2445</v>
      </c>
      <c r="O35" s="1" t="s">
        <v>2446</v>
      </c>
      <c r="P35" s="1" t="s">
        <v>2447</v>
      </c>
      <c r="Q35" s="1" t="s">
        <v>2448</v>
      </c>
      <c r="R35" s="1" t="s">
        <v>2623</v>
      </c>
      <c r="S35" s="1" t="s">
        <v>2450</v>
      </c>
      <c r="T35" s="1" t="s">
        <v>2451</v>
      </c>
      <c r="U35" s="1" t="s">
        <v>2407</v>
      </c>
      <c r="V35" s="1" t="s">
        <v>2459</v>
      </c>
    </row>
    <row r="36" s="1" customFormat="1" spans="1:22">
      <c r="A36" s="3">
        <v>999226500657083</v>
      </c>
      <c r="B36" s="1" t="s">
        <v>2608</v>
      </c>
      <c r="C36" s="1" t="s">
        <v>2624</v>
      </c>
      <c r="D36" s="1" t="s">
        <v>2625</v>
      </c>
      <c r="E36" s="1" t="s">
        <v>1824</v>
      </c>
      <c r="F36" s="1" t="s">
        <v>2464</v>
      </c>
      <c r="G36" s="1" t="s">
        <v>2441</v>
      </c>
      <c r="H36" s="1" t="s">
        <v>2442</v>
      </c>
      <c r="I36" s="1" t="s">
        <v>2626</v>
      </c>
      <c r="J36" s="1" t="s">
        <v>2444</v>
      </c>
      <c r="K36" s="1" t="s">
        <v>2626</v>
      </c>
      <c r="L36" s="1" t="s">
        <v>2627</v>
      </c>
      <c r="M36" s="1" t="s">
        <v>2628</v>
      </c>
      <c r="N36" s="1" t="s">
        <v>2628</v>
      </c>
      <c r="O36" s="1" t="s">
        <v>2446</v>
      </c>
      <c r="P36" s="1" t="s">
        <v>2447</v>
      </c>
      <c r="Q36" s="1" t="s">
        <v>2448</v>
      </c>
      <c r="R36" s="1" t="s">
        <v>2629</v>
      </c>
      <c r="S36" s="1" t="s">
        <v>2450</v>
      </c>
      <c r="T36" s="1" t="s">
        <v>2451</v>
      </c>
      <c r="U36" s="1" t="s">
        <v>2407</v>
      </c>
      <c r="V36" s="1" t="s">
        <v>2630</v>
      </c>
    </row>
    <row r="37" s="1" customFormat="1" spans="1:22">
      <c r="A37" s="3">
        <v>26500566428</v>
      </c>
      <c r="B37" s="1" t="s">
        <v>2608</v>
      </c>
      <c r="C37" s="1" t="s">
        <v>2631</v>
      </c>
      <c r="D37" s="1" t="s">
        <v>2632</v>
      </c>
      <c r="E37" s="1" t="s">
        <v>2633</v>
      </c>
      <c r="F37" s="1" t="s">
        <v>2556</v>
      </c>
      <c r="G37" s="1" t="s">
        <v>2464</v>
      </c>
      <c r="H37" s="1" t="s">
        <v>2442</v>
      </c>
      <c r="I37" s="1" t="s">
        <v>2634</v>
      </c>
      <c r="J37" s="1" t="s">
        <v>2444</v>
      </c>
      <c r="K37" s="1" t="s">
        <v>2634</v>
      </c>
      <c r="L37" s="1" t="s">
        <v>2634</v>
      </c>
      <c r="M37" s="1" t="s">
        <v>2445</v>
      </c>
      <c r="N37" s="1" t="s">
        <v>2445</v>
      </c>
      <c r="O37" s="1" t="s">
        <v>2446</v>
      </c>
      <c r="P37" s="1" t="s">
        <v>2447</v>
      </c>
      <c r="Q37" s="1" t="s">
        <v>2448</v>
      </c>
      <c r="R37" s="1" t="s">
        <v>2635</v>
      </c>
      <c r="S37" s="1" t="s">
        <v>2450</v>
      </c>
      <c r="T37" s="1" t="s">
        <v>2451</v>
      </c>
      <c r="U37" s="1" t="s">
        <v>2407</v>
      </c>
      <c r="V37" s="1" t="s">
        <v>2459</v>
      </c>
    </row>
    <row r="38" s="1" customFormat="1" spans="1:22">
      <c r="A38" s="3">
        <v>999226499760579</v>
      </c>
      <c r="B38" s="1" t="s">
        <v>2608</v>
      </c>
      <c r="C38" s="1" t="s">
        <v>2636</v>
      </c>
      <c r="D38" s="1" t="s">
        <v>2461</v>
      </c>
      <c r="E38" s="1" t="s">
        <v>2637</v>
      </c>
      <c r="F38" s="1" t="s">
        <v>2543</v>
      </c>
      <c r="G38" s="1" t="s">
        <v>2464</v>
      </c>
      <c r="H38" s="1" t="s">
        <v>2442</v>
      </c>
      <c r="I38" s="1" t="s">
        <v>2638</v>
      </c>
      <c r="J38" s="1" t="s">
        <v>2444</v>
      </c>
      <c r="K38" s="1" t="s">
        <v>2638</v>
      </c>
      <c r="L38" s="1" t="s">
        <v>2638</v>
      </c>
      <c r="M38" s="1" t="s">
        <v>2445</v>
      </c>
      <c r="N38" s="1" t="s">
        <v>2445</v>
      </c>
      <c r="O38" s="1" t="s">
        <v>2446</v>
      </c>
      <c r="P38" s="1" t="s">
        <v>2447</v>
      </c>
      <c r="Q38" s="1" t="s">
        <v>2448</v>
      </c>
      <c r="R38" s="1" t="s">
        <v>2639</v>
      </c>
      <c r="S38" s="1" t="s">
        <v>2450</v>
      </c>
      <c r="T38" s="1" t="s">
        <v>2451</v>
      </c>
      <c r="U38" s="1" t="s">
        <v>2407</v>
      </c>
      <c r="V38" s="1" t="s">
        <v>2452</v>
      </c>
    </row>
    <row r="39" s="1" customFormat="1" spans="1:22">
      <c r="A39" s="1" t="s">
        <v>2640</v>
      </c>
      <c r="B39" s="1" t="s">
        <v>2608</v>
      </c>
      <c r="C39" s="1" t="s">
        <v>2641</v>
      </c>
      <c r="D39" s="1" t="s">
        <v>2642</v>
      </c>
      <c r="E39" s="1" t="s">
        <v>2643</v>
      </c>
      <c r="F39" s="1" t="s">
        <v>2464</v>
      </c>
      <c r="G39" s="1" t="s">
        <v>2441</v>
      </c>
      <c r="H39" s="1" t="s">
        <v>2442</v>
      </c>
      <c r="I39" s="1" t="s">
        <v>2446</v>
      </c>
      <c r="J39" s="1" t="s">
        <v>2444</v>
      </c>
      <c r="K39" s="1" t="s">
        <v>2446</v>
      </c>
      <c r="L39" s="1" t="s">
        <v>2446</v>
      </c>
      <c r="M39" s="1" t="s">
        <v>2445</v>
      </c>
      <c r="N39" s="1" t="s">
        <v>2445</v>
      </c>
      <c r="O39" s="1" t="s">
        <v>2446</v>
      </c>
      <c r="P39" s="1" t="s">
        <v>2447</v>
      </c>
      <c r="Q39" s="1" t="s">
        <v>2448</v>
      </c>
      <c r="R39" s="1" t="s">
        <v>2644</v>
      </c>
      <c r="S39" s="1" t="s">
        <v>2450</v>
      </c>
      <c r="T39" s="1" t="s">
        <v>2451</v>
      </c>
      <c r="U39" s="1" t="s">
        <v>2407</v>
      </c>
      <c r="V39" s="1" t="s">
        <v>2473</v>
      </c>
    </row>
    <row r="40" s="1" customFormat="1" spans="1:22">
      <c r="A40" s="3">
        <v>999226500589944</v>
      </c>
      <c r="B40" s="1" t="s">
        <v>2608</v>
      </c>
      <c r="C40" s="1" t="s">
        <v>2645</v>
      </c>
      <c r="D40" s="1" t="s">
        <v>2646</v>
      </c>
      <c r="E40" s="1" t="s">
        <v>2647</v>
      </c>
      <c r="F40" s="1" t="s">
        <v>2470</v>
      </c>
      <c r="G40" s="1" t="s">
        <v>2464</v>
      </c>
      <c r="H40" s="1" t="s">
        <v>2442</v>
      </c>
      <c r="I40" s="1" t="s">
        <v>2648</v>
      </c>
      <c r="J40" s="1" t="s">
        <v>2444</v>
      </c>
      <c r="K40" s="1" t="s">
        <v>2648</v>
      </c>
      <c r="L40" s="1" t="s">
        <v>2648</v>
      </c>
      <c r="M40" s="1" t="s">
        <v>2445</v>
      </c>
      <c r="N40" s="1" t="s">
        <v>2445</v>
      </c>
      <c r="O40" s="1" t="s">
        <v>2446</v>
      </c>
      <c r="P40" s="1" t="s">
        <v>2447</v>
      </c>
      <c r="Q40" s="1" t="s">
        <v>2448</v>
      </c>
      <c r="R40" s="1" t="s">
        <v>2649</v>
      </c>
      <c r="S40" s="1" t="s">
        <v>2450</v>
      </c>
      <c r="T40" s="1" t="s">
        <v>2451</v>
      </c>
      <c r="U40" s="1" t="s">
        <v>2407</v>
      </c>
      <c r="V40" s="1" t="s">
        <v>2459</v>
      </c>
    </row>
    <row r="41" s="1" customFormat="1" spans="1:22">
      <c r="A41" s="3">
        <v>999226499514308</v>
      </c>
      <c r="B41" s="1" t="s">
        <v>2608</v>
      </c>
      <c r="C41" s="1" t="s">
        <v>2650</v>
      </c>
      <c r="D41" s="1" t="s">
        <v>2651</v>
      </c>
      <c r="E41" s="1" t="s">
        <v>2652</v>
      </c>
      <c r="F41" s="1" t="s">
        <v>2464</v>
      </c>
      <c r="G41" s="1" t="s">
        <v>2441</v>
      </c>
      <c r="H41" s="1" t="s">
        <v>2442</v>
      </c>
      <c r="I41" s="1" t="s">
        <v>2653</v>
      </c>
      <c r="J41" s="1" t="s">
        <v>2444</v>
      </c>
      <c r="K41" s="1" t="s">
        <v>2653</v>
      </c>
      <c r="L41" s="1" t="s">
        <v>2653</v>
      </c>
      <c r="M41" s="1" t="s">
        <v>2445</v>
      </c>
      <c r="N41" s="1" t="s">
        <v>2445</v>
      </c>
      <c r="O41" s="1" t="s">
        <v>2446</v>
      </c>
      <c r="P41" s="1" t="s">
        <v>2447</v>
      </c>
      <c r="Q41" s="1" t="s">
        <v>2448</v>
      </c>
      <c r="R41" s="1" t="s">
        <v>2654</v>
      </c>
      <c r="S41" s="1" t="s">
        <v>2450</v>
      </c>
      <c r="T41" s="1" t="s">
        <v>2451</v>
      </c>
      <c r="U41" s="1" t="s">
        <v>2407</v>
      </c>
      <c r="V41" s="1" t="s">
        <v>2473</v>
      </c>
    </row>
    <row r="42" s="1" customFormat="1" spans="1:22">
      <c r="A42" s="3">
        <v>999226498984260</v>
      </c>
      <c r="B42" s="1" t="s">
        <v>2608</v>
      </c>
      <c r="C42" s="1" t="s">
        <v>2655</v>
      </c>
      <c r="D42" s="1" t="s">
        <v>2461</v>
      </c>
      <c r="E42" s="1" t="s">
        <v>2656</v>
      </c>
      <c r="F42" s="1" t="s">
        <v>2543</v>
      </c>
      <c r="G42" s="1" t="s">
        <v>2464</v>
      </c>
      <c r="H42" s="1" t="s">
        <v>2442</v>
      </c>
      <c r="I42" s="1" t="s">
        <v>2657</v>
      </c>
      <c r="J42" s="1" t="s">
        <v>2444</v>
      </c>
      <c r="K42" s="1" t="s">
        <v>2657</v>
      </c>
      <c r="L42" s="1" t="s">
        <v>2657</v>
      </c>
      <c r="M42" s="1" t="s">
        <v>2445</v>
      </c>
      <c r="N42" s="1" t="s">
        <v>2445</v>
      </c>
      <c r="O42" s="1" t="s">
        <v>2446</v>
      </c>
      <c r="P42" s="1" t="s">
        <v>2447</v>
      </c>
      <c r="Q42" s="1" t="s">
        <v>2448</v>
      </c>
      <c r="R42" s="1" t="s">
        <v>2658</v>
      </c>
      <c r="S42" s="1" t="s">
        <v>2450</v>
      </c>
      <c r="T42" s="1" t="s">
        <v>2451</v>
      </c>
      <c r="U42" s="1" t="s">
        <v>2407</v>
      </c>
      <c r="V42" s="1" t="s">
        <v>2452</v>
      </c>
    </row>
    <row r="43" s="1" customFormat="1" spans="1:22">
      <c r="A43" s="3">
        <v>999226498643464</v>
      </c>
      <c r="B43" s="1" t="s">
        <v>2608</v>
      </c>
      <c r="C43" s="1" t="s">
        <v>2659</v>
      </c>
      <c r="D43" s="1" t="s">
        <v>2532</v>
      </c>
      <c r="E43" s="1" t="s">
        <v>2660</v>
      </c>
      <c r="F43" s="1" t="s">
        <v>2464</v>
      </c>
      <c r="G43" s="1" t="s">
        <v>2440</v>
      </c>
      <c r="H43" s="1" t="s">
        <v>2442</v>
      </c>
      <c r="I43" s="1" t="s">
        <v>2661</v>
      </c>
      <c r="J43" s="1" t="s">
        <v>2444</v>
      </c>
      <c r="K43" s="1" t="s">
        <v>2661</v>
      </c>
      <c r="L43" s="1" t="s">
        <v>2661</v>
      </c>
      <c r="M43" s="1" t="s">
        <v>2445</v>
      </c>
      <c r="N43" s="1" t="s">
        <v>2445</v>
      </c>
      <c r="O43" s="1" t="s">
        <v>2446</v>
      </c>
      <c r="P43" s="1" t="s">
        <v>2447</v>
      </c>
      <c r="Q43" s="1" t="s">
        <v>2448</v>
      </c>
      <c r="R43" s="1" t="s">
        <v>2662</v>
      </c>
      <c r="S43" s="1" t="s">
        <v>2450</v>
      </c>
      <c r="T43" s="1" t="s">
        <v>2451</v>
      </c>
      <c r="U43" s="1" t="s">
        <v>2407</v>
      </c>
      <c r="V43" s="1" t="s">
        <v>2452</v>
      </c>
    </row>
    <row r="44" s="1" customFormat="1" spans="1:22">
      <c r="A44" s="3">
        <v>999226497510253</v>
      </c>
      <c r="B44" s="1" t="s">
        <v>2663</v>
      </c>
      <c r="C44" s="1" t="s">
        <v>2664</v>
      </c>
      <c r="D44" s="1" t="s">
        <v>2665</v>
      </c>
      <c r="E44" s="1" t="s">
        <v>2666</v>
      </c>
      <c r="F44" s="1" t="s">
        <v>2464</v>
      </c>
      <c r="G44" s="1" t="s">
        <v>2441</v>
      </c>
      <c r="H44" s="1" t="s">
        <v>2442</v>
      </c>
      <c r="I44" s="1" t="s">
        <v>2667</v>
      </c>
      <c r="J44" s="1" t="s">
        <v>2444</v>
      </c>
      <c r="K44" s="1" t="s">
        <v>2667</v>
      </c>
      <c r="L44" s="1" t="s">
        <v>2667</v>
      </c>
      <c r="M44" s="1" t="s">
        <v>2445</v>
      </c>
      <c r="N44" s="1" t="s">
        <v>2445</v>
      </c>
      <c r="O44" s="1" t="s">
        <v>2446</v>
      </c>
      <c r="P44" s="1" t="s">
        <v>2447</v>
      </c>
      <c r="Q44" s="1" t="s">
        <v>2448</v>
      </c>
      <c r="R44" s="1" t="s">
        <v>2668</v>
      </c>
      <c r="S44" s="1" t="s">
        <v>2450</v>
      </c>
      <c r="T44" s="1" t="s">
        <v>2451</v>
      </c>
      <c r="U44" s="1" t="s">
        <v>2407</v>
      </c>
      <c r="V44" s="1" t="s">
        <v>2473</v>
      </c>
    </row>
    <row r="45" s="1" customFormat="1" spans="1:22">
      <c r="A45" s="3">
        <v>999226497430831</v>
      </c>
      <c r="B45" s="1" t="s">
        <v>2663</v>
      </c>
      <c r="C45" s="1" t="s">
        <v>2669</v>
      </c>
      <c r="D45" s="1" t="s">
        <v>2615</v>
      </c>
      <c r="E45" s="1" t="s">
        <v>2670</v>
      </c>
      <c r="F45" s="1" t="s">
        <v>2464</v>
      </c>
      <c r="G45" s="1" t="s">
        <v>2441</v>
      </c>
      <c r="H45" s="1" t="s">
        <v>2442</v>
      </c>
      <c r="I45" s="1" t="s">
        <v>2671</v>
      </c>
      <c r="J45" s="1" t="s">
        <v>2444</v>
      </c>
      <c r="K45" s="1" t="s">
        <v>2671</v>
      </c>
      <c r="L45" s="1" t="s">
        <v>2671</v>
      </c>
      <c r="M45" s="1" t="s">
        <v>2445</v>
      </c>
      <c r="N45" s="1" t="s">
        <v>2445</v>
      </c>
      <c r="O45" s="1" t="s">
        <v>2446</v>
      </c>
      <c r="P45" s="1" t="s">
        <v>2447</v>
      </c>
      <c r="Q45" s="1" t="s">
        <v>2448</v>
      </c>
      <c r="R45" s="1" t="s">
        <v>2672</v>
      </c>
      <c r="S45" s="1" t="s">
        <v>2450</v>
      </c>
      <c r="T45" s="1" t="s">
        <v>2451</v>
      </c>
      <c r="U45" s="1" t="s">
        <v>2407</v>
      </c>
      <c r="V45" s="1" t="s">
        <v>2473</v>
      </c>
    </row>
    <row r="46" s="1" customFormat="1" spans="1:22">
      <c r="A46" s="3">
        <v>999226496645466</v>
      </c>
      <c r="B46" s="1" t="s">
        <v>2663</v>
      </c>
      <c r="C46" s="1" t="s">
        <v>2673</v>
      </c>
      <c r="D46" s="1" t="s">
        <v>2674</v>
      </c>
      <c r="E46" s="1" t="s">
        <v>2675</v>
      </c>
      <c r="F46" s="1" t="s">
        <v>2676</v>
      </c>
      <c r="G46" s="1" t="s">
        <v>2464</v>
      </c>
      <c r="H46" s="1" t="s">
        <v>2442</v>
      </c>
      <c r="I46" s="1" t="s">
        <v>2677</v>
      </c>
      <c r="J46" s="1" t="s">
        <v>2444</v>
      </c>
      <c r="K46" s="1" t="s">
        <v>2677</v>
      </c>
      <c r="L46" s="1" t="s">
        <v>2677</v>
      </c>
      <c r="M46" s="1" t="s">
        <v>2445</v>
      </c>
      <c r="N46" s="1" t="s">
        <v>2445</v>
      </c>
      <c r="O46" s="1" t="s">
        <v>2446</v>
      </c>
      <c r="P46" s="1" t="s">
        <v>2447</v>
      </c>
      <c r="Q46" s="1" t="s">
        <v>2448</v>
      </c>
      <c r="R46" s="1" t="s">
        <v>2678</v>
      </c>
      <c r="S46" s="1" t="s">
        <v>2450</v>
      </c>
      <c r="T46" s="1" t="s">
        <v>2451</v>
      </c>
      <c r="U46" s="1" t="s">
        <v>2407</v>
      </c>
      <c r="V46" s="1" t="s">
        <v>2473</v>
      </c>
    </row>
    <row r="47" s="1" customFormat="1" spans="1:22">
      <c r="A47" s="3">
        <v>999226496632161</v>
      </c>
      <c r="B47" s="1" t="s">
        <v>2663</v>
      </c>
      <c r="C47" s="1" t="s">
        <v>2679</v>
      </c>
      <c r="D47" s="1" t="s">
        <v>2674</v>
      </c>
      <c r="E47" s="1" t="s">
        <v>2680</v>
      </c>
      <c r="F47" s="1" t="s">
        <v>2676</v>
      </c>
      <c r="G47" s="1" t="s">
        <v>2464</v>
      </c>
      <c r="H47" s="1" t="s">
        <v>2442</v>
      </c>
      <c r="I47" s="1" t="s">
        <v>2681</v>
      </c>
      <c r="J47" s="1" t="s">
        <v>2444</v>
      </c>
      <c r="K47" s="1" t="s">
        <v>2681</v>
      </c>
      <c r="L47" s="1" t="s">
        <v>2681</v>
      </c>
      <c r="M47" s="1" t="s">
        <v>2445</v>
      </c>
      <c r="N47" s="1" t="s">
        <v>2445</v>
      </c>
      <c r="O47" s="1" t="s">
        <v>2446</v>
      </c>
      <c r="P47" s="1" t="s">
        <v>2447</v>
      </c>
      <c r="Q47" s="1" t="s">
        <v>2448</v>
      </c>
      <c r="R47" s="1" t="s">
        <v>2682</v>
      </c>
      <c r="S47" s="1" t="s">
        <v>2450</v>
      </c>
      <c r="T47" s="1" t="s">
        <v>2451</v>
      </c>
      <c r="U47" s="1" t="s">
        <v>2407</v>
      </c>
      <c r="V47" s="1" t="s">
        <v>2473</v>
      </c>
    </row>
    <row r="48" s="1" customFormat="1" spans="1:22">
      <c r="A48" s="3">
        <v>999226496244310</v>
      </c>
      <c r="B48" s="1" t="s">
        <v>2663</v>
      </c>
      <c r="C48" s="1" t="s">
        <v>2683</v>
      </c>
      <c r="D48" s="1" t="s">
        <v>2483</v>
      </c>
      <c r="E48" s="1" t="s">
        <v>2684</v>
      </c>
      <c r="F48" s="1" t="s">
        <v>2464</v>
      </c>
      <c r="G48" s="1" t="s">
        <v>2441</v>
      </c>
      <c r="H48" s="1" t="s">
        <v>2442</v>
      </c>
      <c r="I48" s="1" t="s">
        <v>2485</v>
      </c>
      <c r="J48" s="1" t="s">
        <v>2444</v>
      </c>
      <c r="K48" s="1" t="s">
        <v>2485</v>
      </c>
      <c r="L48" s="1" t="s">
        <v>2485</v>
      </c>
      <c r="M48" s="1" t="s">
        <v>2445</v>
      </c>
      <c r="N48" s="1" t="s">
        <v>2445</v>
      </c>
      <c r="O48" s="1" t="s">
        <v>2446</v>
      </c>
      <c r="P48" s="1" t="s">
        <v>2447</v>
      </c>
      <c r="Q48" s="1" t="s">
        <v>2448</v>
      </c>
      <c r="R48" s="1" t="s">
        <v>2685</v>
      </c>
      <c r="S48" s="1" t="s">
        <v>2450</v>
      </c>
      <c r="T48" s="1" t="s">
        <v>2451</v>
      </c>
      <c r="U48" s="1" t="s">
        <v>2407</v>
      </c>
      <c r="V48" s="1" t="s">
        <v>2473</v>
      </c>
    </row>
    <row r="49" s="1" customFormat="1" spans="1:22">
      <c r="A49" s="3">
        <v>999226495042545</v>
      </c>
      <c r="B49" s="1" t="s">
        <v>2663</v>
      </c>
      <c r="C49" s="1" t="s">
        <v>2686</v>
      </c>
      <c r="D49" s="1" t="s">
        <v>2687</v>
      </c>
      <c r="E49" s="1" t="s">
        <v>2688</v>
      </c>
      <c r="F49" s="1" t="s">
        <v>2440</v>
      </c>
      <c r="G49" s="1" t="s">
        <v>2441</v>
      </c>
      <c r="H49" s="1" t="s">
        <v>2442</v>
      </c>
      <c r="I49" s="1" t="s">
        <v>2689</v>
      </c>
      <c r="J49" s="1" t="s">
        <v>2444</v>
      </c>
      <c r="K49" s="1" t="s">
        <v>2689</v>
      </c>
      <c r="L49" s="1" t="s">
        <v>2689</v>
      </c>
      <c r="M49" s="1" t="s">
        <v>2445</v>
      </c>
      <c r="N49" s="1" t="s">
        <v>2445</v>
      </c>
      <c r="O49" s="1" t="s">
        <v>2446</v>
      </c>
      <c r="P49" s="1" t="s">
        <v>2447</v>
      </c>
      <c r="Q49" s="1" t="s">
        <v>2448</v>
      </c>
      <c r="R49" s="1" t="s">
        <v>2690</v>
      </c>
      <c r="S49" s="1" t="s">
        <v>2450</v>
      </c>
      <c r="T49" s="1" t="s">
        <v>2451</v>
      </c>
      <c r="U49" s="1" t="s">
        <v>2407</v>
      </c>
      <c r="V49" s="1" t="s">
        <v>2459</v>
      </c>
    </row>
    <row r="50" s="1" customFormat="1" spans="1:22">
      <c r="A50" s="3">
        <v>999226494810379</v>
      </c>
      <c r="B50" s="1" t="s">
        <v>2663</v>
      </c>
      <c r="C50" s="1" t="s">
        <v>2691</v>
      </c>
      <c r="D50" s="1" t="s">
        <v>2692</v>
      </c>
      <c r="E50" s="1" t="s">
        <v>2693</v>
      </c>
      <c r="F50" s="1" t="s">
        <v>2464</v>
      </c>
      <c r="G50" s="1" t="s">
        <v>2441</v>
      </c>
      <c r="H50" s="1" t="s">
        <v>2442</v>
      </c>
      <c r="I50" s="1" t="s">
        <v>2694</v>
      </c>
      <c r="J50" s="1" t="s">
        <v>2444</v>
      </c>
      <c r="K50" s="1" t="s">
        <v>2694</v>
      </c>
      <c r="L50" s="1" t="s">
        <v>2694</v>
      </c>
      <c r="M50" s="1" t="s">
        <v>2445</v>
      </c>
      <c r="N50" s="1" t="s">
        <v>2445</v>
      </c>
      <c r="O50" s="1" t="s">
        <v>2446</v>
      </c>
      <c r="P50" s="1" t="s">
        <v>2447</v>
      </c>
      <c r="Q50" s="1" t="s">
        <v>2448</v>
      </c>
      <c r="R50" s="1" t="s">
        <v>2695</v>
      </c>
      <c r="S50" s="1" t="s">
        <v>2450</v>
      </c>
      <c r="T50" s="1" t="s">
        <v>2451</v>
      </c>
      <c r="U50" s="1" t="s">
        <v>2407</v>
      </c>
      <c r="V50" s="1" t="s">
        <v>2473</v>
      </c>
    </row>
    <row r="51" s="1" customFormat="1" spans="1:22">
      <c r="A51" s="3">
        <v>999226494270399</v>
      </c>
      <c r="B51" s="1" t="s">
        <v>2663</v>
      </c>
      <c r="C51" s="1" t="s">
        <v>2696</v>
      </c>
      <c r="D51" s="1" t="s">
        <v>2697</v>
      </c>
      <c r="E51" s="1" t="s">
        <v>2698</v>
      </c>
      <c r="F51" s="1" t="s">
        <v>2543</v>
      </c>
      <c r="G51" s="1" t="s">
        <v>2441</v>
      </c>
      <c r="H51" s="1" t="s">
        <v>2442</v>
      </c>
      <c r="I51" s="1" t="s">
        <v>2699</v>
      </c>
      <c r="J51" s="1" t="s">
        <v>2444</v>
      </c>
      <c r="K51" s="1" t="s">
        <v>2699</v>
      </c>
      <c r="L51" s="1" t="s">
        <v>2699</v>
      </c>
      <c r="M51" s="1" t="s">
        <v>2445</v>
      </c>
      <c r="N51" s="1" t="s">
        <v>2445</v>
      </c>
      <c r="O51" s="1" t="s">
        <v>2446</v>
      </c>
      <c r="P51" s="1" t="s">
        <v>2447</v>
      </c>
      <c r="Q51" s="1" t="s">
        <v>2448</v>
      </c>
      <c r="R51" s="1" t="s">
        <v>2700</v>
      </c>
      <c r="S51" s="1" t="s">
        <v>2450</v>
      </c>
      <c r="T51" s="1" t="s">
        <v>2451</v>
      </c>
      <c r="U51" s="1" t="s">
        <v>2407</v>
      </c>
      <c r="V51" s="1" t="s">
        <v>2473</v>
      </c>
    </row>
    <row r="52" s="1" customFormat="1" spans="1:22">
      <c r="A52" s="3">
        <v>999226494156120</v>
      </c>
      <c r="B52" s="1" t="s">
        <v>2663</v>
      </c>
      <c r="C52" s="1" t="s">
        <v>2701</v>
      </c>
      <c r="D52" s="1" t="s">
        <v>2702</v>
      </c>
      <c r="E52" s="1" t="s">
        <v>2703</v>
      </c>
      <c r="F52" s="1" t="s">
        <v>2464</v>
      </c>
      <c r="G52" s="1" t="s">
        <v>2441</v>
      </c>
      <c r="H52" s="1" t="s">
        <v>2442</v>
      </c>
      <c r="I52" s="1" t="s">
        <v>2704</v>
      </c>
      <c r="J52" s="1" t="s">
        <v>2444</v>
      </c>
      <c r="K52" s="1" t="s">
        <v>2704</v>
      </c>
      <c r="L52" s="1" t="s">
        <v>2704</v>
      </c>
      <c r="M52" s="1" t="s">
        <v>2445</v>
      </c>
      <c r="N52" s="1" t="s">
        <v>2445</v>
      </c>
      <c r="O52" s="1" t="s">
        <v>2446</v>
      </c>
      <c r="P52" s="1" t="s">
        <v>2447</v>
      </c>
      <c r="Q52" s="1" t="s">
        <v>2448</v>
      </c>
      <c r="R52" s="1" t="s">
        <v>2705</v>
      </c>
      <c r="S52" s="1" t="s">
        <v>2450</v>
      </c>
      <c r="T52" s="1" t="s">
        <v>2451</v>
      </c>
      <c r="U52" s="1" t="s">
        <v>2407</v>
      </c>
      <c r="V52" s="1" t="s">
        <v>2459</v>
      </c>
    </row>
    <row r="53" s="1" customFormat="1" spans="1:22">
      <c r="A53" s="3">
        <v>999226493946425</v>
      </c>
      <c r="B53" s="1" t="s">
        <v>2706</v>
      </c>
      <c r="C53" s="1" t="s">
        <v>2707</v>
      </c>
      <c r="D53" s="1" t="s">
        <v>2708</v>
      </c>
      <c r="E53" s="1" t="s">
        <v>2709</v>
      </c>
      <c r="F53" s="1" t="s">
        <v>2464</v>
      </c>
      <c r="G53" s="1" t="s">
        <v>2440</v>
      </c>
      <c r="H53" s="1" t="s">
        <v>2442</v>
      </c>
      <c r="I53" s="1" t="s">
        <v>2710</v>
      </c>
      <c r="J53" s="1" t="s">
        <v>2444</v>
      </c>
      <c r="K53" s="1" t="s">
        <v>2710</v>
      </c>
      <c r="L53" s="1" t="s">
        <v>2710</v>
      </c>
      <c r="M53" s="1" t="s">
        <v>2445</v>
      </c>
      <c r="N53" s="1" t="s">
        <v>2445</v>
      </c>
      <c r="O53" s="1" t="s">
        <v>2446</v>
      </c>
      <c r="P53" s="1" t="s">
        <v>2447</v>
      </c>
      <c r="Q53" s="1" t="s">
        <v>2448</v>
      </c>
      <c r="R53" s="1" t="s">
        <v>2711</v>
      </c>
      <c r="S53" s="1" t="s">
        <v>2450</v>
      </c>
      <c r="T53" s="1" t="s">
        <v>2451</v>
      </c>
      <c r="U53" s="1" t="s">
        <v>2407</v>
      </c>
      <c r="V53" s="1" t="s">
        <v>2473</v>
      </c>
    </row>
    <row r="54" s="1" customFormat="1" spans="1:22">
      <c r="A54" s="3">
        <v>999226493545766</v>
      </c>
      <c r="B54" s="1" t="s">
        <v>2706</v>
      </c>
      <c r="C54" s="1" t="s">
        <v>2712</v>
      </c>
      <c r="D54" s="1" t="s">
        <v>2527</v>
      </c>
      <c r="E54" s="1" t="s">
        <v>2713</v>
      </c>
      <c r="F54" s="1" t="s">
        <v>2440</v>
      </c>
      <c r="G54" s="1" t="s">
        <v>2441</v>
      </c>
      <c r="H54" s="1" t="s">
        <v>2442</v>
      </c>
      <c r="I54" s="1" t="s">
        <v>2714</v>
      </c>
      <c r="J54" s="1" t="s">
        <v>2444</v>
      </c>
      <c r="K54" s="1" t="s">
        <v>2714</v>
      </c>
      <c r="L54" s="1" t="s">
        <v>2714</v>
      </c>
      <c r="M54" s="1" t="s">
        <v>2445</v>
      </c>
      <c r="N54" s="1" t="s">
        <v>2445</v>
      </c>
      <c r="O54" s="1" t="s">
        <v>2446</v>
      </c>
      <c r="P54" s="1" t="s">
        <v>2447</v>
      </c>
      <c r="Q54" s="1" t="s">
        <v>2448</v>
      </c>
      <c r="R54" s="1" t="s">
        <v>2715</v>
      </c>
      <c r="S54" s="1" t="s">
        <v>2450</v>
      </c>
      <c r="T54" s="1" t="s">
        <v>2451</v>
      </c>
      <c r="U54" s="1" t="s">
        <v>2407</v>
      </c>
      <c r="V54" s="1" t="s">
        <v>2459</v>
      </c>
    </row>
    <row r="55" s="1" customFormat="1" spans="1:22">
      <c r="A55" s="3">
        <v>999226493268508</v>
      </c>
      <c r="B55" s="1" t="s">
        <v>2706</v>
      </c>
      <c r="C55" s="1" t="s">
        <v>2716</v>
      </c>
      <c r="D55" s="1" t="s">
        <v>2717</v>
      </c>
      <c r="E55" s="1" t="s">
        <v>2718</v>
      </c>
      <c r="F55" s="1" t="s">
        <v>2543</v>
      </c>
      <c r="G55" s="1" t="s">
        <v>2440</v>
      </c>
      <c r="H55" s="1" t="s">
        <v>2442</v>
      </c>
      <c r="I55" s="1" t="s">
        <v>2719</v>
      </c>
      <c r="J55" s="1" t="s">
        <v>2444</v>
      </c>
      <c r="K55" s="1" t="s">
        <v>2719</v>
      </c>
      <c r="L55" s="1" t="s">
        <v>2719</v>
      </c>
      <c r="M55" s="1" t="s">
        <v>2445</v>
      </c>
      <c r="N55" s="1" t="s">
        <v>2445</v>
      </c>
      <c r="O55" s="1" t="s">
        <v>2446</v>
      </c>
      <c r="P55" s="1" t="s">
        <v>2447</v>
      </c>
      <c r="Q55" s="1" t="s">
        <v>2448</v>
      </c>
      <c r="R55" s="1" t="s">
        <v>2720</v>
      </c>
      <c r="S55" s="1" t="s">
        <v>2450</v>
      </c>
      <c r="T55" s="1" t="s">
        <v>2451</v>
      </c>
      <c r="U55" s="1" t="s">
        <v>2407</v>
      </c>
      <c r="V55" s="1" t="s">
        <v>2473</v>
      </c>
    </row>
    <row r="56" s="1" customFormat="1" spans="1:22">
      <c r="A56" s="3">
        <v>999226493195520</v>
      </c>
      <c r="B56" s="1" t="s">
        <v>2706</v>
      </c>
      <c r="C56" s="1" t="s">
        <v>2721</v>
      </c>
      <c r="D56" s="1" t="s">
        <v>2582</v>
      </c>
      <c r="E56" s="1" t="s">
        <v>2722</v>
      </c>
      <c r="F56" s="1" t="s">
        <v>2463</v>
      </c>
      <c r="G56" s="1" t="s">
        <v>2464</v>
      </c>
      <c r="H56" s="1" t="s">
        <v>2442</v>
      </c>
      <c r="I56" s="1" t="s">
        <v>2723</v>
      </c>
      <c r="J56" s="1" t="s">
        <v>2444</v>
      </c>
      <c r="K56" s="1" t="s">
        <v>2723</v>
      </c>
      <c r="L56" s="1" t="s">
        <v>2723</v>
      </c>
      <c r="M56" s="1" t="s">
        <v>2445</v>
      </c>
      <c r="N56" s="1" t="s">
        <v>2445</v>
      </c>
      <c r="O56" s="1" t="s">
        <v>2446</v>
      </c>
      <c r="P56" s="1" t="s">
        <v>2447</v>
      </c>
      <c r="Q56" s="1" t="s">
        <v>2448</v>
      </c>
      <c r="R56" s="1" t="s">
        <v>2724</v>
      </c>
      <c r="S56" s="1" t="s">
        <v>2450</v>
      </c>
      <c r="T56" s="1" t="s">
        <v>2451</v>
      </c>
      <c r="U56" s="1" t="s">
        <v>2407</v>
      </c>
      <c r="V56" s="1" t="s">
        <v>2492</v>
      </c>
    </row>
    <row r="57" s="1" customFormat="1" spans="1:22">
      <c r="A57" s="3">
        <v>999226492586244</v>
      </c>
      <c r="B57" s="1" t="s">
        <v>2706</v>
      </c>
      <c r="C57" s="1" t="s">
        <v>2725</v>
      </c>
      <c r="D57" s="1" t="s">
        <v>2475</v>
      </c>
      <c r="E57" s="1" t="s">
        <v>2726</v>
      </c>
      <c r="F57" s="1" t="s">
        <v>2543</v>
      </c>
      <c r="G57" s="1" t="s">
        <v>2440</v>
      </c>
      <c r="H57" s="1" t="s">
        <v>2442</v>
      </c>
      <c r="I57" s="1" t="s">
        <v>2727</v>
      </c>
      <c r="J57" s="1" t="s">
        <v>2444</v>
      </c>
      <c r="K57" s="1" t="s">
        <v>2727</v>
      </c>
      <c r="L57" s="1" t="s">
        <v>2727</v>
      </c>
      <c r="M57" s="1" t="s">
        <v>2445</v>
      </c>
      <c r="N57" s="1" t="s">
        <v>2445</v>
      </c>
      <c r="O57" s="1" t="s">
        <v>2446</v>
      </c>
      <c r="P57" s="1" t="s">
        <v>2447</v>
      </c>
      <c r="Q57" s="1" t="s">
        <v>2448</v>
      </c>
      <c r="R57" s="1" t="s">
        <v>2728</v>
      </c>
      <c r="S57" s="1" t="s">
        <v>2450</v>
      </c>
      <c r="T57" s="1" t="s">
        <v>2451</v>
      </c>
      <c r="U57" s="1" t="s">
        <v>2407</v>
      </c>
      <c r="V57" s="1" t="s">
        <v>2459</v>
      </c>
    </row>
    <row r="58" s="1" customFormat="1" spans="1:22">
      <c r="A58" s="3">
        <v>999226492383203</v>
      </c>
      <c r="B58" s="1" t="s">
        <v>2706</v>
      </c>
      <c r="C58" s="1" t="s">
        <v>2729</v>
      </c>
      <c r="D58" s="1" t="s">
        <v>2730</v>
      </c>
      <c r="E58" s="1" t="s">
        <v>2731</v>
      </c>
      <c r="F58" s="1" t="s">
        <v>2456</v>
      </c>
      <c r="G58" s="1" t="s">
        <v>2440</v>
      </c>
      <c r="H58" s="1" t="s">
        <v>2442</v>
      </c>
      <c r="I58" s="1" t="s">
        <v>2732</v>
      </c>
      <c r="J58" s="1" t="s">
        <v>2444</v>
      </c>
      <c r="K58" s="1" t="s">
        <v>2732</v>
      </c>
      <c r="L58" s="1" t="s">
        <v>2732</v>
      </c>
      <c r="M58" s="1" t="s">
        <v>2445</v>
      </c>
      <c r="N58" s="1" t="s">
        <v>2445</v>
      </c>
      <c r="O58" s="1" t="s">
        <v>2446</v>
      </c>
      <c r="P58" s="1" t="s">
        <v>2447</v>
      </c>
      <c r="Q58" s="1" t="s">
        <v>2448</v>
      </c>
      <c r="R58" s="1" t="s">
        <v>2733</v>
      </c>
      <c r="S58" s="1" t="s">
        <v>2450</v>
      </c>
      <c r="T58" s="1" t="s">
        <v>2451</v>
      </c>
      <c r="U58" s="1" t="s">
        <v>2407</v>
      </c>
      <c r="V58" s="1" t="s">
        <v>2473</v>
      </c>
    </row>
    <row r="59" s="1" customFormat="1" spans="1:22">
      <c r="A59" s="3">
        <v>999226492302357</v>
      </c>
      <c r="B59" s="1" t="s">
        <v>2706</v>
      </c>
      <c r="C59" s="1" t="s">
        <v>2734</v>
      </c>
      <c r="D59" s="1" t="s">
        <v>2735</v>
      </c>
      <c r="E59" s="1" t="s">
        <v>2736</v>
      </c>
      <c r="F59" s="1" t="s">
        <v>2440</v>
      </c>
      <c r="G59" s="1" t="s">
        <v>2441</v>
      </c>
      <c r="H59" s="1" t="s">
        <v>2442</v>
      </c>
      <c r="I59" s="1" t="s">
        <v>2737</v>
      </c>
      <c r="J59" s="1" t="s">
        <v>2444</v>
      </c>
      <c r="K59" s="1" t="s">
        <v>2737</v>
      </c>
      <c r="L59" s="1" t="s">
        <v>2737</v>
      </c>
      <c r="M59" s="1" t="s">
        <v>2445</v>
      </c>
      <c r="N59" s="1" t="s">
        <v>2445</v>
      </c>
      <c r="O59" s="1" t="s">
        <v>2446</v>
      </c>
      <c r="P59" s="1" t="s">
        <v>2447</v>
      </c>
      <c r="Q59" s="1" t="s">
        <v>2448</v>
      </c>
      <c r="R59" s="1" t="s">
        <v>2738</v>
      </c>
      <c r="S59" s="1" t="s">
        <v>2450</v>
      </c>
      <c r="T59" s="1" t="s">
        <v>2451</v>
      </c>
      <c r="U59" s="1" t="s">
        <v>2407</v>
      </c>
      <c r="V59" s="1" t="s">
        <v>2473</v>
      </c>
    </row>
    <row r="60" s="1" customFormat="1" spans="1:22">
      <c r="A60" s="1" t="s">
        <v>2739</v>
      </c>
      <c r="B60" s="1" t="s">
        <v>2706</v>
      </c>
      <c r="C60" s="1" t="s">
        <v>2740</v>
      </c>
      <c r="D60" s="1" t="s">
        <v>2642</v>
      </c>
      <c r="E60" s="1" t="s">
        <v>2741</v>
      </c>
      <c r="F60" s="1" t="s">
        <v>2456</v>
      </c>
      <c r="G60" s="1" t="s">
        <v>2440</v>
      </c>
      <c r="H60" s="1" t="s">
        <v>2442</v>
      </c>
      <c r="I60" s="1" t="s">
        <v>2446</v>
      </c>
      <c r="J60" s="1" t="s">
        <v>2444</v>
      </c>
      <c r="K60" s="1" t="s">
        <v>2446</v>
      </c>
      <c r="L60" s="1" t="s">
        <v>2446</v>
      </c>
      <c r="M60" s="1" t="s">
        <v>2445</v>
      </c>
      <c r="N60" s="1" t="s">
        <v>2445</v>
      </c>
      <c r="O60" s="1" t="s">
        <v>2446</v>
      </c>
      <c r="P60" s="1" t="s">
        <v>2447</v>
      </c>
      <c r="Q60" s="1" t="s">
        <v>2448</v>
      </c>
      <c r="R60" s="1" t="s">
        <v>2742</v>
      </c>
      <c r="S60" s="1" t="s">
        <v>2450</v>
      </c>
      <c r="T60" s="1" t="s">
        <v>2451</v>
      </c>
      <c r="U60" s="1" t="s">
        <v>2407</v>
      </c>
      <c r="V60" s="1" t="s">
        <v>2473</v>
      </c>
    </row>
    <row r="61" s="1" customFormat="1" spans="1:22">
      <c r="A61" s="1" t="s">
        <v>2743</v>
      </c>
      <c r="B61" s="1" t="s">
        <v>2706</v>
      </c>
      <c r="C61" s="1" t="s">
        <v>2744</v>
      </c>
      <c r="D61" s="1" t="s">
        <v>2642</v>
      </c>
      <c r="E61" s="1" t="s">
        <v>2745</v>
      </c>
      <c r="F61" s="1" t="s">
        <v>2543</v>
      </c>
      <c r="G61" s="1" t="s">
        <v>2456</v>
      </c>
      <c r="H61" s="1" t="s">
        <v>2442</v>
      </c>
      <c r="I61" s="1" t="s">
        <v>2446</v>
      </c>
      <c r="J61" s="1" t="s">
        <v>2444</v>
      </c>
      <c r="K61" s="1" t="s">
        <v>2446</v>
      </c>
      <c r="L61" s="1" t="s">
        <v>2446</v>
      </c>
      <c r="M61" s="1" t="s">
        <v>2445</v>
      </c>
      <c r="N61" s="1" t="s">
        <v>2445</v>
      </c>
      <c r="O61" s="1" t="s">
        <v>2446</v>
      </c>
      <c r="P61" s="1" t="s">
        <v>2447</v>
      </c>
      <c r="Q61" s="1" t="s">
        <v>2448</v>
      </c>
      <c r="R61" s="1" t="s">
        <v>2746</v>
      </c>
      <c r="S61" s="1" t="s">
        <v>2450</v>
      </c>
      <c r="T61" s="1" t="s">
        <v>2451</v>
      </c>
      <c r="U61" s="1" t="s">
        <v>2407</v>
      </c>
      <c r="V61" s="1" t="s">
        <v>2473</v>
      </c>
    </row>
    <row r="62" s="1" customFormat="1" spans="1:22">
      <c r="A62" s="3">
        <v>999226491781932</v>
      </c>
      <c r="B62" s="1" t="s">
        <v>2706</v>
      </c>
      <c r="C62" s="1" t="s">
        <v>2747</v>
      </c>
      <c r="D62" s="1" t="s">
        <v>2651</v>
      </c>
      <c r="E62" s="1" t="s">
        <v>2748</v>
      </c>
      <c r="F62" s="1" t="s">
        <v>2456</v>
      </c>
      <c r="G62" s="1" t="s">
        <v>2440</v>
      </c>
      <c r="H62" s="1" t="s">
        <v>2442</v>
      </c>
      <c r="I62" s="1" t="s">
        <v>2749</v>
      </c>
      <c r="J62" s="1" t="s">
        <v>2444</v>
      </c>
      <c r="K62" s="1" t="s">
        <v>2749</v>
      </c>
      <c r="L62" s="1" t="s">
        <v>2749</v>
      </c>
      <c r="M62" s="1" t="s">
        <v>2445</v>
      </c>
      <c r="N62" s="1" t="s">
        <v>2445</v>
      </c>
      <c r="O62" s="1" t="s">
        <v>2446</v>
      </c>
      <c r="P62" s="1" t="s">
        <v>2447</v>
      </c>
      <c r="Q62" s="1" t="s">
        <v>2448</v>
      </c>
      <c r="R62" s="1" t="s">
        <v>2750</v>
      </c>
      <c r="S62" s="1" t="s">
        <v>2450</v>
      </c>
      <c r="T62" s="1" t="s">
        <v>2451</v>
      </c>
      <c r="U62" s="1" t="s">
        <v>2407</v>
      </c>
      <c r="V62" s="1" t="s">
        <v>2473</v>
      </c>
    </row>
    <row r="63" s="1" customFormat="1" spans="1:22">
      <c r="A63" s="3">
        <v>999226491591796</v>
      </c>
      <c r="B63" s="1" t="s">
        <v>2706</v>
      </c>
      <c r="C63" s="1" t="s">
        <v>2751</v>
      </c>
      <c r="D63" s="1" t="s">
        <v>2708</v>
      </c>
      <c r="E63" s="1" t="s">
        <v>2752</v>
      </c>
      <c r="F63" s="1" t="s">
        <v>2440</v>
      </c>
      <c r="G63" s="1" t="s">
        <v>2441</v>
      </c>
      <c r="H63" s="1" t="s">
        <v>2442</v>
      </c>
      <c r="I63" s="1" t="s">
        <v>2753</v>
      </c>
      <c r="J63" s="1" t="s">
        <v>2444</v>
      </c>
      <c r="K63" s="1" t="s">
        <v>2753</v>
      </c>
      <c r="L63" s="1" t="s">
        <v>2753</v>
      </c>
      <c r="M63" s="1" t="s">
        <v>2445</v>
      </c>
      <c r="N63" s="1" t="s">
        <v>2445</v>
      </c>
      <c r="O63" s="1" t="s">
        <v>2446</v>
      </c>
      <c r="P63" s="1" t="s">
        <v>2447</v>
      </c>
      <c r="Q63" s="1" t="s">
        <v>2448</v>
      </c>
      <c r="R63" s="1" t="s">
        <v>2754</v>
      </c>
      <c r="S63" s="1" t="s">
        <v>2450</v>
      </c>
      <c r="T63" s="1" t="s">
        <v>2451</v>
      </c>
      <c r="U63" s="1" t="s">
        <v>2407</v>
      </c>
      <c r="V63" s="1" t="s">
        <v>2473</v>
      </c>
    </row>
    <row r="64" s="1" customFormat="1" spans="1:22">
      <c r="A64" s="3">
        <v>999226491536959</v>
      </c>
      <c r="B64" s="1" t="s">
        <v>2706</v>
      </c>
      <c r="C64" s="1" t="s">
        <v>2755</v>
      </c>
      <c r="D64" s="1" t="s">
        <v>2461</v>
      </c>
      <c r="E64" s="1" t="s">
        <v>2756</v>
      </c>
      <c r="F64" s="1" t="s">
        <v>2543</v>
      </c>
      <c r="G64" s="1" t="s">
        <v>2464</v>
      </c>
      <c r="H64" s="1" t="s">
        <v>2442</v>
      </c>
      <c r="I64" s="1" t="s">
        <v>2638</v>
      </c>
      <c r="J64" s="1" t="s">
        <v>2444</v>
      </c>
      <c r="K64" s="1" t="s">
        <v>2638</v>
      </c>
      <c r="L64" s="1" t="s">
        <v>2638</v>
      </c>
      <c r="M64" s="1" t="s">
        <v>2445</v>
      </c>
      <c r="N64" s="1" t="s">
        <v>2445</v>
      </c>
      <c r="O64" s="1" t="s">
        <v>2446</v>
      </c>
      <c r="P64" s="1" t="s">
        <v>2447</v>
      </c>
      <c r="Q64" s="1" t="s">
        <v>2448</v>
      </c>
      <c r="R64" s="1" t="s">
        <v>2757</v>
      </c>
      <c r="S64" s="1" t="s">
        <v>2450</v>
      </c>
      <c r="T64" s="1" t="s">
        <v>2451</v>
      </c>
      <c r="U64" s="1" t="s">
        <v>2407</v>
      </c>
      <c r="V64" s="1" t="s">
        <v>2452</v>
      </c>
    </row>
    <row r="65" s="1" customFormat="1" spans="1:22">
      <c r="A65" s="3">
        <v>999226491387582</v>
      </c>
      <c r="B65" s="1" t="s">
        <v>2706</v>
      </c>
      <c r="C65" s="1" t="s">
        <v>2758</v>
      </c>
      <c r="D65" s="1" t="s">
        <v>2759</v>
      </c>
      <c r="E65" s="1" t="s">
        <v>2760</v>
      </c>
      <c r="F65" s="1" t="s">
        <v>2456</v>
      </c>
      <c r="G65" s="1" t="s">
        <v>2440</v>
      </c>
      <c r="H65" s="1" t="s">
        <v>2442</v>
      </c>
      <c r="I65" s="1" t="s">
        <v>2761</v>
      </c>
      <c r="J65" s="1" t="s">
        <v>2444</v>
      </c>
      <c r="K65" s="1" t="s">
        <v>2761</v>
      </c>
      <c r="L65" s="1" t="s">
        <v>2761</v>
      </c>
      <c r="M65" s="1" t="s">
        <v>2445</v>
      </c>
      <c r="N65" s="1" t="s">
        <v>2445</v>
      </c>
      <c r="O65" s="1" t="s">
        <v>2446</v>
      </c>
      <c r="P65" s="1" t="s">
        <v>2447</v>
      </c>
      <c r="Q65" s="1" t="s">
        <v>2448</v>
      </c>
      <c r="R65" s="1" t="s">
        <v>2762</v>
      </c>
      <c r="S65" s="1" t="s">
        <v>2450</v>
      </c>
      <c r="T65" s="1" t="s">
        <v>2451</v>
      </c>
      <c r="U65" s="1" t="s">
        <v>2407</v>
      </c>
      <c r="V65" s="1" t="s">
        <v>2473</v>
      </c>
    </row>
    <row r="66" s="1" customFormat="1" spans="1:22">
      <c r="A66" s="3">
        <v>999226491008320</v>
      </c>
      <c r="B66" s="1" t="s">
        <v>2706</v>
      </c>
      <c r="C66" s="1" t="s">
        <v>2763</v>
      </c>
      <c r="D66" s="1" t="s">
        <v>2764</v>
      </c>
      <c r="E66" s="1" t="s">
        <v>2765</v>
      </c>
      <c r="F66" s="1" t="s">
        <v>2456</v>
      </c>
      <c r="G66" s="1" t="s">
        <v>2440</v>
      </c>
      <c r="H66" s="1" t="s">
        <v>2442</v>
      </c>
      <c r="I66" s="1" t="s">
        <v>2766</v>
      </c>
      <c r="J66" s="1" t="s">
        <v>2444</v>
      </c>
      <c r="K66" s="1" t="s">
        <v>2766</v>
      </c>
      <c r="L66" s="1" t="s">
        <v>2766</v>
      </c>
      <c r="M66" s="1" t="s">
        <v>2445</v>
      </c>
      <c r="N66" s="1" t="s">
        <v>2445</v>
      </c>
      <c r="O66" s="1" t="s">
        <v>2446</v>
      </c>
      <c r="P66" s="1" t="s">
        <v>2447</v>
      </c>
      <c r="Q66" s="1" t="s">
        <v>2448</v>
      </c>
      <c r="R66" s="1" t="s">
        <v>2767</v>
      </c>
      <c r="S66" s="1" t="s">
        <v>2450</v>
      </c>
      <c r="T66" s="1" t="s">
        <v>2451</v>
      </c>
      <c r="U66" s="1" t="s">
        <v>2407</v>
      </c>
      <c r="V66" s="1" t="s">
        <v>2473</v>
      </c>
    </row>
    <row r="67" s="1" customFormat="1" spans="1:22">
      <c r="A67" s="3">
        <v>999226488963000</v>
      </c>
      <c r="B67" s="1" t="s">
        <v>2706</v>
      </c>
      <c r="C67" s="1" t="s">
        <v>2768</v>
      </c>
      <c r="D67" s="1" t="s">
        <v>2769</v>
      </c>
      <c r="E67" s="1" t="s">
        <v>2770</v>
      </c>
      <c r="F67" s="1" t="s">
        <v>2543</v>
      </c>
      <c r="G67" s="1" t="s">
        <v>2464</v>
      </c>
      <c r="H67" s="1" t="s">
        <v>2442</v>
      </c>
      <c r="I67" s="1" t="s">
        <v>2771</v>
      </c>
      <c r="J67" s="1" t="s">
        <v>2444</v>
      </c>
      <c r="K67" s="1" t="s">
        <v>2771</v>
      </c>
      <c r="L67" s="1" t="s">
        <v>2771</v>
      </c>
      <c r="M67" s="1" t="s">
        <v>2445</v>
      </c>
      <c r="N67" s="1" t="s">
        <v>2445</v>
      </c>
      <c r="O67" s="1" t="s">
        <v>2446</v>
      </c>
      <c r="P67" s="1" t="s">
        <v>2447</v>
      </c>
      <c r="Q67" s="1" t="s">
        <v>2448</v>
      </c>
      <c r="R67" s="1" t="s">
        <v>2772</v>
      </c>
      <c r="S67" s="1" t="s">
        <v>2450</v>
      </c>
      <c r="T67" s="1" t="s">
        <v>2451</v>
      </c>
      <c r="U67" s="1" t="s">
        <v>2407</v>
      </c>
      <c r="V67" s="1" t="s">
        <v>2570</v>
      </c>
    </row>
    <row r="68" s="1" customFormat="1" spans="1:22">
      <c r="A68" s="3">
        <v>999226485322883</v>
      </c>
      <c r="B68" s="1" t="s">
        <v>2773</v>
      </c>
      <c r="C68" s="1" t="s">
        <v>2774</v>
      </c>
      <c r="D68" s="1" t="s">
        <v>2775</v>
      </c>
      <c r="E68" s="1" t="s">
        <v>2776</v>
      </c>
      <c r="F68" s="1" t="s">
        <v>2543</v>
      </c>
      <c r="G68" s="1" t="s">
        <v>2464</v>
      </c>
      <c r="H68" s="1" t="s">
        <v>2442</v>
      </c>
      <c r="I68" s="1" t="s">
        <v>2504</v>
      </c>
      <c r="J68" s="1" t="s">
        <v>2444</v>
      </c>
      <c r="K68" s="1" t="s">
        <v>2504</v>
      </c>
      <c r="L68" s="1" t="s">
        <v>2504</v>
      </c>
      <c r="M68" s="1" t="s">
        <v>2445</v>
      </c>
      <c r="N68" s="1" t="s">
        <v>2445</v>
      </c>
      <c r="O68" s="1" t="s">
        <v>2446</v>
      </c>
      <c r="P68" s="1" t="s">
        <v>2447</v>
      </c>
      <c r="Q68" s="1" t="s">
        <v>2448</v>
      </c>
      <c r="R68" s="1" t="s">
        <v>2777</v>
      </c>
      <c r="S68" s="1" t="s">
        <v>2450</v>
      </c>
      <c r="T68" s="1" t="s">
        <v>2451</v>
      </c>
      <c r="U68" s="1" t="s">
        <v>2407</v>
      </c>
      <c r="V68" s="1" t="s">
        <v>2473</v>
      </c>
    </row>
    <row r="69" s="1" customFormat="1" spans="1:22">
      <c r="A69" s="3">
        <v>999226485069853</v>
      </c>
      <c r="B69" s="1" t="s">
        <v>2773</v>
      </c>
      <c r="C69" s="1" t="s">
        <v>2778</v>
      </c>
      <c r="D69" s="1" t="s">
        <v>2651</v>
      </c>
      <c r="E69" s="1" t="s">
        <v>2779</v>
      </c>
      <c r="F69" s="1" t="s">
        <v>2456</v>
      </c>
      <c r="G69" s="1" t="s">
        <v>2441</v>
      </c>
      <c r="H69" s="1" t="s">
        <v>2442</v>
      </c>
      <c r="I69" s="1" t="s">
        <v>2780</v>
      </c>
      <c r="J69" s="1" t="s">
        <v>2444</v>
      </c>
      <c r="K69" s="1" t="s">
        <v>2780</v>
      </c>
      <c r="L69" s="1" t="s">
        <v>2780</v>
      </c>
      <c r="M69" s="1" t="s">
        <v>2445</v>
      </c>
      <c r="N69" s="1" t="s">
        <v>2445</v>
      </c>
      <c r="O69" s="1" t="s">
        <v>2446</v>
      </c>
      <c r="P69" s="1" t="s">
        <v>2447</v>
      </c>
      <c r="Q69" s="1" t="s">
        <v>2448</v>
      </c>
      <c r="R69" s="1" t="s">
        <v>2781</v>
      </c>
      <c r="S69" s="1" t="s">
        <v>2450</v>
      </c>
      <c r="T69" s="1" t="s">
        <v>2451</v>
      </c>
      <c r="U69" s="1" t="s">
        <v>2407</v>
      </c>
      <c r="V69" s="1" t="s">
        <v>2473</v>
      </c>
    </row>
    <row r="70" s="1" customFormat="1" spans="1:22">
      <c r="A70" s="3">
        <v>999226484724120</v>
      </c>
      <c r="B70" s="1" t="s">
        <v>2773</v>
      </c>
      <c r="C70" s="1" t="s">
        <v>2782</v>
      </c>
      <c r="D70" s="1" t="s">
        <v>2783</v>
      </c>
      <c r="E70" s="1" t="s">
        <v>2784</v>
      </c>
      <c r="F70" s="1" t="s">
        <v>2543</v>
      </c>
      <c r="G70" s="1" t="s">
        <v>2464</v>
      </c>
      <c r="H70" s="1" t="s">
        <v>2442</v>
      </c>
      <c r="I70" s="1" t="s">
        <v>2785</v>
      </c>
      <c r="J70" s="1" t="s">
        <v>2444</v>
      </c>
      <c r="K70" s="1" t="s">
        <v>2785</v>
      </c>
      <c r="L70" s="1" t="s">
        <v>2785</v>
      </c>
      <c r="M70" s="1" t="s">
        <v>2445</v>
      </c>
      <c r="N70" s="1" t="s">
        <v>2445</v>
      </c>
      <c r="O70" s="1" t="s">
        <v>2446</v>
      </c>
      <c r="P70" s="1" t="s">
        <v>2447</v>
      </c>
      <c r="Q70" s="1" t="s">
        <v>2448</v>
      </c>
      <c r="R70" s="1" t="s">
        <v>2786</v>
      </c>
      <c r="S70" s="1" t="s">
        <v>2450</v>
      </c>
      <c r="T70" s="1" t="s">
        <v>2451</v>
      </c>
      <c r="U70" s="1" t="s">
        <v>2407</v>
      </c>
      <c r="V70" s="1" t="s">
        <v>2452</v>
      </c>
    </row>
    <row r="71" s="1" customFormat="1" spans="1:22">
      <c r="A71" s="3">
        <v>999226478648509</v>
      </c>
      <c r="B71" s="1" t="s">
        <v>2773</v>
      </c>
      <c r="C71" s="1" t="s">
        <v>2787</v>
      </c>
      <c r="D71" s="1" t="s">
        <v>2788</v>
      </c>
      <c r="E71" s="1" t="s">
        <v>2789</v>
      </c>
      <c r="F71" s="1" t="s">
        <v>2456</v>
      </c>
      <c r="G71" s="1" t="s">
        <v>2440</v>
      </c>
      <c r="H71" s="1" t="s">
        <v>2442</v>
      </c>
      <c r="I71" s="1" t="s">
        <v>2790</v>
      </c>
      <c r="J71" s="1" t="s">
        <v>2444</v>
      </c>
      <c r="K71" s="1" t="s">
        <v>2790</v>
      </c>
      <c r="L71" s="1" t="s">
        <v>2790</v>
      </c>
      <c r="M71" s="1" t="s">
        <v>2445</v>
      </c>
      <c r="N71" s="1" t="s">
        <v>2445</v>
      </c>
      <c r="O71" s="1" t="s">
        <v>2446</v>
      </c>
      <c r="P71" s="1" t="s">
        <v>2447</v>
      </c>
      <c r="Q71" s="1" t="s">
        <v>2448</v>
      </c>
      <c r="R71" s="1" t="s">
        <v>2791</v>
      </c>
      <c r="S71" s="1" t="s">
        <v>2450</v>
      </c>
      <c r="T71" s="1" t="s">
        <v>2451</v>
      </c>
      <c r="U71" s="1" t="s">
        <v>2407</v>
      </c>
      <c r="V71" s="1" t="s">
        <v>2473</v>
      </c>
    </row>
    <row r="72" s="1" customFormat="1" spans="1:22">
      <c r="A72" s="3">
        <v>999226477672750</v>
      </c>
      <c r="B72" s="1" t="s">
        <v>2773</v>
      </c>
      <c r="C72" s="1" t="s">
        <v>2792</v>
      </c>
      <c r="D72" s="1" t="s">
        <v>2793</v>
      </c>
      <c r="E72" s="1" t="s">
        <v>2794</v>
      </c>
      <c r="F72" s="1" t="s">
        <v>2464</v>
      </c>
      <c r="G72" s="1" t="s">
        <v>2441</v>
      </c>
      <c r="H72" s="1" t="s">
        <v>2442</v>
      </c>
      <c r="I72" s="1" t="s">
        <v>2795</v>
      </c>
      <c r="J72" s="1" t="s">
        <v>2444</v>
      </c>
      <c r="K72" s="1" t="s">
        <v>2795</v>
      </c>
      <c r="L72" s="1" t="s">
        <v>2795</v>
      </c>
      <c r="M72" s="1" t="s">
        <v>2445</v>
      </c>
      <c r="N72" s="1" t="s">
        <v>2445</v>
      </c>
      <c r="O72" s="1" t="s">
        <v>2446</v>
      </c>
      <c r="P72" s="1" t="s">
        <v>2447</v>
      </c>
      <c r="Q72" s="1" t="s">
        <v>2448</v>
      </c>
      <c r="R72" s="1" t="s">
        <v>2796</v>
      </c>
      <c r="S72" s="1" t="s">
        <v>2450</v>
      </c>
      <c r="T72" s="1" t="s">
        <v>2451</v>
      </c>
      <c r="U72" s="1" t="s">
        <v>2407</v>
      </c>
      <c r="V72" s="1" t="s">
        <v>2492</v>
      </c>
    </row>
    <row r="73" s="1" customFormat="1" spans="1:22">
      <c r="A73" s="3">
        <v>999226476417721</v>
      </c>
      <c r="B73" s="1" t="s">
        <v>2773</v>
      </c>
      <c r="C73" s="1" t="s">
        <v>2797</v>
      </c>
      <c r="D73" s="1" t="s">
        <v>2798</v>
      </c>
      <c r="E73" s="1" t="s">
        <v>2799</v>
      </c>
      <c r="F73" s="1" t="s">
        <v>2464</v>
      </c>
      <c r="G73" s="1" t="s">
        <v>2441</v>
      </c>
      <c r="H73" s="1" t="s">
        <v>2442</v>
      </c>
      <c r="I73" s="1" t="s">
        <v>2800</v>
      </c>
      <c r="J73" s="1" t="s">
        <v>2444</v>
      </c>
      <c r="K73" s="1" t="s">
        <v>2800</v>
      </c>
      <c r="L73" s="1" t="s">
        <v>2800</v>
      </c>
      <c r="M73" s="1" t="s">
        <v>2445</v>
      </c>
      <c r="N73" s="1" t="s">
        <v>2445</v>
      </c>
      <c r="O73" s="1" t="s">
        <v>2446</v>
      </c>
      <c r="P73" s="1" t="s">
        <v>2447</v>
      </c>
      <c r="Q73" s="1" t="s">
        <v>2448</v>
      </c>
      <c r="R73" s="1" t="s">
        <v>2801</v>
      </c>
      <c r="S73" s="1" t="s">
        <v>2450</v>
      </c>
      <c r="T73" s="1" t="s">
        <v>2451</v>
      </c>
      <c r="U73" s="1" t="s">
        <v>2407</v>
      </c>
      <c r="V73" s="1" t="s">
        <v>2492</v>
      </c>
    </row>
    <row r="74" s="1" customFormat="1" spans="1:22">
      <c r="A74" s="3">
        <v>999226475627691</v>
      </c>
      <c r="B74" s="1" t="s">
        <v>2773</v>
      </c>
      <c r="C74" s="1" t="s">
        <v>2802</v>
      </c>
      <c r="D74" s="1" t="s">
        <v>2803</v>
      </c>
      <c r="E74" s="1" t="s">
        <v>2804</v>
      </c>
      <c r="F74" s="1" t="s">
        <v>2456</v>
      </c>
      <c r="G74" s="1" t="s">
        <v>2441</v>
      </c>
      <c r="H74" s="1" t="s">
        <v>2442</v>
      </c>
      <c r="I74" s="1" t="s">
        <v>2805</v>
      </c>
      <c r="J74" s="1" t="s">
        <v>2444</v>
      </c>
      <c r="K74" s="1" t="s">
        <v>2805</v>
      </c>
      <c r="L74" s="1" t="s">
        <v>2805</v>
      </c>
      <c r="M74" s="1" t="s">
        <v>2445</v>
      </c>
      <c r="N74" s="1" t="s">
        <v>2445</v>
      </c>
      <c r="O74" s="1" t="s">
        <v>2446</v>
      </c>
      <c r="P74" s="1" t="s">
        <v>2447</v>
      </c>
      <c r="Q74" s="1" t="s">
        <v>2448</v>
      </c>
      <c r="R74" s="1" t="s">
        <v>2806</v>
      </c>
      <c r="S74" s="1" t="s">
        <v>2450</v>
      </c>
      <c r="T74" s="1" t="s">
        <v>2451</v>
      </c>
      <c r="U74" s="1" t="s">
        <v>2407</v>
      </c>
      <c r="V74" s="1" t="s">
        <v>2473</v>
      </c>
    </row>
    <row r="75" s="1" customFormat="1" spans="1:22">
      <c r="A75" s="3">
        <v>999226365557196</v>
      </c>
      <c r="B75" s="1" t="s">
        <v>2807</v>
      </c>
      <c r="C75" s="1" t="s">
        <v>2808</v>
      </c>
      <c r="D75" s="1" t="s">
        <v>2809</v>
      </c>
      <c r="E75" s="1" t="s">
        <v>2810</v>
      </c>
      <c r="F75" s="1" t="s">
        <v>2440</v>
      </c>
      <c r="G75" s="1" t="s">
        <v>2441</v>
      </c>
      <c r="H75" s="1" t="s">
        <v>2442</v>
      </c>
      <c r="I75" s="1" t="s">
        <v>2811</v>
      </c>
      <c r="J75" s="1" t="s">
        <v>2444</v>
      </c>
      <c r="K75" s="1" t="s">
        <v>2811</v>
      </c>
      <c r="L75" s="1" t="s">
        <v>2811</v>
      </c>
      <c r="M75" s="1" t="s">
        <v>2445</v>
      </c>
      <c r="N75" s="1" t="s">
        <v>2445</v>
      </c>
      <c r="O75" s="1" t="s">
        <v>2446</v>
      </c>
      <c r="P75" s="1" t="s">
        <v>2447</v>
      </c>
      <c r="Q75" s="1" t="s">
        <v>2448</v>
      </c>
      <c r="R75" s="1" t="s">
        <v>2812</v>
      </c>
      <c r="S75" s="1" t="s">
        <v>2450</v>
      </c>
      <c r="T75" s="1" t="s">
        <v>2451</v>
      </c>
      <c r="U75" s="1" t="s">
        <v>2407</v>
      </c>
      <c r="V75" s="1" t="s">
        <v>2459</v>
      </c>
    </row>
    <row r="76" s="1" customFormat="1" spans="1:22">
      <c r="A76" s="3">
        <v>999226362867290</v>
      </c>
      <c r="B76" s="1" t="s">
        <v>2807</v>
      </c>
      <c r="C76" s="1" t="s">
        <v>2813</v>
      </c>
      <c r="D76" s="1" t="s">
        <v>2814</v>
      </c>
      <c r="E76" s="1" t="s">
        <v>2815</v>
      </c>
      <c r="F76" s="1" t="s">
        <v>2543</v>
      </c>
      <c r="G76" s="1" t="s">
        <v>2441</v>
      </c>
      <c r="H76" s="1" t="s">
        <v>2442</v>
      </c>
      <c r="I76" s="1" t="s">
        <v>2816</v>
      </c>
      <c r="J76" s="1" t="s">
        <v>2444</v>
      </c>
      <c r="K76" s="1" t="s">
        <v>2816</v>
      </c>
      <c r="L76" s="1" t="s">
        <v>2816</v>
      </c>
      <c r="M76" s="1" t="s">
        <v>2445</v>
      </c>
      <c r="N76" s="1" t="s">
        <v>2445</v>
      </c>
      <c r="O76" s="1" t="s">
        <v>2446</v>
      </c>
      <c r="P76" s="1" t="s">
        <v>2447</v>
      </c>
      <c r="Q76" s="1" t="s">
        <v>2448</v>
      </c>
      <c r="R76" s="1" t="s">
        <v>2817</v>
      </c>
      <c r="S76" s="1" t="s">
        <v>2450</v>
      </c>
      <c r="T76" s="1" t="s">
        <v>2451</v>
      </c>
      <c r="U76" s="1" t="s">
        <v>2407</v>
      </c>
      <c r="V76" s="1" t="s">
        <v>2473</v>
      </c>
    </row>
    <row r="77" s="1" customFormat="1" spans="1:22">
      <c r="A77" s="3">
        <v>999226361870064</v>
      </c>
      <c r="B77" s="1" t="s">
        <v>2807</v>
      </c>
      <c r="C77" s="1" t="s">
        <v>2818</v>
      </c>
      <c r="D77" s="1" t="s">
        <v>2819</v>
      </c>
      <c r="E77" s="1" t="s">
        <v>2820</v>
      </c>
      <c r="F77" s="1" t="s">
        <v>2464</v>
      </c>
      <c r="G77" s="1" t="s">
        <v>2441</v>
      </c>
      <c r="H77" s="1" t="s">
        <v>2442</v>
      </c>
      <c r="I77" s="1" t="s">
        <v>2821</v>
      </c>
      <c r="J77" s="1" t="s">
        <v>2444</v>
      </c>
      <c r="K77" s="1" t="s">
        <v>2821</v>
      </c>
      <c r="L77" s="1" t="s">
        <v>2821</v>
      </c>
      <c r="M77" s="1" t="s">
        <v>2445</v>
      </c>
      <c r="N77" s="1" t="s">
        <v>2445</v>
      </c>
      <c r="O77" s="1" t="s">
        <v>2446</v>
      </c>
      <c r="P77" s="1" t="s">
        <v>2447</v>
      </c>
      <c r="Q77" s="1" t="s">
        <v>2448</v>
      </c>
      <c r="R77" s="1" t="s">
        <v>2822</v>
      </c>
      <c r="S77" s="1" t="s">
        <v>2450</v>
      </c>
      <c r="T77" s="1" t="s">
        <v>2451</v>
      </c>
      <c r="U77" s="1" t="s">
        <v>2407</v>
      </c>
      <c r="V77" s="1" t="s">
        <v>2492</v>
      </c>
    </row>
    <row r="78" s="1" customFormat="1" spans="1:22">
      <c r="A78" s="3">
        <v>999226360492215</v>
      </c>
      <c r="B78" s="1" t="s">
        <v>2807</v>
      </c>
      <c r="C78" s="1" t="s">
        <v>2823</v>
      </c>
      <c r="D78" s="1" t="s">
        <v>2809</v>
      </c>
      <c r="E78" s="1" t="s">
        <v>2824</v>
      </c>
      <c r="F78" s="1" t="s">
        <v>2464</v>
      </c>
      <c r="G78" s="1" t="s">
        <v>2440</v>
      </c>
      <c r="H78" s="1" t="s">
        <v>2442</v>
      </c>
      <c r="I78" s="1" t="s">
        <v>2825</v>
      </c>
      <c r="J78" s="1" t="s">
        <v>2444</v>
      </c>
      <c r="K78" s="1" t="s">
        <v>2825</v>
      </c>
      <c r="L78" s="1" t="s">
        <v>2825</v>
      </c>
      <c r="M78" s="1" t="s">
        <v>2445</v>
      </c>
      <c r="N78" s="1" t="s">
        <v>2445</v>
      </c>
      <c r="O78" s="1" t="s">
        <v>2446</v>
      </c>
      <c r="P78" s="1" t="s">
        <v>2447</v>
      </c>
      <c r="Q78" s="1" t="s">
        <v>2448</v>
      </c>
      <c r="R78" s="1" t="s">
        <v>2826</v>
      </c>
      <c r="S78" s="1" t="s">
        <v>2450</v>
      </c>
      <c r="T78" s="1" t="s">
        <v>2451</v>
      </c>
      <c r="U78" s="1" t="s">
        <v>2407</v>
      </c>
      <c r="V78" s="1" t="s">
        <v>2459</v>
      </c>
    </row>
    <row r="79" s="1" customFormat="1" spans="1:22">
      <c r="A79" s="3">
        <v>999226342691137</v>
      </c>
      <c r="B79" s="1" t="s">
        <v>2827</v>
      </c>
      <c r="C79" s="1" t="s">
        <v>2828</v>
      </c>
      <c r="D79" s="1" t="s">
        <v>2475</v>
      </c>
      <c r="E79" s="1" t="s">
        <v>2829</v>
      </c>
      <c r="F79" s="1" t="s">
        <v>2440</v>
      </c>
      <c r="G79" s="1" t="s">
        <v>2441</v>
      </c>
      <c r="H79" s="1" t="s">
        <v>2442</v>
      </c>
      <c r="I79" s="1" t="s">
        <v>2477</v>
      </c>
      <c r="J79" s="1" t="s">
        <v>2444</v>
      </c>
      <c r="K79" s="1" t="s">
        <v>2477</v>
      </c>
      <c r="L79" s="1" t="s">
        <v>2477</v>
      </c>
      <c r="M79" s="1" t="s">
        <v>2445</v>
      </c>
      <c r="N79" s="1" t="s">
        <v>2445</v>
      </c>
      <c r="O79" s="1" t="s">
        <v>2446</v>
      </c>
      <c r="P79" s="1" t="s">
        <v>2447</v>
      </c>
      <c r="Q79" s="1" t="s">
        <v>2448</v>
      </c>
      <c r="R79" s="1" t="s">
        <v>2830</v>
      </c>
      <c r="S79" s="1" t="s">
        <v>2450</v>
      </c>
      <c r="T79" s="1" t="s">
        <v>2451</v>
      </c>
      <c r="U79" s="1" t="s">
        <v>2407</v>
      </c>
      <c r="V79" s="1" t="s">
        <v>2459</v>
      </c>
    </row>
    <row r="80" s="1" customFormat="1" spans="1:22">
      <c r="A80" s="3">
        <v>999226119358386</v>
      </c>
      <c r="B80" s="1" t="s">
        <v>2831</v>
      </c>
      <c r="C80" s="1" t="s">
        <v>2832</v>
      </c>
      <c r="D80" s="1" t="s">
        <v>2475</v>
      </c>
      <c r="E80" s="1" t="s">
        <v>2833</v>
      </c>
      <c r="F80" s="1" t="s">
        <v>2578</v>
      </c>
      <c r="G80" s="1" t="s">
        <v>2440</v>
      </c>
      <c r="H80" s="1" t="s">
        <v>2442</v>
      </c>
      <c r="I80" s="1" t="s">
        <v>2834</v>
      </c>
      <c r="J80" s="1" t="s">
        <v>2444</v>
      </c>
      <c r="K80" s="1" t="s">
        <v>2834</v>
      </c>
      <c r="L80" s="1" t="s">
        <v>2835</v>
      </c>
      <c r="M80" s="1" t="s">
        <v>2836</v>
      </c>
      <c r="N80" s="1" t="s">
        <v>2836</v>
      </c>
      <c r="O80" s="1" t="s">
        <v>2446</v>
      </c>
      <c r="P80" s="1" t="s">
        <v>2447</v>
      </c>
      <c r="Q80" s="1" t="s">
        <v>2448</v>
      </c>
      <c r="R80" s="1" t="s">
        <v>2837</v>
      </c>
      <c r="S80" s="1" t="s">
        <v>2450</v>
      </c>
      <c r="T80" s="1" t="s">
        <v>2451</v>
      </c>
      <c r="U80" s="1" t="s">
        <v>2407</v>
      </c>
      <c r="V80" s="1" t="s">
        <v>2459</v>
      </c>
    </row>
    <row r="81" s="1" customFormat="1" spans="1:22">
      <c r="A81" s="3">
        <v>999226119335274</v>
      </c>
      <c r="B81" s="1" t="s">
        <v>2831</v>
      </c>
      <c r="C81" s="1" t="s">
        <v>2838</v>
      </c>
      <c r="D81" s="1" t="s">
        <v>2625</v>
      </c>
      <c r="E81" s="1" t="s">
        <v>2839</v>
      </c>
      <c r="F81" s="1" t="s">
        <v>2543</v>
      </c>
      <c r="G81" s="1" t="s">
        <v>2464</v>
      </c>
      <c r="H81" s="1" t="s">
        <v>2442</v>
      </c>
      <c r="I81" s="1" t="s">
        <v>2840</v>
      </c>
      <c r="J81" s="1" t="s">
        <v>2444</v>
      </c>
      <c r="K81" s="1" t="s">
        <v>2840</v>
      </c>
      <c r="L81" s="1" t="s">
        <v>2840</v>
      </c>
      <c r="M81" s="1" t="s">
        <v>2445</v>
      </c>
      <c r="N81" s="1" t="s">
        <v>2445</v>
      </c>
      <c r="O81" s="1" t="s">
        <v>2446</v>
      </c>
      <c r="P81" s="1" t="s">
        <v>2447</v>
      </c>
      <c r="Q81" s="1" t="s">
        <v>2448</v>
      </c>
      <c r="R81" s="1" t="s">
        <v>2841</v>
      </c>
      <c r="S81" s="1" t="s">
        <v>2450</v>
      </c>
      <c r="T81" s="1" t="s">
        <v>2451</v>
      </c>
      <c r="U81" s="1" t="s">
        <v>2407</v>
      </c>
      <c r="V81" s="1" t="s">
        <v>2630</v>
      </c>
    </row>
    <row r="82" s="1" customFormat="1" spans="1:22">
      <c r="A82" s="3">
        <v>999224913412942</v>
      </c>
      <c r="B82" s="1" t="s">
        <v>2842</v>
      </c>
      <c r="C82" s="1" t="s">
        <v>2843</v>
      </c>
      <c r="D82" s="1" t="s">
        <v>2697</v>
      </c>
      <c r="E82" s="1" t="s">
        <v>2844</v>
      </c>
      <c r="F82" s="1" t="s">
        <v>2543</v>
      </c>
      <c r="G82" s="1" t="s">
        <v>2441</v>
      </c>
      <c r="H82" s="1" t="s">
        <v>2442</v>
      </c>
      <c r="I82" s="1" t="s">
        <v>2845</v>
      </c>
      <c r="J82" s="1" t="s">
        <v>2444</v>
      </c>
      <c r="K82" s="1" t="s">
        <v>2845</v>
      </c>
      <c r="L82" s="1" t="s">
        <v>2845</v>
      </c>
      <c r="M82" s="1" t="s">
        <v>2445</v>
      </c>
      <c r="N82" s="1" t="s">
        <v>2445</v>
      </c>
      <c r="O82" s="1" t="s">
        <v>2446</v>
      </c>
      <c r="P82" s="1" t="s">
        <v>2447</v>
      </c>
      <c r="Q82" s="1" t="s">
        <v>2448</v>
      </c>
      <c r="R82" s="1" t="s">
        <v>2846</v>
      </c>
      <c r="S82" s="1" t="s">
        <v>2450</v>
      </c>
      <c r="T82" s="1" t="s">
        <v>2451</v>
      </c>
      <c r="U82" s="1" t="s">
        <v>2407</v>
      </c>
      <c r="V82" s="1" t="s">
        <v>2473</v>
      </c>
    </row>
    <row r="83" s="1" customFormat="1" spans="1:22">
      <c r="A83" s="3">
        <v>999226201516960</v>
      </c>
      <c r="B83" s="1" t="s">
        <v>2847</v>
      </c>
      <c r="C83" s="1" t="s">
        <v>2848</v>
      </c>
      <c r="D83" s="1" t="s">
        <v>2803</v>
      </c>
      <c r="E83" s="1" t="s">
        <v>2849</v>
      </c>
      <c r="F83" s="1" t="s">
        <v>2464</v>
      </c>
      <c r="G83" s="1" t="s">
        <v>2440</v>
      </c>
      <c r="H83" s="1" t="s">
        <v>2442</v>
      </c>
      <c r="I83" s="1" t="s">
        <v>2850</v>
      </c>
      <c r="J83" s="1" t="s">
        <v>2444</v>
      </c>
      <c r="K83" s="1" t="s">
        <v>2850</v>
      </c>
      <c r="L83" s="1" t="s">
        <v>2850</v>
      </c>
      <c r="M83" s="1" t="s">
        <v>2445</v>
      </c>
      <c r="N83" s="1" t="s">
        <v>2445</v>
      </c>
      <c r="O83" s="1" t="s">
        <v>2446</v>
      </c>
      <c r="P83" s="1" t="s">
        <v>2447</v>
      </c>
      <c r="Q83" s="1" t="s">
        <v>2448</v>
      </c>
      <c r="R83" s="1" t="s">
        <v>2851</v>
      </c>
      <c r="S83" s="1" t="s">
        <v>2450</v>
      </c>
      <c r="T83" s="1" t="s">
        <v>2451</v>
      </c>
      <c r="U83" s="1" t="s">
        <v>2407</v>
      </c>
      <c r="V83" s="1" t="s">
        <v>2473</v>
      </c>
    </row>
    <row r="84" s="1" customFormat="1" spans="1:22">
      <c r="A84" s="3">
        <v>999225641656488</v>
      </c>
      <c r="B84" s="1" t="s">
        <v>2852</v>
      </c>
      <c r="C84" s="1" t="s">
        <v>2853</v>
      </c>
      <c r="D84" s="1" t="s">
        <v>2803</v>
      </c>
      <c r="E84" s="1" t="s">
        <v>2854</v>
      </c>
      <c r="F84" s="1" t="s">
        <v>2543</v>
      </c>
      <c r="G84" s="1" t="s">
        <v>2440</v>
      </c>
      <c r="H84" s="1" t="s">
        <v>2442</v>
      </c>
      <c r="I84" s="1" t="s">
        <v>2855</v>
      </c>
      <c r="J84" s="1" t="s">
        <v>2444</v>
      </c>
      <c r="K84" s="1" t="s">
        <v>2855</v>
      </c>
      <c r="L84" s="1" t="s">
        <v>2855</v>
      </c>
      <c r="M84" s="1" t="s">
        <v>2445</v>
      </c>
      <c r="N84" s="1" t="s">
        <v>2445</v>
      </c>
      <c r="O84" s="1" t="s">
        <v>2446</v>
      </c>
      <c r="P84" s="1" t="s">
        <v>2447</v>
      </c>
      <c r="Q84" s="1" t="s">
        <v>2448</v>
      </c>
      <c r="R84" s="1" t="s">
        <v>2856</v>
      </c>
      <c r="S84" s="1" t="s">
        <v>2450</v>
      </c>
      <c r="T84" s="1" t="s">
        <v>2451</v>
      </c>
      <c r="U84" s="1" t="s">
        <v>2407</v>
      </c>
      <c r="V84" s="1" t="s">
        <v>2473</v>
      </c>
    </row>
    <row r="85" s="1" customFormat="1" spans="1:22">
      <c r="A85" s="3">
        <v>999224595981713</v>
      </c>
      <c r="B85" s="1" t="s">
        <v>2857</v>
      </c>
      <c r="C85" s="1" t="s">
        <v>2858</v>
      </c>
      <c r="D85" s="1" t="s">
        <v>2859</v>
      </c>
      <c r="E85" s="1" t="s">
        <v>2860</v>
      </c>
      <c r="F85" s="1" t="s">
        <v>2543</v>
      </c>
      <c r="G85" s="1" t="s">
        <v>2464</v>
      </c>
      <c r="H85" s="1" t="s">
        <v>2442</v>
      </c>
      <c r="I85" s="1" t="s">
        <v>2861</v>
      </c>
      <c r="J85" s="1" t="s">
        <v>2444</v>
      </c>
      <c r="K85" s="1" t="s">
        <v>2861</v>
      </c>
      <c r="L85" s="1" t="s">
        <v>2861</v>
      </c>
      <c r="M85" s="1" t="s">
        <v>2445</v>
      </c>
      <c r="N85" s="1" t="s">
        <v>2445</v>
      </c>
      <c r="O85" s="1" t="s">
        <v>2446</v>
      </c>
      <c r="P85" s="1" t="s">
        <v>2447</v>
      </c>
      <c r="Q85" s="1" t="s">
        <v>2448</v>
      </c>
      <c r="R85" s="1" t="s">
        <v>2862</v>
      </c>
      <c r="S85" s="1" t="s">
        <v>2450</v>
      </c>
      <c r="T85" s="1" t="s">
        <v>2451</v>
      </c>
      <c r="U85" s="1" t="s">
        <v>2407</v>
      </c>
      <c r="V85" s="1" t="s">
        <v>2473</v>
      </c>
    </row>
    <row r="86" s="1" customFormat="1" spans="1:22">
      <c r="A86" s="3">
        <v>999225362759279</v>
      </c>
      <c r="B86" s="1" t="s">
        <v>2863</v>
      </c>
      <c r="C86" s="1" t="s">
        <v>2864</v>
      </c>
      <c r="D86" s="1" t="s">
        <v>2865</v>
      </c>
      <c r="E86" s="1" t="s">
        <v>2866</v>
      </c>
      <c r="F86" s="1" t="s">
        <v>2470</v>
      </c>
      <c r="G86" s="1" t="s">
        <v>2440</v>
      </c>
      <c r="H86" s="1" t="s">
        <v>2442</v>
      </c>
      <c r="I86" s="1" t="s">
        <v>2867</v>
      </c>
      <c r="J86" s="1" t="s">
        <v>2444</v>
      </c>
      <c r="K86" s="1" t="s">
        <v>2867</v>
      </c>
      <c r="L86" s="1" t="s">
        <v>2867</v>
      </c>
      <c r="M86" s="1" t="s">
        <v>2445</v>
      </c>
      <c r="N86" s="1" t="s">
        <v>2445</v>
      </c>
      <c r="O86" s="1" t="s">
        <v>2446</v>
      </c>
      <c r="P86" s="1" t="s">
        <v>2447</v>
      </c>
      <c r="Q86" s="1" t="s">
        <v>2448</v>
      </c>
      <c r="R86" s="1" t="s">
        <v>2868</v>
      </c>
      <c r="S86" s="1" t="s">
        <v>2450</v>
      </c>
      <c r="T86" s="1" t="s">
        <v>2451</v>
      </c>
      <c r="U86" s="1" t="s">
        <v>2407</v>
      </c>
      <c r="V86" s="1" t="s">
        <v>2473</v>
      </c>
    </row>
    <row r="87" s="1" customFormat="1" spans="1:22">
      <c r="A87" s="3">
        <v>999225695495120</v>
      </c>
      <c r="B87" s="1" t="s">
        <v>2869</v>
      </c>
      <c r="C87" s="1" t="s">
        <v>2870</v>
      </c>
      <c r="D87" s="1" t="s">
        <v>2871</v>
      </c>
      <c r="E87" s="1" t="s">
        <v>2872</v>
      </c>
      <c r="F87" s="1" t="s">
        <v>2456</v>
      </c>
      <c r="G87" s="1" t="s">
        <v>2441</v>
      </c>
      <c r="H87" s="1" t="s">
        <v>2442</v>
      </c>
      <c r="I87" s="1" t="s">
        <v>2873</v>
      </c>
      <c r="J87" s="1" t="s">
        <v>2444</v>
      </c>
      <c r="K87" s="1" t="s">
        <v>2873</v>
      </c>
      <c r="L87" s="1" t="s">
        <v>2873</v>
      </c>
      <c r="M87" s="1" t="s">
        <v>2445</v>
      </c>
      <c r="N87" s="1" t="s">
        <v>2445</v>
      </c>
      <c r="O87" s="1" t="s">
        <v>2446</v>
      </c>
      <c r="P87" s="1" t="s">
        <v>2447</v>
      </c>
      <c r="Q87" s="1" t="s">
        <v>2448</v>
      </c>
      <c r="R87" s="1" t="s">
        <v>2874</v>
      </c>
      <c r="S87" s="1" t="s">
        <v>2450</v>
      </c>
      <c r="T87" s="1" t="s">
        <v>2451</v>
      </c>
      <c r="U87" s="1" t="s">
        <v>2407</v>
      </c>
      <c r="V87" s="1" t="s">
        <v>2473</v>
      </c>
    </row>
    <row r="88" s="1" customFormat="1" spans="1:22">
      <c r="A88" s="3">
        <v>999226064447007</v>
      </c>
      <c r="B88" s="1" t="s">
        <v>2875</v>
      </c>
      <c r="C88" s="1" t="s">
        <v>2876</v>
      </c>
      <c r="D88" s="1" t="s">
        <v>2651</v>
      </c>
      <c r="E88" s="1" t="s">
        <v>2877</v>
      </c>
      <c r="F88" s="1" t="s">
        <v>2456</v>
      </c>
      <c r="G88" s="1" t="s">
        <v>2440</v>
      </c>
      <c r="H88" s="1" t="s">
        <v>2442</v>
      </c>
      <c r="I88" s="1" t="s">
        <v>2878</v>
      </c>
      <c r="J88" s="1" t="s">
        <v>2444</v>
      </c>
      <c r="K88" s="1" t="s">
        <v>2878</v>
      </c>
      <c r="L88" s="1" t="s">
        <v>2878</v>
      </c>
      <c r="M88" s="1" t="s">
        <v>2445</v>
      </c>
      <c r="N88" s="1" t="s">
        <v>2445</v>
      </c>
      <c r="O88" s="1" t="s">
        <v>2446</v>
      </c>
      <c r="P88" s="1" t="s">
        <v>2447</v>
      </c>
      <c r="Q88" s="1" t="s">
        <v>2448</v>
      </c>
      <c r="R88" s="1" t="s">
        <v>2879</v>
      </c>
      <c r="S88" s="1" t="s">
        <v>2450</v>
      </c>
      <c r="T88" s="1" t="s">
        <v>2451</v>
      </c>
      <c r="U88" s="1" t="s">
        <v>2407</v>
      </c>
      <c r="V88" s="1" t="s">
        <v>2473</v>
      </c>
    </row>
    <row r="89" s="1" customFormat="1" spans="1:22">
      <c r="A89" s="3">
        <v>999226058735006</v>
      </c>
      <c r="B89" s="1" t="s">
        <v>2875</v>
      </c>
      <c r="C89" s="1" t="s">
        <v>2880</v>
      </c>
      <c r="D89" s="1" t="s">
        <v>2881</v>
      </c>
      <c r="E89" s="1" t="s">
        <v>2882</v>
      </c>
      <c r="F89" s="1" t="s">
        <v>2464</v>
      </c>
      <c r="G89" s="1" t="s">
        <v>2441</v>
      </c>
      <c r="H89" s="1" t="s">
        <v>2442</v>
      </c>
      <c r="I89" s="1" t="s">
        <v>2883</v>
      </c>
      <c r="J89" s="1" t="s">
        <v>2444</v>
      </c>
      <c r="K89" s="1" t="s">
        <v>2883</v>
      </c>
      <c r="L89" s="1" t="s">
        <v>2883</v>
      </c>
      <c r="M89" s="1" t="s">
        <v>2445</v>
      </c>
      <c r="N89" s="1" t="s">
        <v>2445</v>
      </c>
      <c r="O89" s="1" t="s">
        <v>2446</v>
      </c>
      <c r="P89" s="1" t="s">
        <v>2447</v>
      </c>
      <c r="Q89" s="1" t="s">
        <v>2448</v>
      </c>
      <c r="R89" s="1" t="s">
        <v>2884</v>
      </c>
      <c r="S89" s="1" t="s">
        <v>2450</v>
      </c>
      <c r="T89" s="1" t="s">
        <v>2451</v>
      </c>
      <c r="U89" s="1" t="s">
        <v>2407</v>
      </c>
      <c r="V89" s="1" t="s">
        <v>2452</v>
      </c>
    </row>
    <row r="90" s="1" customFormat="1" spans="1:22">
      <c r="A90" s="3">
        <v>999226052245612</v>
      </c>
      <c r="B90" s="1" t="s">
        <v>2885</v>
      </c>
      <c r="C90" s="1" t="s">
        <v>2886</v>
      </c>
      <c r="D90" s="1" t="s">
        <v>2881</v>
      </c>
      <c r="E90" s="1" t="s">
        <v>2887</v>
      </c>
      <c r="F90" s="1" t="s">
        <v>2464</v>
      </c>
      <c r="G90" s="1" t="s">
        <v>2441</v>
      </c>
      <c r="H90" s="1" t="s">
        <v>2442</v>
      </c>
      <c r="I90" s="1" t="s">
        <v>2883</v>
      </c>
      <c r="J90" s="1" t="s">
        <v>2444</v>
      </c>
      <c r="K90" s="1" t="s">
        <v>2883</v>
      </c>
      <c r="L90" s="1" t="s">
        <v>2883</v>
      </c>
      <c r="M90" s="1" t="s">
        <v>2445</v>
      </c>
      <c r="N90" s="1" t="s">
        <v>2445</v>
      </c>
      <c r="O90" s="1" t="s">
        <v>2446</v>
      </c>
      <c r="P90" s="1" t="s">
        <v>2447</v>
      </c>
      <c r="Q90" s="1" t="s">
        <v>2448</v>
      </c>
      <c r="R90" s="1" t="s">
        <v>2888</v>
      </c>
      <c r="S90" s="1" t="s">
        <v>2450</v>
      </c>
      <c r="T90" s="1" t="s">
        <v>2451</v>
      </c>
      <c r="U90" s="1" t="s">
        <v>2407</v>
      </c>
      <c r="V90" s="1" t="s">
        <v>2452</v>
      </c>
    </row>
    <row r="91" s="1" customFormat="1" spans="1:22">
      <c r="A91" s="3">
        <v>26072953902</v>
      </c>
      <c r="B91" s="1" t="s">
        <v>2889</v>
      </c>
      <c r="C91" s="1" t="s">
        <v>2890</v>
      </c>
      <c r="D91" s="1" t="s">
        <v>2881</v>
      </c>
      <c r="E91" s="1" t="s">
        <v>2891</v>
      </c>
      <c r="F91" s="1" t="s">
        <v>2456</v>
      </c>
      <c r="G91" s="1" t="s">
        <v>2440</v>
      </c>
      <c r="H91" s="1" t="s">
        <v>2442</v>
      </c>
      <c r="I91" s="1" t="s">
        <v>2892</v>
      </c>
      <c r="J91" s="1" t="s">
        <v>2444</v>
      </c>
      <c r="K91" s="1" t="s">
        <v>2892</v>
      </c>
      <c r="L91" s="1" t="s">
        <v>2892</v>
      </c>
      <c r="M91" s="1" t="s">
        <v>2445</v>
      </c>
      <c r="N91" s="1" t="s">
        <v>2445</v>
      </c>
      <c r="O91" s="1" t="s">
        <v>2446</v>
      </c>
      <c r="P91" s="1" t="s">
        <v>2447</v>
      </c>
      <c r="Q91" s="1" t="s">
        <v>2448</v>
      </c>
      <c r="R91" s="1" t="s">
        <v>2893</v>
      </c>
      <c r="S91" s="1" t="s">
        <v>2450</v>
      </c>
      <c r="T91" s="1" t="s">
        <v>2451</v>
      </c>
      <c r="U91" s="1" t="s">
        <v>2407</v>
      </c>
      <c r="V91" s="1" t="s">
        <v>2452</v>
      </c>
    </row>
    <row r="92" s="1" customFormat="1" spans="1:22">
      <c r="A92" s="3">
        <v>999226326145730</v>
      </c>
      <c r="B92" s="1" t="s">
        <v>2894</v>
      </c>
      <c r="C92" s="1" t="s">
        <v>2895</v>
      </c>
      <c r="D92" s="1" t="s">
        <v>2881</v>
      </c>
      <c r="E92" s="1" t="s">
        <v>2896</v>
      </c>
      <c r="F92" s="1" t="s">
        <v>2464</v>
      </c>
      <c r="G92" s="1" t="s">
        <v>2441</v>
      </c>
      <c r="H92" s="1" t="s">
        <v>2442</v>
      </c>
      <c r="I92" s="1" t="s">
        <v>2897</v>
      </c>
      <c r="J92" s="1" t="s">
        <v>2444</v>
      </c>
      <c r="K92" s="1" t="s">
        <v>2897</v>
      </c>
      <c r="L92" s="1" t="s">
        <v>2897</v>
      </c>
      <c r="M92" s="1" t="s">
        <v>2445</v>
      </c>
      <c r="N92" s="1" t="s">
        <v>2445</v>
      </c>
      <c r="O92" s="1" t="s">
        <v>2446</v>
      </c>
      <c r="P92" s="1" t="s">
        <v>2447</v>
      </c>
      <c r="Q92" s="1" t="s">
        <v>2448</v>
      </c>
      <c r="R92" s="1" t="s">
        <v>2898</v>
      </c>
      <c r="S92" s="1" t="s">
        <v>2450</v>
      </c>
      <c r="T92" s="1" t="s">
        <v>2451</v>
      </c>
      <c r="U92" s="1" t="s">
        <v>2407</v>
      </c>
      <c r="V92" s="1" t="s">
        <v>2452</v>
      </c>
    </row>
    <row r="93" s="1" customFormat="1" spans="1:22">
      <c r="A93" s="3">
        <v>999226221948132</v>
      </c>
      <c r="B93" s="1" t="s">
        <v>2899</v>
      </c>
      <c r="C93" s="1" t="s">
        <v>2900</v>
      </c>
      <c r="D93" s="1" t="s">
        <v>2881</v>
      </c>
      <c r="E93" s="1" t="s">
        <v>2901</v>
      </c>
      <c r="F93" s="1" t="s">
        <v>2440</v>
      </c>
      <c r="G93" s="1" t="s">
        <v>2441</v>
      </c>
      <c r="H93" s="1" t="s">
        <v>2442</v>
      </c>
      <c r="I93" s="1" t="s">
        <v>2902</v>
      </c>
      <c r="J93" s="1" t="s">
        <v>2444</v>
      </c>
      <c r="K93" s="1" t="s">
        <v>2902</v>
      </c>
      <c r="L93" s="1" t="s">
        <v>2902</v>
      </c>
      <c r="M93" s="1" t="s">
        <v>2445</v>
      </c>
      <c r="N93" s="1" t="s">
        <v>2445</v>
      </c>
      <c r="O93" s="1" t="s">
        <v>2446</v>
      </c>
      <c r="P93" s="1" t="s">
        <v>2447</v>
      </c>
      <c r="Q93" s="1" t="s">
        <v>2448</v>
      </c>
      <c r="R93" s="1" t="s">
        <v>2903</v>
      </c>
      <c r="S93" s="1" t="s">
        <v>2450</v>
      </c>
      <c r="T93" s="1" t="s">
        <v>2451</v>
      </c>
      <c r="U93" s="1" t="s">
        <v>2407</v>
      </c>
      <c r="V93" s="1" t="s">
        <v>2452</v>
      </c>
    </row>
    <row r="94" s="1" customFormat="1" spans="1:22">
      <c r="A94" s="3">
        <v>999226220947662</v>
      </c>
      <c r="B94" s="1" t="s">
        <v>2899</v>
      </c>
      <c r="C94" s="1" t="s">
        <v>2904</v>
      </c>
      <c r="D94" s="1" t="s">
        <v>2881</v>
      </c>
      <c r="E94" s="1" t="s">
        <v>2905</v>
      </c>
      <c r="F94" s="1" t="s">
        <v>2463</v>
      </c>
      <c r="G94" s="1" t="s">
        <v>2464</v>
      </c>
      <c r="H94" s="1" t="s">
        <v>2442</v>
      </c>
      <c r="I94" s="1" t="s">
        <v>2906</v>
      </c>
      <c r="J94" s="1" t="s">
        <v>2444</v>
      </c>
      <c r="K94" s="1" t="s">
        <v>2906</v>
      </c>
      <c r="L94" s="1" t="s">
        <v>2906</v>
      </c>
      <c r="M94" s="1" t="s">
        <v>2445</v>
      </c>
      <c r="N94" s="1" t="s">
        <v>2445</v>
      </c>
      <c r="O94" s="1" t="s">
        <v>2446</v>
      </c>
      <c r="P94" s="1" t="s">
        <v>2447</v>
      </c>
      <c r="Q94" s="1" t="s">
        <v>2448</v>
      </c>
      <c r="R94" s="1" t="s">
        <v>2907</v>
      </c>
      <c r="S94" s="1" t="s">
        <v>2450</v>
      </c>
      <c r="T94" s="1" t="s">
        <v>2451</v>
      </c>
      <c r="U94" s="1" t="s">
        <v>2407</v>
      </c>
      <c r="V94" s="1" t="s">
        <v>2452</v>
      </c>
    </row>
    <row r="95" s="1" customFormat="1" spans="1:22">
      <c r="A95" s="3">
        <v>999226202325821</v>
      </c>
      <c r="B95" s="1" t="s">
        <v>2847</v>
      </c>
      <c r="C95" s="1" t="s">
        <v>2908</v>
      </c>
      <c r="D95" s="1" t="s">
        <v>2881</v>
      </c>
      <c r="E95" s="1" t="s">
        <v>2909</v>
      </c>
      <c r="F95" s="1" t="s">
        <v>2676</v>
      </c>
      <c r="G95" s="1" t="s">
        <v>2440</v>
      </c>
      <c r="H95" s="1" t="s">
        <v>2442</v>
      </c>
      <c r="I95" s="1" t="s">
        <v>2910</v>
      </c>
      <c r="J95" s="1" t="s">
        <v>2444</v>
      </c>
      <c r="K95" s="1" t="s">
        <v>2910</v>
      </c>
      <c r="L95" s="1" t="s">
        <v>2910</v>
      </c>
      <c r="M95" s="1" t="s">
        <v>2445</v>
      </c>
      <c r="N95" s="1" t="s">
        <v>2445</v>
      </c>
      <c r="O95" s="1" t="s">
        <v>2446</v>
      </c>
      <c r="P95" s="1" t="s">
        <v>2447</v>
      </c>
      <c r="Q95" s="1" t="s">
        <v>2448</v>
      </c>
      <c r="R95" s="1" t="s">
        <v>2911</v>
      </c>
      <c r="S95" s="1" t="s">
        <v>2450</v>
      </c>
      <c r="T95" s="1" t="s">
        <v>2451</v>
      </c>
      <c r="U95" s="1" t="s">
        <v>2407</v>
      </c>
      <c r="V95" s="1" t="s">
        <v>2452</v>
      </c>
    </row>
    <row r="96" s="1" customFormat="1" spans="1:22">
      <c r="A96" s="3">
        <v>999226334161505</v>
      </c>
      <c r="B96" s="1" t="s">
        <v>2912</v>
      </c>
      <c r="C96" s="1" t="s">
        <v>2913</v>
      </c>
      <c r="D96" s="1" t="s">
        <v>2881</v>
      </c>
      <c r="E96" s="1" t="s">
        <v>2914</v>
      </c>
      <c r="F96" s="1" t="s">
        <v>2578</v>
      </c>
      <c r="G96" s="1" t="s">
        <v>2464</v>
      </c>
      <c r="H96" s="1" t="s">
        <v>2442</v>
      </c>
      <c r="I96" s="1" t="s">
        <v>2915</v>
      </c>
      <c r="J96" s="1" t="s">
        <v>2444</v>
      </c>
      <c r="K96" s="1" t="s">
        <v>2915</v>
      </c>
      <c r="L96" s="1" t="s">
        <v>2915</v>
      </c>
      <c r="M96" s="1" t="s">
        <v>2445</v>
      </c>
      <c r="N96" s="1" t="s">
        <v>2445</v>
      </c>
      <c r="O96" s="1" t="s">
        <v>2446</v>
      </c>
      <c r="P96" s="1" t="s">
        <v>2447</v>
      </c>
      <c r="Q96" s="1" t="s">
        <v>2448</v>
      </c>
      <c r="R96" s="1" t="s">
        <v>2916</v>
      </c>
      <c r="S96" s="1" t="s">
        <v>2450</v>
      </c>
      <c r="T96" s="1" t="s">
        <v>2451</v>
      </c>
      <c r="U96" s="1" t="s">
        <v>2407</v>
      </c>
      <c r="V96" s="1" t="s">
        <v>2452</v>
      </c>
    </row>
    <row r="97" s="1" customFormat="1" spans="1:22">
      <c r="A97" s="3">
        <v>999226326664157</v>
      </c>
      <c r="B97" s="1" t="s">
        <v>2894</v>
      </c>
      <c r="C97" s="1" t="s">
        <v>2917</v>
      </c>
      <c r="D97" s="1" t="s">
        <v>2881</v>
      </c>
      <c r="E97" s="1" t="s">
        <v>2918</v>
      </c>
      <c r="F97" s="1" t="s">
        <v>2464</v>
      </c>
      <c r="G97" s="1" t="s">
        <v>2441</v>
      </c>
      <c r="H97" s="1" t="s">
        <v>2442</v>
      </c>
      <c r="I97" s="1" t="s">
        <v>2897</v>
      </c>
      <c r="J97" s="1" t="s">
        <v>2444</v>
      </c>
      <c r="K97" s="1" t="s">
        <v>2897</v>
      </c>
      <c r="L97" s="1" t="s">
        <v>2897</v>
      </c>
      <c r="M97" s="1" t="s">
        <v>2445</v>
      </c>
      <c r="N97" s="1" t="s">
        <v>2445</v>
      </c>
      <c r="O97" s="1" t="s">
        <v>2446</v>
      </c>
      <c r="P97" s="1" t="s">
        <v>2447</v>
      </c>
      <c r="Q97" s="1" t="s">
        <v>2448</v>
      </c>
      <c r="R97" s="1" t="s">
        <v>2919</v>
      </c>
      <c r="S97" s="1" t="s">
        <v>2450</v>
      </c>
      <c r="T97" s="1" t="s">
        <v>2451</v>
      </c>
      <c r="U97" s="1" t="s">
        <v>2407</v>
      </c>
      <c r="V97" s="1" t="s">
        <v>2452</v>
      </c>
    </row>
    <row r="98" s="1" customFormat="1" spans="1:22">
      <c r="A98" s="3">
        <v>999226276539450</v>
      </c>
      <c r="B98" s="1" t="s">
        <v>2894</v>
      </c>
      <c r="C98" s="1" t="s">
        <v>2920</v>
      </c>
      <c r="D98" s="1" t="s">
        <v>2881</v>
      </c>
      <c r="E98" s="1" t="s">
        <v>2921</v>
      </c>
      <c r="F98" s="1" t="s">
        <v>2464</v>
      </c>
      <c r="G98" s="1" t="s">
        <v>2440</v>
      </c>
      <c r="H98" s="1" t="s">
        <v>2442</v>
      </c>
      <c r="I98" s="1" t="s">
        <v>2922</v>
      </c>
      <c r="J98" s="1" t="s">
        <v>2444</v>
      </c>
      <c r="K98" s="1" t="s">
        <v>2922</v>
      </c>
      <c r="L98" s="1" t="s">
        <v>2922</v>
      </c>
      <c r="M98" s="1" t="s">
        <v>2445</v>
      </c>
      <c r="N98" s="1" t="s">
        <v>2445</v>
      </c>
      <c r="O98" s="1" t="s">
        <v>2446</v>
      </c>
      <c r="P98" s="1" t="s">
        <v>2447</v>
      </c>
      <c r="Q98" s="1" t="s">
        <v>2448</v>
      </c>
      <c r="R98" s="1" t="s">
        <v>2923</v>
      </c>
      <c r="S98" s="1" t="s">
        <v>2450</v>
      </c>
      <c r="T98" s="1" t="s">
        <v>2451</v>
      </c>
      <c r="U98" s="1" t="s">
        <v>2407</v>
      </c>
      <c r="V98" s="1" t="s">
        <v>2452</v>
      </c>
    </row>
    <row r="99" s="1" customFormat="1" spans="1:22">
      <c r="A99" s="3">
        <v>999226268810079</v>
      </c>
      <c r="B99" s="1" t="s">
        <v>2899</v>
      </c>
      <c r="C99" s="1" t="s">
        <v>2924</v>
      </c>
      <c r="D99" s="1" t="s">
        <v>2881</v>
      </c>
      <c r="E99" s="1" t="s">
        <v>2925</v>
      </c>
      <c r="F99" s="1" t="s">
        <v>2464</v>
      </c>
      <c r="G99" s="1" t="s">
        <v>2441</v>
      </c>
      <c r="H99" s="1" t="s">
        <v>2442</v>
      </c>
      <c r="I99" s="1" t="s">
        <v>2926</v>
      </c>
      <c r="J99" s="1" t="s">
        <v>2444</v>
      </c>
      <c r="K99" s="1" t="s">
        <v>2926</v>
      </c>
      <c r="L99" s="1" t="s">
        <v>2926</v>
      </c>
      <c r="M99" s="1" t="s">
        <v>2445</v>
      </c>
      <c r="N99" s="1" t="s">
        <v>2445</v>
      </c>
      <c r="O99" s="1" t="s">
        <v>2446</v>
      </c>
      <c r="P99" s="1" t="s">
        <v>2447</v>
      </c>
      <c r="Q99" s="1" t="s">
        <v>2448</v>
      </c>
      <c r="R99" s="1" t="s">
        <v>2927</v>
      </c>
      <c r="S99" s="1" t="s">
        <v>2450</v>
      </c>
      <c r="T99" s="1" t="s">
        <v>2451</v>
      </c>
      <c r="U99" s="1" t="s">
        <v>2407</v>
      </c>
      <c r="V99" s="1" t="s">
        <v>2452</v>
      </c>
    </row>
    <row r="100" s="1" customFormat="1" spans="1:22">
      <c r="A100" s="3">
        <v>999226267800042</v>
      </c>
      <c r="B100" s="1" t="s">
        <v>2899</v>
      </c>
      <c r="C100" s="1" t="s">
        <v>2928</v>
      </c>
      <c r="D100" s="1" t="s">
        <v>2881</v>
      </c>
      <c r="E100" s="1" t="s">
        <v>2929</v>
      </c>
      <c r="F100" s="1" t="s">
        <v>2464</v>
      </c>
      <c r="G100" s="1" t="s">
        <v>2440</v>
      </c>
      <c r="H100" s="1" t="s">
        <v>2442</v>
      </c>
      <c r="I100" s="1" t="s">
        <v>2902</v>
      </c>
      <c r="J100" s="1" t="s">
        <v>2444</v>
      </c>
      <c r="K100" s="1" t="s">
        <v>2902</v>
      </c>
      <c r="L100" s="1" t="s">
        <v>2902</v>
      </c>
      <c r="M100" s="1" t="s">
        <v>2445</v>
      </c>
      <c r="N100" s="1" t="s">
        <v>2445</v>
      </c>
      <c r="O100" s="1" t="s">
        <v>2446</v>
      </c>
      <c r="P100" s="1" t="s">
        <v>2447</v>
      </c>
      <c r="Q100" s="1" t="s">
        <v>2448</v>
      </c>
      <c r="R100" s="1" t="s">
        <v>2930</v>
      </c>
      <c r="S100" s="1" t="s">
        <v>2450</v>
      </c>
      <c r="T100" s="1" t="s">
        <v>2451</v>
      </c>
      <c r="U100" s="1" t="s">
        <v>2407</v>
      </c>
      <c r="V100" s="1" t="s">
        <v>2452</v>
      </c>
    </row>
    <row r="101" s="1" customFormat="1" spans="1:22">
      <c r="A101" s="3">
        <v>999226008812811</v>
      </c>
      <c r="B101" s="1" t="s">
        <v>2931</v>
      </c>
      <c r="C101" s="1" t="s">
        <v>2932</v>
      </c>
      <c r="D101" s="1" t="s">
        <v>2881</v>
      </c>
      <c r="E101" s="1" t="s">
        <v>2933</v>
      </c>
      <c r="F101" s="1" t="s">
        <v>2578</v>
      </c>
      <c r="G101" s="1" t="s">
        <v>2464</v>
      </c>
      <c r="H101" s="1" t="s">
        <v>2442</v>
      </c>
      <c r="I101" s="1" t="s">
        <v>2934</v>
      </c>
      <c r="J101" s="1" t="s">
        <v>2444</v>
      </c>
      <c r="K101" s="1" t="s">
        <v>2934</v>
      </c>
      <c r="L101" s="1" t="s">
        <v>2934</v>
      </c>
      <c r="M101" s="1" t="s">
        <v>2445</v>
      </c>
      <c r="N101" s="1" t="s">
        <v>2445</v>
      </c>
      <c r="O101" s="1" t="s">
        <v>2446</v>
      </c>
      <c r="P101" s="1" t="s">
        <v>2447</v>
      </c>
      <c r="Q101" s="1" t="s">
        <v>2448</v>
      </c>
      <c r="R101" s="1" t="s">
        <v>2935</v>
      </c>
      <c r="S101" s="1" t="s">
        <v>2450</v>
      </c>
      <c r="T101" s="1" t="s">
        <v>2451</v>
      </c>
      <c r="U101" s="1" t="s">
        <v>2407</v>
      </c>
      <c r="V101" s="1" t="s">
        <v>2452</v>
      </c>
    </row>
    <row r="102" s="1" customFormat="1" spans="1:22">
      <c r="A102" s="3">
        <v>999225933855939</v>
      </c>
      <c r="B102" s="1" t="s">
        <v>2936</v>
      </c>
      <c r="C102" s="1" t="s">
        <v>2937</v>
      </c>
      <c r="D102" s="1" t="s">
        <v>2881</v>
      </c>
      <c r="E102" s="1" t="s">
        <v>2938</v>
      </c>
      <c r="F102" s="1" t="s">
        <v>2470</v>
      </c>
      <c r="G102" s="1" t="s">
        <v>2440</v>
      </c>
      <c r="H102" s="1" t="s">
        <v>2442</v>
      </c>
      <c r="I102" s="1" t="s">
        <v>2939</v>
      </c>
      <c r="J102" s="1" t="s">
        <v>2444</v>
      </c>
      <c r="K102" s="1" t="s">
        <v>2939</v>
      </c>
      <c r="L102" s="1" t="s">
        <v>2939</v>
      </c>
      <c r="M102" s="1" t="s">
        <v>2445</v>
      </c>
      <c r="N102" s="1" t="s">
        <v>2445</v>
      </c>
      <c r="O102" s="1" t="s">
        <v>2446</v>
      </c>
      <c r="P102" s="1" t="s">
        <v>2447</v>
      </c>
      <c r="Q102" s="1" t="s">
        <v>2448</v>
      </c>
      <c r="R102" s="1" t="s">
        <v>2940</v>
      </c>
      <c r="S102" s="1" t="s">
        <v>2450</v>
      </c>
      <c r="T102" s="1" t="s">
        <v>2451</v>
      </c>
      <c r="U102" s="1" t="s">
        <v>2407</v>
      </c>
      <c r="V102" s="1" t="s">
        <v>2452</v>
      </c>
    </row>
    <row r="103" s="1" customFormat="1" spans="1:22">
      <c r="A103" s="3">
        <v>999225933871797</v>
      </c>
      <c r="B103" s="1" t="s">
        <v>2936</v>
      </c>
      <c r="C103" s="1" t="s">
        <v>2941</v>
      </c>
      <c r="D103" s="1" t="s">
        <v>2881</v>
      </c>
      <c r="E103" s="1" t="s">
        <v>2942</v>
      </c>
      <c r="F103" s="1" t="s">
        <v>2470</v>
      </c>
      <c r="G103" s="1" t="s">
        <v>2440</v>
      </c>
      <c r="H103" s="1" t="s">
        <v>2442</v>
      </c>
      <c r="I103" s="1" t="s">
        <v>2943</v>
      </c>
      <c r="J103" s="1" t="s">
        <v>2444</v>
      </c>
      <c r="K103" s="1" t="s">
        <v>2943</v>
      </c>
      <c r="L103" s="1" t="s">
        <v>2943</v>
      </c>
      <c r="M103" s="1" t="s">
        <v>2445</v>
      </c>
      <c r="N103" s="1" t="s">
        <v>2445</v>
      </c>
      <c r="O103" s="1" t="s">
        <v>2446</v>
      </c>
      <c r="P103" s="1" t="s">
        <v>2447</v>
      </c>
      <c r="Q103" s="1" t="s">
        <v>2448</v>
      </c>
      <c r="R103" s="1" t="s">
        <v>2944</v>
      </c>
      <c r="S103" s="1" t="s">
        <v>2450</v>
      </c>
      <c r="T103" s="1" t="s">
        <v>2451</v>
      </c>
      <c r="U103" s="1" t="s">
        <v>2407</v>
      </c>
      <c r="V103" s="1" t="s">
        <v>2452</v>
      </c>
    </row>
    <row r="104" s="1" customFormat="1" spans="1:22">
      <c r="A104" s="3">
        <v>999225858534549</v>
      </c>
      <c r="B104" s="1" t="s">
        <v>2945</v>
      </c>
      <c r="C104" s="1" t="s">
        <v>2946</v>
      </c>
      <c r="D104" s="1" t="s">
        <v>2881</v>
      </c>
      <c r="E104" s="1" t="s">
        <v>2947</v>
      </c>
      <c r="F104" s="1" t="s">
        <v>2464</v>
      </c>
      <c r="G104" s="1" t="s">
        <v>2441</v>
      </c>
      <c r="H104" s="1" t="s">
        <v>2442</v>
      </c>
      <c r="I104" s="1" t="s">
        <v>2892</v>
      </c>
      <c r="J104" s="1" t="s">
        <v>2444</v>
      </c>
      <c r="K104" s="1" t="s">
        <v>2892</v>
      </c>
      <c r="L104" s="1" t="s">
        <v>2892</v>
      </c>
      <c r="M104" s="1" t="s">
        <v>2445</v>
      </c>
      <c r="N104" s="1" t="s">
        <v>2445</v>
      </c>
      <c r="O104" s="1" t="s">
        <v>2446</v>
      </c>
      <c r="P104" s="1" t="s">
        <v>2447</v>
      </c>
      <c r="Q104" s="1" t="s">
        <v>2448</v>
      </c>
      <c r="R104" s="1" t="s">
        <v>2948</v>
      </c>
      <c r="S104" s="1" t="s">
        <v>2450</v>
      </c>
      <c r="T104" s="1" t="s">
        <v>2451</v>
      </c>
      <c r="U104" s="1" t="s">
        <v>2407</v>
      </c>
      <c r="V104" s="1" t="s">
        <v>2452</v>
      </c>
    </row>
    <row r="105" s="1" customFormat="1" spans="1:22">
      <c r="A105" s="3">
        <v>999225758917885</v>
      </c>
      <c r="B105" s="1" t="s">
        <v>2949</v>
      </c>
      <c r="C105" s="1" t="s">
        <v>2950</v>
      </c>
      <c r="D105" s="1" t="s">
        <v>2951</v>
      </c>
      <c r="E105" s="1" t="s">
        <v>2952</v>
      </c>
      <c r="F105" s="1" t="s">
        <v>2456</v>
      </c>
      <c r="G105" s="1" t="s">
        <v>2441</v>
      </c>
      <c r="H105" s="1" t="s">
        <v>2442</v>
      </c>
      <c r="I105" s="1" t="s">
        <v>2953</v>
      </c>
      <c r="J105" s="1" t="s">
        <v>2444</v>
      </c>
      <c r="K105" s="1" t="s">
        <v>2953</v>
      </c>
      <c r="L105" s="1" t="s">
        <v>2953</v>
      </c>
      <c r="M105" s="1" t="s">
        <v>2445</v>
      </c>
      <c r="N105" s="1" t="s">
        <v>2445</v>
      </c>
      <c r="O105" s="1" t="s">
        <v>2446</v>
      </c>
      <c r="P105" s="1" t="s">
        <v>2447</v>
      </c>
      <c r="Q105" s="1" t="s">
        <v>2448</v>
      </c>
      <c r="R105" s="1" t="s">
        <v>2954</v>
      </c>
      <c r="S105" s="1" t="s">
        <v>2450</v>
      </c>
      <c r="T105" s="1" t="s">
        <v>2451</v>
      </c>
      <c r="U105" s="1" t="s">
        <v>2407</v>
      </c>
      <c r="V105" s="1" t="s">
        <v>2473</v>
      </c>
    </row>
    <row r="106" s="1" customFormat="1" spans="1:22">
      <c r="A106" s="3">
        <v>999224013246040</v>
      </c>
      <c r="B106" s="1" t="s">
        <v>2955</v>
      </c>
      <c r="C106" s="1" t="s">
        <v>2956</v>
      </c>
      <c r="D106" s="1" t="s">
        <v>2957</v>
      </c>
      <c r="E106" s="1" t="s">
        <v>2958</v>
      </c>
      <c r="F106" s="1" t="s">
        <v>2470</v>
      </c>
      <c r="G106" s="1" t="s">
        <v>2464</v>
      </c>
      <c r="H106" s="1" t="s">
        <v>2442</v>
      </c>
      <c r="I106" s="1" t="s">
        <v>2959</v>
      </c>
      <c r="J106" s="1" t="s">
        <v>2444</v>
      </c>
      <c r="K106" s="1" t="s">
        <v>2959</v>
      </c>
      <c r="L106" s="1" t="s">
        <v>2960</v>
      </c>
      <c r="M106" s="1" t="s">
        <v>2628</v>
      </c>
      <c r="N106" s="1" t="s">
        <v>2628</v>
      </c>
      <c r="O106" s="1" t="s">
        <v>2446</v>
      </c>
      <c r="P106" s="1" t="s">
        <v>2447</v>
      </c>
      <c r="Q106" s="1" t="s">
        <v>2448</v>
      </c>
      <c r="R106" s="1" t="s">
        <v>2961</v>
      </c>
      <c r="S106" s="1" t="s">
        <v>2450</v>
      </c>
      <c r="T106" s="1" t="s">
        <v>2451</v>
      </c>
      <c r="U106" s="1" t="s">
        <v>2407</v>
      </c>
      <c r="V106" s="1" t="s">
        <v>2459</v>
      </c>
    </row>
    <row r="107" s="1" customFormat="1" spans="1:22">
      <c r="A107" s="3">
        <v>26017027610</v>
      </c>
      <c r="B107" s="1" t="s">
        <v>2962</v>
      </c>
      <c r="C107" s="1" t="s">
        <v>2963</v>
      </c>
      <c r="D107" s="1" t="s">
        <v>2964</v>
      </c>
      <c r="E107" s="1" t="s">
        <v>2965</v>
      </c>
      <c r="F107" s="1" t="s">
        <v>2440</v>
      </c>
      <c r="G107" s="1" t="s">
        <v>2441</v>
      </c>
      <c r="H107" s="1" t="s">
        <v>2442</v>
      </c>
      <c r="I107" s="1" t="s">
        <v>2966</v>
      </c>
      <c r="J107" s="1" t="s">
        <v>2444</v>
      </c>
      <c r="K107" s="1" t="s">
        <v>2966</v>
      </c>
      <c r="L107" s="1" t="s">
        <v>2966</v>
      </c>
      <c r="M107" s="1" t="s">
        <v>2445</v>
      </c>
      <c r="N107" s="1" t="s">
        <v>2445</v>
      </c>
      <c r="O107" s="1" t="s">
        <v>2446</v>
      </c>
      <c r="P107" s="1" t="s">
        <v>2447</v>
      </c>
      <c r="Q107" s="1" t="s">
        <v>2448</v>
      </c>
      <c r="R107" s="1" t="s">
        <v>2967</v>
      </c>
      <c r="S107" s="1" t="s">
        <v>2450</v>
      </c>
      <c r="T107" s="1" t="s">
        <v>2451</v>
      </c>
      <c r="U107" s="1" t="s">
        <v>2407</v>
      </c>
      <c r="V107" s="1" t="s">
        <v>2517</v>
      </c>
    </row>
    <row r="108" s="1" customFormat="1" spans="1:22">
      <c r="A108" s="3">
        <v>999225873126643</v>
      </c>
      <c r="B108" s="1" t="s">
        <v>2968</v>
      </c>
      <c r="C108" s="1" t="s">
        <v>2969</v>
      </c>
      <c r="D108" s="1" t="s">
        <v>2970</v>
      </c>
      <c r="E108" s="1" t="s">
        <v>2971</v>
      </c>
      <c r="F108" s="1" t="s">
        <v>2470</v>
      </c>
      <c r="G108" s="1" t="s">
        <v>2456</v>
      </c>
      <c r="H108" s="1" t="s">
        <v>2442</v>
      </c>
      <c r="I108" s="1" t="s">
        <v>2855</v>
      </c>
      <c r="J108" s="1" t="s">
        <v>2444</v>
      </c>
      <c r="K108" s="1" t="s">
        <v>2855</v>
      </c>
      <c r="L108" s="1" t="s">
        <v>2855</v>
      </c>
      <c r="M108" s="1" t="s">
        <v>2445</v>
      </c>
      <c r="N108" s="1" t="s">
        <v>2445</v>
      </c>
      <c r="O108" s="1" t="s">
        <v>2446</v>
      </c>
      <c r="P108" s="1" t="s">
        <v>2447</v>
      </c>
      <c r="Q108" s="1" t="s">
        <v>2448</v>
      </c>
      <c r="R108" s="1" t="s">
        <v>2972</v>
      </c>
      <c r="S108" s="1" t="s">
        <v>2450</v>
      </c>
      <c r="T108" s="1" t="s">
        <v>2451</v>
      </c>
      <c r="U108" s="1" t="s">
        <v>2407</v>
      </c>
      <c r="V108" s="1" t="s">
        <v>2473</v>
      </c>
    </row>
    <row r="109" s="1" customFormat="1" spans="1:22">
      <c r="A109" s="3">
        <v>999225417421993</v>
      </c>
      <c r="B109" s="1" t="s">
        <v>2973</v>
      </c>
      <c r="C109" s="1" t="s">
        <v>2974</v>
      </c>
      <c r="D109" s="1" t="s">
        <v>2970</v>
      </c>
      <c r="E109" s="1" t="s">
        <v>2975</v>
      </c>
      <c r="F109" s="1" t="s">
        <v>2470</v>
      </c>
      <c r="G109" s="1" t="s">
        <v>2456</v>
      </c>
      <c r="H109" s="1" t="s">
        <v>2442</v>
      </c>
      <c r="I109" s="1" t="s">
        <v>2976</v>
      </c>
      <c r="J109" s="1" t="s">
        <v>2444</v>
      </c>
      <c r="K109" s="1" t="s">
        <v>2976</v>
      </c>
      <c r="L109" s="1" t="s">
        <v>2976</v>
      </c>
      <c r="M109" s="1" t="s">
        <v>2445</v>
      </c>
      <c r="N109" s="1" t="s">
        <v>2445</v>
      </c>
      <c r="O109" s="1" t="s">
        <v>2446</v>
      </c>
      <c r="P109" s="1" t="s">
        <v>2447</v>
      </c>
      <c r="Q109" s="1" t="s">
        <v>2448</v>
      </c>
      <c r="R109" s="1" t="s">
        <v>2977</v>
      </c>
      <c r="S109" s="1" t="s">
        <v>2450</v>
      </c>
      <c r="T109" s="1" t="s">
        <v>2451</v>
      </c>
      <c r="U109" s="1" t="s">
        <v>2407</v>
      </c>
      <c r="V109" s="1" t="s">
        <v>2473</v>
      </c>
    </row>
    <row r="110" s="1" customFormat="1" spans="1:22">
      <c r="A110" s="3">
        <v>999222514863983</v>
      </c>
      <c r="B110" s="1" t="s">
        <v>2978</v>
      </c>
      <c r="C110" s="1" t="s">
        <v>2979</v>
      </c>
      <c r="D110" s="1" t="s">
        <v>2769</v>
      </c>
      <c r="E110" s="1" t="s">
        <v>2980</v>
      </c>
      <c r="F110" s="1" t="s">
        <v>2464</v>
      </c>
      <c r="G110" s="1" t="s">
        <v>2441</v>
      </c>
      <c r="H110" s="1" t="s">
        <v>2442</v>
      </c>
      <c r="I110" s="1" t="s">
        <v>2981</v>
      </c>
      <c r="J110" s="1" t="s">
        <v>2444</v>
      </c>
      <c r="K110" s="1" t="s">
        <v>2981</v>
      </c>
      <c r="L110" s="1" t="s">
        <v>2981</v>
      </c>
      <c r="M110" s="1" t="s">
        <v>2445</v>
      </c>
      <c r="N110" s="1" t="s">
        <v>2445</v>
      </c>
      <c r="O110" s="1" t="s">
        <v>2446</v>
      </c>
      <c r="P110" s="1" t="s">
        <v>2447</v>
      </c>
      <c r="Q110" s="1" t="s">
        <v>2448</v>
      </c>
      <c r="R110" s="1" t="s">
        <v>2982</v>
      </c>
      <c r="S110" s="1" t="s">
        <v>2450</v>
      </c>
      <c r="T110" s="1" t="s">
        <v>2451</v>
      </c>
      <c r="U110" s="1" t="s">
        <v>2407</v>
      </c>
      <c r="V110" s="1" t="s">
        <v>2570</v>
      </c>
    </row>
    <row r="111" s="1" customFormat="1" spans="1:22">
      <c r="A111" s="3">
        <v>999226031498536</v>
      </c>
      <c r="B111" s="1" t="s">
        <v>2885</v>
      </c>
      <c r="C111" s="1" t="s">
        <v>2983</v>
      </c>
      <c r="D111" s="1" t="s">
        <v>2984</v>
      </c>
      <c r="E111" s="1" t="s">
        <v>2985</v>
      </c>
      <c r="F111" s="1" t="s">
        <v>2464</v>
      </c>
      <c r="G111" s="1" t="s">
        <v>2441</v>
      </c>
      <c r="H111" s="1" t="s">
        <v>2442</v>
      </c>
      <c r="I111" s="1" t="s">
        <v>2986</v>
      </c>
      <c r="J111" s="1" t="s">
        <v>2444</v>
      </c>
      <c r="K111" s="1" t="s">
        <v>2986</v>
      </c>
      <c r="L111" s="1" t="s">
        <v>2986</v>
      </c>
      <c r="M111" s="1" t="s">
        <v>2445</v>
      </c>
      <c r="N111" s="1" t="s">
        <v>2445</v>
      </c>
      <c r="O111" s="1" t="s">
        <v>2446</v>
      </c>
      <c r="P111" s="1" t="s">
        <v>2447</v>
      </c>
      <c r="Q111" s="1" t="s">
        <v>2448</v>
      </c>
      <c r="R111" s="1" t="s">
        <v>2987</v>
      </c>
      <c r="S111" s="1" t="s">
        <v>2450</v>
      </c>
      <c r="T111" s="1" t="s">
        <v>2451</v>
      </c>
      <c r="U111" s="1" t="s">
        <v>2407</v>
      </c>
      <c r="V111" s="1" t="s">
        <v>2492</v>
      </c>
    </row>
    <row r="112" s="1" customFormat="1" spans="1:22">
      <c r="A112" s="3">
        <v>999224861482415</v>
      </c>
      <c r="B112" s="1" t="s">
        <v>2988</v>
      </c>
      <c r="C112" s="1" t="s">
        <v>2989</v>
      </c>
      <c r="D112" s="1" t="s">
        <v>2990</v>
      </c>
      <c r="E112" s="1" t="s">
        <v>2991</v>
      </c>
      <c r="F112" s="1" t="s">
        <v>2464</v>
      </c>
      <c r="G112" s="1" t="s">
        <v>2441</v>
      </c>
      <c r="H112" s="1" t="s">
        <v>2442</v>
      </c>
      <c r="I112" s="1" t="s">
        <v>2992</v>
      </c>
      <c r="J112" s="1" t="s">
        <v>2444</v>
      </c>
      <c r="K112" s="1" t="s">
        <v>2992</v>
      </c>
      <c r="L112" s="1" t="s">
        <v>2992</v>
      </c>
      <c r="M112" s="1" t="s">
        <v>2445</v>
      </c>
      <c r="N112" s="1" t="s">
        <v>2445</v>
      </c>
      <c r="O112" s="1" t="s">
        <v>2446</v>
      </c>
      <c r="P112" s="1" t="s">
        <v>2447</v>
      </c>
      <c r="Q112" s="1" t="s">
        <v>2448</v>
      </c>
      <c r="R112" s="1" t="s">
        <v>2993</v>
      </c>
      <c r="S112" s="1" t="s">
        <v>2450</v>
      </c>
      <c r="T112" s="1" t="s">
        <v>2451</v>
      </c>
      <c r="U112" s="1" t="s">
        <v>2407</v>
      </c>
      <c r="V112" s="1" t="s">
        <v>2570</v>
      </c>
    </row>
    <row r="113" s="1" customFormat="1" spans="1:22">
      <c r="A113" s="3">
        <v>999224447554832</v>
      </c>
      <c r="B113" s="1" t="s">
        <v>2994</v>
      </c>
      <c r="C113" s="1" t="s">
        <v>2995</v>
      </c>
      <c r="D113" s="1" t="s">
        <v>2996</v>
      </c>
      <c r="E113" s="1" t="s">
        <v>2997</v>
      </c>
      <c r="F113" s="1" t="s">
        <v>2578</v>
      </c>
      <c r="G113" s="1" t="s">
        <v>2441</v>
      </c>
      <c r="H113" s="1" t="s">
        <v>2442</v>
      </c>
      <c r="I113" s="1" t="s">
        <v>2998</v>
      </c>
      <c r="J113" s="1" t="s">
        <v>2444</v>
      </c>
      <c r="K113" s="1" t="s">
        <v>2998</v>
      </c>
      <c r="L113" s="1" t="s">
        <v>2998</v>
      </c>
      <c r="M113" s="1" t="s">
        <v>2445</v>
      </c>
      <c r="N113" s="1" t="s">
        <v>2445</v>
      </c>
      <c r="O113" s="1" t="s">
        <v>2446</v>
      </c>
      <c r="P113" s="1" t="s">
        <v>2447</v>
      </c>
      <c r="Q113" s="1" t="s">
        <v>2448</v>
      </c>
      <c r="R113" s="1" t="s">
        <v>2999</v>
      </c>
      <c r="S113" s="1" t="s">
        <v>2450</v>
      </c>
      <c r="T113" s="1" t="s">
        <v>2451</v>
      </c>
      <c r="U113" s="1" t="s">
        <v>2407</v>
      </c>
      <c r="V113" s="1" t="s">
        <v>2473</v>
      </c>
    </row>
    <row r="114" s="1" customFormat="1" spans="1:22">
      <c r="A114" s="3">
        <v>999226141541591</v>
      </c>
      <c r="B114" s="1" t="s">
        <v>3000</v>
      </c>
      <c r="C114" s="1" t="s">
        <v>3001</v>
      </c>
      <c r="D114" s="1" t="s">
        <v>3002</v>
      </c>
      <c r="E114" s="1" t="s">
        <v>3003</v>
      </c>
      <c r="F114" s="1" t="s">
        <v>2578</v>
      </c>
      <c r="G114" s="1" t="s">
        <v>2464</v>
      </c>
      <c r="H114" s="1" t="s">
        <v>2442</v>
      </c>
      <c r="I114" s="1" t="s">
        <v>3004</v>
      </c>
      <c r="J114" s="1" t="s">
        <v>2444</v>
      </c>
      <c r="K114" s="1" t="s">
        <v>3004</v>
      </c>
      <c r="L114" s="1" t="s">
        <v>3004</v>
      </c>
      <c r="M114" s="1" t="s">
        <v>2445</v>
      </c>
      <c r="N114" s="1" t="s">
        <v>2445</v>
      </c>
      <c r="O114" s="1" t="s">
        <v>2446</v>
      </c>
      <c r="P114" s="1" t="s">
        <v>2447</v>
      </c>
      <c r="Q114" s="1" t="s">
        <v>2448</v>
      </c>
      <c r="R114" s="1" t="s">
        <v>3005</v>
      </c>
      <c r="S114" s="1" t="s">
        <v>2450</v>
      </c>
      <c r="T114" s="1" t="s">
        <v>2451</v>
      </c>
      <c r="U114" s="1" t="s">
        <v>2407</v>
      </c>
      <c r="V114" s="1" t="s">
        <v>2473</v>
      </c>
    </row>
    <row r="115" s="1" customFormat="1" spans="1:22">
      <c r="A115" s="3">
        <v>999226039739151</v>
      </c>
      <c r="B115" s="1" t="s">
        <v>2885</v>
      </c>
      <c r="C115" s="1" t="s">
        <v>3006</v>
      </c>
      <c r="D115" s="1" t="s">
        <v>3007</v>
      </c>
      <c r="E115" s="1" t="s">
        <v>3008</v>
      </c>
      <c r="F115" s="1" t="s">
        <v>2543</v>
      </c>
      <c r="G115" s="1" t="s">
        <v>2441</v>
      </c>
      <c r="H115" s="1" t="s">
        <v>2442</v>
      </c>
      <c r="I115" s="1" t="s">
        <v>3009</v>
      </c>
      <c r="J115" s="1" t="s">
        <v>2444</v>
      </c>
      <c r="K115" s="1" t="s">
        <v>3009</v>
      </c>
      <c r="L115" s="1" t="s">
        <v>3009</v>
      </c>
      <c r="M115" s="1" t="s">
        <v>2445</v>
      </c>
      <c r="N115" s="1" t="s">
        <v>2445</v>
      </c>
      <c r="O115" s="1" t="s">
        <v>2446</v>
      </c>
      <c r="P115" s="1" t="s">
        <v>2447</v>
      </c>
      <c r="Q115" s="1" t="s">
        <v>2448</v>
      </c>
      <c r="R115" s="1" t="s">
        <v>3010</v>
      </c>
      <c r="S115" s="1" t="s">
        <v>2450</v>
      </c>
      <c r="T115" s="1" t="s">
        <v>2451</v>
      </c>
      <c r="U115" s="1" t="s">
        <v>2407</v>
      </c>
      <c r="V115" s="1" t="s">
        <v>2473</v>
      </c>
    </row>
    <row r="116" s="1" customFormat="1" spans="1:22">
      <c r="A116" s="3">
        <v>999225359941067</v>
      </c>
      <c r="B116" s="1" t="s">
        <v>2863</v>
      </c>
      <c r="C116" s="1" t="s">
        <v>3011</v>
      </c>
      <c r="D116" s="1" t="s">
        <v>3007</v>
      </c>
      <c r="E116" s="1" t="s">
        <v>3012</v>
      </c>
      <c r="F116" s="1" t="s">
        <v>2470</v>
      </c>
      <c r="G116" s="1" t="s">
        <v>2440</v>
      </c>
      <c r="H116" s="1" t="s">
        <v>2442</v>
      </c>
      <c r="I116" s="1" t="s">
        <v>3013</v>
      </c>
      <c r="J116" s="1" t="s">
        <v>2444</v>
      </c>
      <c r="K116" s="1" t="s">
        <v>3013</v>
      </c>
      <c r="L116" s="1" t="s">
        <v>3013</v>
      </c>
      <c r="M116" s="1" t="s">
        <v>2445</v>
      </c>
      <c r="N116" s="1" t="s">
        <v>2445</v>
      </c>
      <c r="O116" s="1" t="s">
        <v>2446</v>
      </c>
      <c r="P116" s="1" t="s">
        <v>2447</v>
      </c>
      <c r="Q116" s="1" t="s">
        <v>2448</v>
      </c>
      <c r="R116" s="1" t="s">
        <v>3014</v>
      </c>
      <c r="S116" s="1" t="s">
        <v>2450</v>
      </c>
      <c r="T116" s="1" t="s">
        <v>2451</v>
      </c>
      <c r="U116" s="1" t="s">
        <v>2407</v>
      </c>
      <c r="V116" s="1" t="s">
        <v>2473</v>
      </c>
    </row>
    <row r="117" s="1" customFormat="1" spans="1:22">
      <c r="A117" s="3">
        <v>999225297016760</v>
      </c>
      <c r="B117" s="1" t="s">
        <v>3015</v>
      </c>
      <c r="C117" s="1" t="s">
        <v>3016</v>
      </c>
      <c r="D117" s="1" t="s">
        <v>2615</v>
      </c>
      <c r="E117" s="1" t="s">
        <v>3017</v>
      </c>
      <c r="F117" s="1" t="s">
        <v>2578</v>
      </c>
      <c r="G117" s="1" t="s">
        <v>2543</v>
      </c>
      <c r="H117" s="1" t="s">
        <v>2442</v>
      </c>
      <c r="I117" s="1" t="s">
        <v>3018</v>
      </c>
      <c r="J117" s="1" t="s">
        <v>2444</v>
      </c>
      <c r="K117" s="1" t="s">
        <v>3018</v>
      </c>
      <c r="L117" s="1" t="s">
        <v>3018</v>
      </c>
      <c r="M117" s="1" t="s">
        <v>2445</v>
      </c>
      <c r="N117" s="1" t="s">
        <v>2445</v>
      </c>
      <c r="O117" s="1" t="s">
        <v>2446</v>
      </c>
      <c r="P117" s="1" t="s">
        <v>2447</v>
      </c>
      <c r="Q117" s="1" t="s">
        <v>2448</v>
      </c>
      <c r="R117" s="1" t="s">
        <v>3019</v>
      </c>
      <c r="S117" s="1" t="s">
        <v>2450</v>
      </c>
      <c r="T117" s="1" t="s">
        <v>2451</v>
      </c>
      <c r="U117" s="1" t="s">
        <v>2407</v>
      </c>
      <c r="V117" s="1" t="s">
        <v>2473</v>
      </c>
    </row>
    <row r="118" s="1" customFormat="1" spans="1:22">
      <c r="A118" s="3">
        <v>999225164163976</v>
      </c>
      <c r="B118" s="1" t="s">
        <v>3020</v>
      </c>
      <c r="C118" s="1" t="s">
        <v>3021</v>
      </c>
      <c r="D118" s="1" t="s">
        <v>2615</v>
      </c>
      <c r="E118" s="1" t="s">
        <v>3022</v>
      </c>
      <c r="F118" s="1" t="s">
        <v>2464</v>
      </c>
      <c r="G118" s="1" t="s">
        <v>2441</v>
      </c>
      <c r="H118" s="1" t="s">
        <v>2442</v>
      </c>
      <c r="I118" s="1" t="s">
        <v>3023</v>
      </c>
      <c r="J118" s="1" t="s">
        <v>2444</v>
      </c>
      <c r="K118" s="1" t="s">
        <v>3023</v>
      </c>
      <c r="L118" s="1" t="s">
        <v>3023</v>
      </c>
      <c r="M118" s="1" t="s">
        <v>2445</v>
      </c>
      <c r="N118" s="1" t="s">
        <v>2445</v>
      </c>
      <c r="O118" s="1" t="s">
        <v>2446</v>
      </c>
      <c r="P118" s="1" t="s">
        <v>2447</v>
      </c>
      <c r="Q118" s="1" t="s">
        <v>2448</v>
      </c>
      <c r="R118" s="1" t="s">
        <v>3024</v>
      </c>
      <c r="S118" s="1" t="s">
        <v>2450</v>
      </c>
      <c r="T118" s="1" t="s">
        <v>2451</v>
      </c>
      <c r="U118" s="1" t="s">
        <v>2407</v>
      </c>
      <c r="V118" s="1" t="s">
        <v>2473</v>
      </c>
    </row>
    <row r="119" s="1" customFormat="1" spans="1:22">
      <c r="A119" s="3">
        <v>999225464168160</v>
      </c>
      <c r="B119" s="1" t="s">
        <v>3025</v>
      </c>
      <c r="C119" s="1" t="s">
        <v>3026</v>
      </c>
      <c r="D119" s="1" t="s">
        <v>2615</v>
      </c>
      <c r="E119" s="1" t="s">
        <v>3027</v>
      </c>
      <c r="F119" s="1" t="s">
        <v>2463</v>
      </c>
      <c r="G119" s="1" t="s">
        <v>2456</v>
      </c>
      <c r="H119" s="1" t="s">
        <v>2442</v>
      </c>
      <c r="I119" s="1" t="s">
        <v>3028</v>
      </c>
      <c r="J119" s="1" t="s">
        <v>2444</v>
      </c>
      <c r="K119" s="1" t="s">
        <v>3028</v>
      </c>
      <c r="L119" s="1" t="s">
        <v>3028</v>
      </c>
      <c r="M119" s="1" t="s">
        <v>2445</v>
      </c>
      <c r="N119" s="1" t="s">
        <v>2445</v>
      </c>
      <c r="O119" s="1" t="s">
        <v>2446</v>
      </c>
      <c r="P119" s="1" t="s">
        <v>2447</v>
      </c>
      <c r="Q119" s="1" t="s">
        <v>2448</v>
      </c>
      <c r="R119" s="1" t="s">
        <v>3029</v>
      </c>
      <c r="S119" s="1" t="s">
        <v>2450</v>
      </c>
      <c r="T119" s="1" t="s">
        <v>2451</v>
      </c>
      <c r="U119" s="1" t="s">
        <v>2407</v>
      </c>
      <c r="V119" s="1" t="s">
        <v>2473</v>
      </c>
    </row>
    <row r="120" s="1" customFormat="1" spans="1:22">
      <c r="A120" s="3">
        <v>999225738627566</v>
      </c>
      <c r="B120" s="1" t="s">
        <v>3030</v>
      </c>
      <c r="C120" s="1" t="s">
        <v>3031</v>
      </c>
      <c r="D120" s="1" t="s">
        <v>2615</v>
      </c>
      <c r="E120" s="1" t="s">
        <v>3032</v>
      </c>
      <c r="F120" s="1" t="s">
        <v>2578</v>
      </c>
      <c r="G120" s="1" t="s">
        <v>2456</v>
      </c>
      <c r="H120" s="1" t="s">
        <v>2442</v>
      </c>
      <c r="I120" s="1" t="s">
        <v>3033</v>
      </c>
      <c r="J120" s="1" t="s">
        <v>2444</v>
      </c>
      <c r="K120" s="1" t="s">
        <v>3033</v>
      </c>
      <c r="L120" s="1" t="s">
        <v>3033</v>
      </c>
      <c r="M120" s="1" t="s">
        <v>2445</v>
      </c>
      <c r="N120" s="1" t="s">
        <v>2445</v>
      </c>
      <c r="O120" s="1" t="s">
        <v>2446</v>
      </c>
      <c r="P120" s="1" t="s">
        <v>2447</v>
      </c>
      <c r="Q120" s="1" t="s">
        <v>2448</v>
      </c>
      <c r="R120" s="1" t="s">
        <v>3034</v>
      </c>
      <c r="S120" s="1" t="s">
        <v>2450</v>
      </c>
      <c r="T120" s="1" t="s">
        <v>2451</v>
      </c>
      <c r="U120" s="1" t="s">
        <v>2407</v>
      </c>
      <c r="V120" s="1" t="s">
        <v>2473</v>
      </c>
    </row>
    <row r="121" s="1" customFormat="1" spans="1:22">
      <c r="A121" s="3">
        <v>999225722573711</v>
      </c>
      <c r="B121" s="1" t="s">
        <v>3035</v>
      </c>
      <c r="C121" s="1" t="s">
        <v>3036</v>
      </c>
      <c r="D121" s="1" t="s">
        <v>2615</v>
      </c>
      <c r="E121" s="1" t="s">
        <v>3037</v>
      </c>
      <c r="F121" s="1" t="s">
        <v>2578</v>
      </c>
      <c r="G121" s="1" t="s">
        <v>2456</v>
      </c>
      <c r="H121" s="1" t="s">
        <v>2442</v>
      </c>
      <c r="I121" s="1" t="s">
        <v>3038</v>
      </c>
      <c r="J121" s="1" t="s">
        <v>2444</v>
      </c>
      <c r="K121" s="1" t="s">
        <v>3038</v>
      </c>
      <c r="L121" s="1" t="s">
        <v>3038</v>
      </c>
      <c r="M121" s="1" t="s">
        <v>2445</v>
      </c>
      <c r="N121" s="1" t="s">
        <v>2445</v>
      </c>
      <c r="O121" s="1" t="s">
        <v>2446</v>
      </c>
      <c r="P121" s="1" t="s">
        <v>2447</v>
      </c>
      <c r="Q121" s="1" t="s">
        <v>2448</v>
      </c>
      <c r="R121" s="1" t="s">
        <v>3039</v>
      </c>
      <c r="S121" s="1" t="s">
        <v>2450</v>
      </c>
      <c r="T121" s="1" t="s">
        <v>2451</v>
      </c>
      <c r="U121" s="1" t="s">
        <v>2407</v>
      </c>
      <c r="V121" s="1" t="s">
        <v>2473</v>
      </c>
    </row>
    <row r="122" s="1" customFormat="1" spans="1:22">
      <c r="A122" s="3">
        <v>999225487801986</v>
      </c>
      <c r="B122" s="1" t="s">
        <v>3040</v>
      </c>
      <c r="C122" s="1" t="s">
        <v>3041</v>
      </c>
      <c r="D122" s="1" t="s">
        <v>2615</v>
      </c>
      <c r="E122" s="1" t="s">
        <v>3042</v>
      </c>
      <c r="F122" s="1" t="s">
        <v>2543</v>
      </c>
      <c r="G122" s="1" t="s">
        <v>2441</v>
      </c>
      <c r="H122" s="1" t="s">
        <v>2442</v>
      </c>
      <c r="I122" s="1" t="s">
        <v>3043</v>
      </c>
      <c r="J122" s="1" t="s">
        <v>2444</v>
      </c>
      <c r="K122" s="1" t="s">
        <v>3043</v>
      </c>
      <c r="L122" s="1" t="s">
        <v>3043</v>
      </c>
      <c r="M122" s="1" t="s">
        <v>2445</v>
      </c>
      <c r="N122" s="1" t="s">
        <v>2445</v>
      </c>
      <c r="O122" s="1" t="s">
        <v>2446</v>
      </c>
      <c r="P122" s="1" t="s">
        <v>2447</v>
      </c>
      <c r="Q122" s="1" t="s">
        <v>2448</v>
      </c>
      <c r="R122" s="1" t="s">
        <v>3044</v>
      </c>
      <c r="S122" s="1" t="s">
        <v>2450</v>
      </c>
      <c r="T122" s="1" t="s">
        <v>2451</v>
      </c>
      <c r="U122" s="1" t="s">
        <v>2407</v>
      </c>
      <c r="V122" s="1" t="s">
        <v>2473</v>
      </c>
    </row>
    <row r="123" s="1" customFormat="1" spans="1:22">
      <c r="A123" s="3">
        <v>999225487670749</v>
      </c>
      <c r="B123" s="1" t="s">
        <v>3040</v>
      </c>
      <c r="C123" s="1" t="s">
        <v>3045</v>
      </c>
      <c r="D123" s="1" t="s">
        <v>2615</v>
      </c>
      <c r="E123" s="1" t="s">
        <v>3046</v>
      </c>
      <c r="F123" s="1" t="s">
        <v>2543</v>
      </c>
      <c r="G123" s="1" t="s">
        <v>2441</v>
      </c>
      <c r="H123" s="1" t="s">
        <v>2442</v>
      </c>
      <c r="I123" s="1" t="s">
        <v>3028</v>
      </c>
      <c r="J123" s="1" t="s">
        <v>2444</v>
      </c>
      <c r="K123" s="1" t="s">
        <v>3028</v>
      </c>
      <c r="L123" s="1" t="s">
        <v>3028</v>
      </c>
      <c r="M123" s="1" t="s">
        <v>2445</v>
      </c>
      <c r="N123" s="1" t="s">
        <v>2445</v>
      </c>
      <c r="O123" s="1" t="s">
        <v>2446</v>
      </c>
      <c r="P123" s="1" t="s">
        <v>2447</v>
      </c>
      <c r="Q123" s="1" t="s">
        <v>2448</v>
      </c>
      <c r="R123" s="1" t="s">
        <v>3047</v>
      </c>
      <c r="S123" s="1" t="s">
        <v>2450</v>
      </c>
      <c r="T123" s="1" t="s">
        <v>2451</v>
      </c>
      <c r="U123" s="1" t="s">
        <v>2407</v>
      </c>
      <c r="V123" s="1" t="s">
        <v>2473</v>
      </c>
    </row>
    <row r="124" s="1" customFormat="1" spans="1:22">
      <c r="A124" s="3">
        <v>999225487611594</v>
      </c>
      <c r="B124" s="1" t="s">
        <v>3040</v>
      </c>
      <c r="C124" s="1" t="s">
        <v>3048</v>
      </c>
      <c r="D124" s="1" t="s">
        <v>2615</v>
      </c>
      <c r="E124" s="1" t="s">
        <v>3049</v>
      </c>
      <c r="F124" s="1" t="s">
        <v>2543</v>
      </c>
      <c r="G124" s="1" t="s">
        <v>2441</v>
      </c>
      <c r="H124" s="1" t="s">
        <v>2442</v>
      </c>
      <c r="I124" s="1" t="s">
        <v>3050</v>
      </c>
      <c r="J124" s="1" t="s">
        <v>2444</v>
      </c>
      <c r="K124" s="1" t="s">
        <v>3050</v>
      </c>
      <c r="L124" s="1" t="s">
        <v>3050</v>
      </c>
      <c r="M124" s="1" t="s">
        <v>2445</v>
      </c>
      <c r="N124" s="1" t="s">
        <v>2445</v>
      </c>
      <c r="O124" s="1" t="s">
        <v>2446</v>
      </c>
      <c r="P124" s="1" t="s">
        <v>2447</v>
      </c>
      <c r="Q124" s="1" t="s">
        <v>2448</v>
      </c>
      <c r="R124" s="1" t="s">
        <v>3051</v>
      </c>
      <c r="S124" s="1" t="s">
        <v>2450</v>
      </c>
      <c r="T124" s="1" t="s">
        <v>2451</v>
      </c>
      <c r="U124" s="1" t="s">
        <v>2407</v>
      </c>
      <c r="V124" s="1" t="s">
        <v>2473</v>
      </c>
    </row>
    <row r="125" s="1" customFormat="1" spans="1:22">
      <c r="A125" s="3">
        <v>999225483994489</v>
      </c>
      <c r="B125" s="1" t="s">
        <v>3040</v>
      </c>
      <c r="C125" s="1" t="s">
        <v>3052</v>
      </c>
      <c r="D125" s="1" t="s">
        <v>2615</v>
      </c>
      <c r="E125" s="1" t="s">
        <v>3053</v>
      </c>
      <c r="F125" s="1" t="s">
        <v>2470</v>
      </c>
      <c r="G125" s="1" t="s">
        <v>2464</v>
      </c>
      <c r="H125" s="1" t="s">
        <v>2442</v>
      </c>
      <c r="I125" s="1" t="s">
        <v>3054</v>
      </c>
      <c r="J125" s="1" t="s">
        <v>2444</v>
      </c>
      <c r="K125" s="1" t="s">
        <v>3054</v>
      </c>
      <c r="L125" s="1" t="s">
        <v>3054</v>
      </c>
      <c r="M125" s="1" t="s">
        <v>2445</v>
      </c>
      <c r="N125" s="1" t="s">
        <v>2445</v>
      </c>
      <c r="O125" s="1" t="s">
        <v>2446</v>
      </c>
      <c r="P125" s="1" t="s">
        <v>2447</v>
      </c>
      <c r="Q125" s="1" t="s">
        <v>2448</v>
      </c>
      <c r="R125" s="1" t="s">
        <v>3055</v>
      </c>
      <c r="S125" s="1" t="s">
        <v>2450</v>
      </c>
      <c r="T125" s="1" t="s">
        <v>2451</v>
      </c>
      <c r="U125" s="1" t="s">
        <v>2407</v>
      </c>
      <c r="V125" s="1" t="s">
        <v>2473</v>
      </c>
    </row>
    <row r="126" s="1" customFormat="1" spans="1:22">
      <c r="A126" s="3">
        <v>999225482420472</v>
      </c>
      <c r="B126" s="1" t="s">
        <v>3040</v>
      </c>
      <c r="C126" s="1" t="s">
        <v>3056</v>
      </c>
      <c r="D126" s="1" t="s">
        <v>2615</v>
      </c>
      <c r="E126" s="1" t="s">
        <v>3057</v>
      </c>
      <c r="F126" s="1" t="s">
        <v>2676</v>
      </c>
      <c r="G126" s="1" t="s">
        <v>2543</v>
      </c>
      <c r="H126" s="1" t="s">
        <v>2442</v>
      </c>
      <c r="I126" s="1" t="s">
        <v>3028</v>
      </c>
      <c r="J126" s="1" t="s">
        <v>2444</v>
      </c>
      <c r="K126" s="1" t="s">
        <v>3028</v>
      </c>
      <c r="L126" s="1" t="s">
        <v>3028</v>
      </c>
      <c r="M126" s="1" t="s">
        <v>2445</v>
      </c>
      <c r="N126" s="1" t="s">
        <v>2445</v>
      </c>
      <c r="O126" s="1" t="s">
        <v>2446</v>
      </c>
      <c r="P126" s="1" t="s">
        <v>2447</v>
      </c>
      <c r="Q126" s="1" t="s">
        <v>2448</v>
      </c>
      <c r="R126" s="1" t="s">
        <v>3058</v>
      </c>
      <c r="S126" s="1" t="s">
        <v>2450</v>
      </c>
      <c r="T126" s="1" t="s">
        <v>2451</v>
      </c>
      <c r="U126" s="1" t="s">
        <v>2407</v>
      </c>
      <c r="V126" s="1" t="s">
        <v>2473</v>
      </c>
    </row>
    <row r="127" s="1" customFormat="1" spans="1:22">
      <c r="A127" s="3">
        <v>999226110323230</v>
      </c>
      <c r="B127" s="1" t="s">
        <v>2831</v>
      </c>
      <c r="C127" s="1" t="s">
        <v>3059</v>
      </c>
      <c r="D127" s="1" t="s">
        <v>2615</v>
      </c>
      <c r="E127" s="1" t="s">
        <v>3060</v>
      </c>
      <c r="F127" s="1" t="s">
        <v>2470</v>
      </c>
      <c r="G127" s="1" t="s">
        <v>2440</v>
      </c>
      <c r="H127" s="1" t="s">
        <v>2442</v>
      </c>
      <c r="I127" s="1" t="s">
        <v>3043</v>
      </c>
      <c r="J127" s="1" t="s">
        <v>2444</v>
      </c>
      <c r="K127" s="1" t="s">
        <v>3043</v>
      </c>
      <c r="L127" s="1" t="s">
        <v>3043</v>
      </c>
      <c r="M127" s="1" t="s">
        <v>2445</v>
      </c>
      <c r="N127" s="1" t="s">
        <v>2445</v>
      </c>
      <c r="O127" s="1" t="s">
        <v>2446</v>
      </c>
      <c r="P127" s="1" t="s">
        <v>2447</v>
      </c>
      <c r="Q127" s="1" t="s">
        <v>2448</v>
      </c>
      <c r="R127" s="1" t="s">
        <v>3061</v>
      </c>
      <c r="S127" s="1" t="s">
        <v>2450</v>
      </c>
      <c r="T127" s="1" t="s">
        <v>2451</v>
      </c>
      <c r="U127" s="1" t="s">
        <v>2407</v>
      </c>
      <c r="V127" s="1" t="s">
        <v>2473</v>
      </c>
    </row>
    <row r="128" s="1" customFormat="1" spans="1:22">
      <c r="A128" s="3">
        <v>999224753012514</v>
      </c>
      <c r="B128" s="1" t="s">
        <v>3062</v>
      </c>
      <c r="C128" s="1" t="s">
        <v>3063</v>
      </c>
      <c r="D128" s="1" t="s">
        <v>2615</v>
      </c>
      <c r="E128" s="1" t="s">
        <v>3064</v>
      </c>
      <c r="F128" s="1" t="s">
        <v>2456</v>
      </c>
      <c r="G128" s="1" t="s">
        <v>2440</v>
      </c>
      <c r="H128" s="1" t="s">
        <v>2442</v>
      </c>
      <c r="I128" s="1" t="s">
        <v>3065</v>
      </c>
      <c r="J128" s="1" t="s">
        <v>2444</v>
      </c>
      <c r="K128" s="1" t="s">
        <v>3065</v>
      </c>
      <c r="L128" s="1" t="s">
        <v>3065</v>
      </c>
      <c r="M128" s="1" t="s">
        <v>2445</v>
      </c>
      <c r="N128" s="1" t="s">
        <v>2445</v>
      </c>
      <c r="O128" s="1" t="s">
        <v>2446</v>
      </c>
      <c r="P128" s="1" t="s">
        <v>2447</v>
      </c>
      <c r="Q128" s="1" t="s">
        <v>2448</v>
      </c>
      <c r="R128" s="1" t="s">
        <v>3066</v>
      </c>
      <c r="S128" s="1" t="s">
        <v>2450</v>
      </c>
      <c r="T128" s="1" t="s">
        <v>2451</v>
      </c>
      <c r="U128" s="1" t="s">
        <v>2407</v>
      </c>
      <c r="V128" s="1" t="s">
        <v>2473</v>
      </c>
    </row>
    <row r="129" s="1" customFormat="1" spans="1:22">
      <c r="A129" s="3">
        <v>999225811059431</v>
      </c>
      <c r="B129" s="1" t="s">
        <v>3067</v>
      </c>
      <c r="C129" s="1" t="s">
        <v>3068</v>
      </c>
      <c r="D129" s="1" t="s">
        <v>3069</v>
      </c>
      <c r="E129" s="1" t="s">
        <v>3070</v>
      </c>
      <c r="F129" s="1" t="s">
        <v>2578</v>
      </c>
      <c r="G129" s="1" t="s">
        <v>2543</v>
      </c>
      <c r="H129" s="1" t="s">
        <v>2442</v>
      </c>
      <c r="I129" s="1" t="s">
        <v>3071</v>
      </c>
      <c r="J129" s="1" t="s">
        <v>2444</v>
      </c>
      <c r="K129" s="1" t="s">
        <v>3071</v>
      </c>
      <c r="L129" s="1" t="s">
        <v>3071</v>
      </c>
      <c r="M129" s="1" t="s">
        <v>2445</v>
      </c>
      <c r="N129" s="1" t="s">
        <v>2445</v>
      </c>
      <c r="O129" s="1" t="s">
        <v>2446</v>
      </c>
      <c r="P129" s="1" t="s">
        <v>2447</v>
      </c>
      <c r="Q129" s="1" t="s">
        <v>2448</v>
      </c>
      <c r="R129" s="1" t="s">
        <v>3072</v>
      </c>
      <c r="S129" s="1" t="s">
        <v>2450</v>
      </c>
      <c r="T129" s="1" t="s">
        <v>2451</v>
      </c>
      <c r="U129" s="1" t="s">
        <v>2407</v>
      </c>
      <c r="V129" s="1" t="s">
        <v>2473</v>
      </c>
    </row>
    <row r="130" s="1" customFormat="1" spans="1:22">
      <c r="A130" s="3">
        <v>999225703191439</v>
      </c>
      <c r="B130" s="1" t="s">
        <v>3035</v>
      </c>
      <c r="C130" s="1" t="s">
        <v>3073</v>
      </c>
      <c r="D130" s="1" t="s">
        <v>3074</v>
      </c>
      <c r="E130" s="1" t="s">
        <v>3075</v>
      </c>
      <c r="F130" s="1" t="s">
        <v>2470</v>
      </c>
      <c r="G130" s="1" t="s">
        <v>2543</v>
      </c>
      <c r="H130" s="1" t="s">
        <v>2442</v>
      </c>
      <c r="I130" s="1" t="s">
        <v>3076</v>
      </c>
      <c r="J130" s="1" t="s">
        <v>2444</v>
      </c>
      <c r="K130" s="1" t="s">
        <v>3076</v>
      </c>
      <c r="L130" s="1" t="s">
        <v>3076</v>
      </c>
      <c r="M130" s="1" t="s">
        <v>2445</v>
      </c>
      <c r="N130" s="1" t="s">
        <v>2445</v>
      </c>
      <c r="O130" s="1" t="s">
        <v>2446</v>
      </c>
      <c r="P130" s="1" t="s">
        <v>2447</v>
      </c>
      <c r="Q130" s="1" t="s">
        <v>2448</v>
      </c>
      <c r="R130" s="1" t="s">
        <v>3077</v>
      </c>
      <c r="S130" s="1" t="s">
        <v>2450</v>
      </c>
      <c r="T130" s="1" t="s">
        <v>2451</v>
      </c>
      <c r="U130" s="1" t="s">
        <v>2407</v>
      </c>
      <c r="V130" s="1" t="s">
        <v>2473</v>
      </c>
    </row>
    <row r="131" s="1" customFormat="1" spans="1:22">
      <c r="A131" s="3">
        <v>26146792915</v>
      </c>
      <c r="B131" s="1" t="s">
        <v>3000</v>
      </c>
      <c r="C131" s="1" t="s">
        <v>3078</v>
      </c>
      <c r="D131" s="1" t="s">
        <v>2522</v>
      </c>
      <c r="E131" s="1" t="s">
        <v>3079</v>
      </c>
      <c r="F131" s="1" t="s">
        <v>2470</v>
      </c>
      <c r="G131" s="1" t="s">
        <v>2464</v>
      </c>
      <c r="H131" s="1" t="s">
        <v>2442</v>
      </c>
      <c r="I131" s="1" t="s">
        <v>3080</v>
      </c>
      <c r="J131" s="1" t="s">
        <v>2444</v>
      </c>
      <c r="K131" s="1" t="s">
        <v>3080</v>
      </c>
      <c r="L131" s="1" t="s">
        <v>3080</v>
      </c>
      <c r="M131" s="1" t="s">
        <v>2445</v>
      </c>
      <c r="N131" s="1" t="s">
        <v>2445</v>
      </c>
      <c r="O131" s="1" t="s">
        <v>2446</v>
      </c>
      <c r="P131" s="1" t="s">
        <v>2447</v>
      </c>
      <c r="Q131" s="1" t="s">
        <v>2448</v>
      </c>
      <c r="R131" s="1" t="s">
        <v>3081</v>
      </c>
      <c r="S131" s="1" t="s">
        <v>2450</v>
      </c>
      <c r="T131" s="1" t="s">
        <v>2451</v>
      </c>
      <c r="U131" s="1" t="s">
        <v>2407</v>
      </c>
      <c r="V131" s="1" t="s">
        <v>2473</v>
      </c>
    </row>
    <row r="132" s="1" customFormat="1" spans="1:22">
      <c r="A132" s="3">
        <v>999226332803494</v>
      </c>
      <c r="B132" s="1" t="s">
        <v>2912</v>
      </c>
      <c r="C132" s="1" t="s">
        <v>3082</v>
      </c>
      <c r="D132" s="1" t="s">
        <v>3083</v>
      </c>
      <c r="E132" s="1" t="s">
        <v>3084</v>
      </c>
      <c r="F132" s="1" t="s">
        <v>2543</v>
      </c>
      <c r="G132" s="1" t="s">
        <v>2440</v>
      </c>
      <c r="H132" s="1" t="s">
        <v>2442</v>
      </c>
      <c r="I132" s="1" t="s">
        <v>3085</v>
      </c>
      <c r="J132" s="1" t="s">
        <v>2444</v>
      </c>
      <c r="K132" s="1" t="s">
        <v>3085</v>
      </c>
      <c r="L132" s="1" t="s">
        <v>3085</v>
      </c>
      <c r="M132" s="1" t="s">
        <v>2445</v>
      </c>
      <c r="N132" s="1" t="s">
        <v>2445</v>
      </c>
      <c r="O132" s="1" t="s">
        <v>2446</v>
      </c>
      <c r="P132" s="1" t="s">
        <v>2447</v>
      </c>
      <c r="Q132" s="1" t="s">
        <v>2448</v>
      </c>
      <c r="R132" s="1" t="s">
        <v>3086</v>
      </c>
      <c r="S132" s="1" t="s">
        <v>2450</v>
      </c>
      <c r="T132" s="1" t="s">
        <v>2451</v>
      </c>
      <c r="U132" s="1" t="s">
        <v>2407</v>
      </c>
      <c r="V132" s="1" t="s">
        <v>2473</v>
      </c>
    </row>
    <row r="133" s="1" customFormat="1" spans="1:22">
      <c r="A133" s="3">
        <v>25400758188</v>
      </c>
      <c r="B133" s="1" t="s">
        <v>2973</v>
      </c>
      <c r="C133" s="1" t="s">
        <v>3087</v>
      </c>
      <c r="D133" s="1" t="s">
        <v>3088</v>
      </c>
      <c r="E133" s="1" t="s">
        <v>3089</v>
      </c>
      <c r="F133" s="1" t="s">
        <v>2456</v>
      </c>
      <c r="G133" s="1" t="s">
        <v>2441</v>
      </c>
      <c r="H133" s="1" t="s">
        <v>2442</v>
      </c>
      <c r="I133" s="1" t="s">
        <v>3090</v>
      </c>
      <c r="J133" s="1" t="s">
        <v>2444</v>
      </c>
      <c r="K133" s="1" t="s">
        <v>3090</v>
      </c>
      <c r="L133" s="1" t="s">
        <v>3090</v>
      </c>
      <c r="M133" s="1" t="s">
        <v>2445</v>
      </c>
      <c r="N133" s="1" t="s">
        <v>2445</v>
      </c>
      <c r="O133" s="1" t="s">
        <v>2446</v>
      </c>
      <c r="P133" s="1" t="s">
        <v>2447</v>
      </c>
      <c r="Q133" s="1" t="s">
        <v>2448</v>
      </c>
      <c r="R133" s="1" t="s">
        <v>3091</v>
      </c>
      <c r="S133" s="1" t="s">
        <v>2450</v>
      </c>
      <c r="T133" s="1" t="s">
        <v>2451</v>
      </c>
      <c r="U133" s="1" t="s">
        <v>2407</v>
      </c>
      <c r="V133" s="1" t="s">
        <v>2473</v>
      </c>
    </row>
    <row r="134" s="1" customFormat="1" spans="1:22">
      <c r="A134" s="3">
        <v>999225438787706</v>
      </c>
      <c r="B134" s="1" t="s">
        <v>3092</v>
      </c>
      <c r="C134" s="1" t="s">
        <v>3093</v>
      </c>
      <c r="D134" s="1" t="s">
        <v>2674</v>
      </c>
      <c r="E134" s="1" t="s">
        <v>3094</v>
      </c>
      <c r="F134" s="1" t="s">
        <v>2676</v>
      </c>
      <c r="G134" s="1" t="s">
        <v>2543</v>
      </c>
      <c r="H134" s="1" t="s">
        <v>2442</v>
      </c>
      <c r="I134" s="1" t="s">
        <v>3095</v>
      </c>
      <c r="J134" s="1" t="s">
        <v>2444</v>
      </c>
      <c r="K134" s="1" t="s">
        <v>3095</v>
      </c>
      <c r="L134" s="1" t="s">
        <v>3095</v>
      </c>
      <c r="M134" s="1" t="s">
        <v>2445</v>
      </c>
      <c r="N134" s="1" t="s">
        <v>2445</v>
      </c>
      <c r="O134" s="1" t="s">
        <v>2446</v>
      </c>
      <c r="P134" s="1" t="s">
        <v>2447</v>
      </c>
      <c r="Q134" s="1" t="s">
        <v>2448</v>
      </c>
      <c r="R134" s="1" t="s">
        <v>3096</v>
      </c>
      <c r="S134" s="1" t="s">
        <v>2450</v>
      </c>
      <c r="T134" s="1" t="s">
        <v>2451</v>
      </c>
      <c r="U134" s="1" t="s">
        <v>2407</v>
      </c>
      <c r="V134" s="1" t="s">
        <v>2473</v>
      </c>
    </row>
    <row r="135" s="1" customFormat="1" spans="1:22">
      <c r="A135" s="3">
        <v>999226356597748</v>
      </c>
      <c r="B135" s="1" t="s">
        <v>3097</v>
      </c>
      <c r="C135" s="1" t="s">
        <v>3098</v>
      </c>
      <c r="D135" s="1" t="s">
        <v>2674</v>
      </c>
      <c r="E135" s="1" t="s">
        <v>3099</v>
      </c>
      <c r="F135" s="1" t="s">
        <v>2676</v>
      </c>
      <c r="G135" s="1" t="s">
        <v>2464</v>
      </c>
      <c r="H135" s="1" t="s">
        <v>2442</v>
      </c>
      <c r="I135" s="1" t="s">
        <v>3100</v>
      </c>
      <c r="J135" s="1" t="s">
        <v>2444</v>
      </c>
      <c r="K135" s="1" t="s">
        <v>3100</v>
      </c>
      <c r="L135" s="1" t="s">
        <v>3100</v>
      </c>
      <c r="M135" s="1" t="s">
        <v>2445</v>
      </c>
      <c r="N135" s="1" t="s">
        <v>2445</v>
      </c>
      <c r="O135" s="1" t="s">
        <v>2446</v>
      </c>
      <c r="P135" s="1" t="s">
        <v>2447</v>
      </c>
      <c r="Q135" s="1" t="s">
        <v>2448</v>
      </c>
      <c r="R135" s="1" t="s">
        <v>3101</v>
      </c>
      <c r="S135" s="1" t="s">
        <v>2450</v>
      </c>
      <c r="T135" s="1" t="s">
        <v>2451</v>
      </c>
      <c r="U135" s="1" t="s">
        <v>2407</v>
      </c>
      <c r="V135" s="1" t="s">
        <v>2473</v>
      </c>
    </row>
    <row r="136" s="1" customFormat="1" spans="1:22">
      <c r="A136" s="3">
        <v>999224334095632</v>
      </c>
      <c r="B136" s="1" t="s">
        <v>3102</v>
      </c>
      <c r="C136" s="1" t="s">
        <v>3103</v>
      </c>
      <c r="D136" s="1" t="s">
        <v>2788</v>
      </c>
      <c r="E136" s="1" t="s">
        <v>3104</v>
      </c>
      <c r="F136" s="1" t="s">
        <v>2456</v>
      </c>
      <c r="G136" s="1" t="s">
        <v>2440</v>
      </c>
      <c r="H136" s="1" t="s">
        <v>2442</v>
      </c>
      <c r="I136" s="1" t="s">
        <v>3105</v>
      </c>
      <c r="J136" s="1" t="s">
        <v>2444</v>
      </c>
      <c r="K136" s="1" t="s">
        <v>3105</v>
      </c>
      <c r="L136" s="1" t="s">
        <v>3105</v>
      </c>
      <c r="M136" s="1" t="s">
        <v>2445</v>
      </c>
      <c r="N136" s="1" t="s">
        <v>2445</v>
      </c>
      <c r="O136" s="1" t="s">
        <v>2446</v>
      </c>
      <c r="P136" s="1" t="s">
        <v>2447</v>
      </c>
      <c r="Q136" s="1" t="s">
        <v>2448</v>
      </c>
      <c r="R136" s="1" t="s">
        <v>3106</v>
      </c>
      <c r="S136" s="1" t="s">
        <v>2450</v>
      </c>
      <c r="T136" s="1" t="s">
        <v>2451</v>
      </c>
      <c r="U136" s="1" t="s">
        <v>2407</v>
      </c>
      <c r="V136" s="1" t="s">
        <v>2473</v>
      </c>
    </row>
    <row r="137" s="1" customFormat="1" spans="1:22">
      <c r="A137" s="3">
        <v>999224920319639</v>
      </c>
      <c r="B137" s="1" t="s">
        <v>3107</v>
      </c>
      <c r="C137" s="1" t="s">
        <v>3108</v>
      </c>
      <c r="D137" s="1" t="s">
        <v>3109</v>
      </c>
      <c r="E137" s="1" t="s">
        <v>3110</v>
      </c>
      <c r="F137" s="1" t="s">
        <v>2470</v>
      </c>
      <c r="G137" s="1" t="s">
        <v>2440</v>
      </c>
      <c r="H137" s="1" t="s">
        <v>2442</v>
      </c>
      <c r="I137" s="1" t="s">
        <v>3111</v>
      </c>
      <c r="J137" s="1" t="s">
        <v>2444</v>
      </c>
      <c r="K137" s="1" t="s">
        <v>3111</v>
      </c>
      <c r="L137" s="1" t="s">
        <v>3111</v>
      </c>
      <c r="M137" s="1" t="s">
        <v>2445</v>
      </c>
      <c r="N137" s="1" t="s">
        <v>2445</v>
      </c>
      <c r="O137" s="1" t="s">
        <v>2446</v>
      </c>
      <c r="P137" s="1" t="s">
        <v>2447</v>
      </c>
      <c r="Q137" s="1" t="s">
        <v>2448</v>
      </c>
      <c r="R137" s="1" t="s">
        <v>3112</v>
      </c>
      <c r="S137" s="1" t="s">
        <v>2450</v>
      </c>
      <c r="T137" s="1" t="s">
        <v>2451</v>
      </c>
      <c r="U137" s="1" t="s">
        <v>2407</v>
      </c>
      <c r="V137" s="1" t="s">
        <v>2473</v>
      </c>
    </row>
    <row r="138" s="1" customFormat="1" spans="1:22">
      <c r="A138" s="3">
        <v>999224930362067</v>
      </c>
      <c r="B138" s="1" t="s">
        <v>3113</v>
      </c>
      <c r="C138" s="1" t="s">
        <v>3114</v>
      </c>
      <c r="D138" s="1" t="s">
        <v>3109</v>
      </c>
      <c r="E138" s="1" t="s">
        <v>3115</v>
      </c>
      <c r="F138" s="1" t="s">
        <v>2470</v>
      </c>
      <c r="G138" s="1" t="s">
        <v>2440</v>
      </c>
      <c r="H138" s="1" t="s">
        <v>2442</v>
      </c>
      <c r="I138" s="1" t="s">
        <v>3111</v>
      </c>
      <c r="J138" s="1" t="s">
        <v>2444</v>
      </c>
      <c r="K138" s="1" t="s">
        <v>3111</v>
      </c>
      <c r="L138" s="1" t="s">
        <v>3111</v>
      </c>
      <c r="M138" s="1" t="s">
        <v>2445</v>
      </c>
      <c r="N138" s="1" t="s">
        <v>2445</v>
      </c>
      <c r="O138" s="1" t="s">
        <v>2446</v>
      </c>
      <c r="P138" s="1" t="s">
        <v>2447</v>
      </c>
      <c r="Q138" s="1" t="s">
        <v>2448</v>
      </c>
      <c r="R138" s="1" t="s">
        <v>3116</v>
      </c>
      <c r="S138" s="1" t="s">
        <v>2450</v>
      </c>
      <c r="T138" s="1" t="s">
        <v>2451</v>
      </c>
      <c r="U138" s="1" t="s">
        <v>2407</v>
      </c>
      <c r="V138" s="1" t="s">
        <v>2473</v>
      </c>
    </row>
    <row r="139" s="1" customFormat="1" spans="1:22">
      <c r="A139" s="3">
        <v>999226060579999</v>
      </c>
      <c r="B139" s="1" t="s">
        <v>2875</v>
      </c>
      <c r="C139" s="1" t="s">
        <v>3117</v>
      </c>
      <c r="D139" s="1" t="s">
        <v>3109</v>
      </c>
      <c r="E139" s="1" t="s">
        <v>3118</v>
      </c>
      <c r="F139" s="1" t="s">
        <v>2470</v>
      </c>
      <c r="G139" s="1" t="s">
        <v>2440</v>
      </c>
      <c r="H139" s="1" t="s">
        <v>2442</v>
      </c>
      <c r="I139" s="1" t="s">
        <v>3119</v>
      </c>
      <c r="J139" s="1" t="s">
        <v>2444</v>
      </c>
      <c r="K139" s="1" t="s">
        <v>3119</v>
      </c>
      <c r="L139" s="1" t="s">
        <v>3119</v>
      </c>
      <c r="M139" s="1" t="s">
        <v>2445</v>
      </c>
      <c r="N139" s="1" t="s">
        <v>2445</v>
      </c>
      <c r="O139" s="1" t="s">
        <v>2446</v>
      </c>
      <c r="P139" s="1" t="s">
        <v>2447</v>
      </c>
      <c r="Q139" s="1" t="s">
        <v>2448</v>
      </c>
      <c r="R139" s="1" t="s">
        <v>3120</v>
      </c>
      <c r="S139" s="1" t="s">
        <v>2450</v>
      </c>
      <c r="T139" s="1" t="s">
        <v>2451</v>
      </c>
      <c r="U139" s="1" t="s">
        <v>2407</v>
      </c>
      <c r="V139" s="1" t="s">
        <v>2473</v>
      </c>
    </row>
    <row r="140" s="1" customFormat="1" spans="1:22">
      <c r="A140" s="3">
        <v>999225580731753</v>
      </c>
      <c r="B140" s="1" t="s">
        <v>3121</v>
      </c>
      <c r="C140" s="1" t="s">
        <v>3122</v>
      </c>
      <c r="D140" s="1" t="s">
        <v>3109</v>
      </c>
      <c r="E140" s="1" t="s">
        <v>3123</v>
      </c>
      <c r="F140" s="1" t="s">
        <v>2543</v>
      </c>
      <c r="G140" s="1" t="s">
        <v>2440</v>
      </c>
      <c r="H140" s="1" t="s">
        <v>2442</v>
      </c>
      <c r="I140" s="1" t="s">
        <v>3124</v>
      </c>
      <c r="J140" s="1" t="s">
        <v>2444</v>
      </c>
      <c r="K140" s="1" t="s">
        <v>3124</v>
      </c>
      <c r="L140" s="1" t="s">
        <v>3124</v>
      </c>
      <c r="M140" s="1" t="s">
        <v>2445</v>
      </c>
      <c r="N140" s="1" t="s">
        <v>2445</v>
      </c>
      <c r="O140" s="1" t="s">
        <v>2446</v>
      </c>
      <c r="P140" s="1" t="s">
        <v>2447</v>
      </c>
      <c r="Q140" s="1" t="s">
        <v>2448</v>
      </c>
      <c r="R140" s="1" t="s">
        <v>3125</v>
      </c>
      <c r="S140" s="1" t="s">
        <v>2450</v>
      </c>
      <c r="T140" s="1" t="s">
        <v>2451</v>
      </c>
      <c r="U140" s="1" t="s">
        <v>2407</v>
      </c>
      <c r="V140" s="1" t="s">
        <v>2473</v>
      </c>
    </row>
    <row r="141" s="1" customFormat="1" spans="1:22">
      <c r="A141" s="3">
        <v>999226144896066</v>
      </c>
      <c r="B141" s="1" t="s">
        <v>3000</v>
      </c>
      <c r="C141" s="1" t="s">
        <v>3126</v>
      </c>
      <c r="D141" s="1" t="s">
        <v>3127</v>
      </c>
      <c r="E141" s="1" t="s">
        <v>3128</v>
      </c>
      <c r="F141" s="1" t="s">
        <v>2464</v>
      </c>
      <c r="G141" s="1" t="s">
        <v>2441</v>
      </c>
      <c r="H141" s="1" t="s">
        <v>2442</v>
      </c>
      <c r="I141" s="1" t="s">
        <v>3129</v>
      </c>
      <c r="J141" s="1" t="s">
        <v>2444</v>
      </c>
      <c r="K141" s="1" t="s">
        <v>3129</v>
      </c>
      <c r="L141" s="1" t="s">
        <v>3129</v>
      </c>
      <c r="M141" s="1" t="s">
        <v>2445</v>
      </c>
      <c r="N141" s="1" t="s">
        <v>2445</v>
      </c>
      <c r="O141" s="1" t="s">
        <v>2446</v>
      </c>
      <c r="P141" s="1" t="s">
        <v>2447</v>
      </c>
      <c r="Q141" s="1" t="s">
        <v>2448</v>
      </c>
      <c r="R141" s="1" t="s">
        <v>3130</v>
      </c>
      <c r="S141" s="1" t="s">
        <v>2450</v>
      </c>
      <c r="T141" s="1" t="s">
        <v>2451</v>
      </c>
      <c r="U141" s="1" t="s">
        <v>2407</v>
      </c>
      <c r="V141" s="1" t="s">
        <v>2517</v>
      </c>
    </row>
    <row r="142" s="1" customFormat="1" spans="1:22">
      <c r="A142" s="3">
        <v>999226358063786</v>
      </c>
      <c r="B142" s="1" t="s">
        <v>3097</v>
      </c>
      <c r="C142" s="1" t="s">
        <v>3131</v>
      </c>
      <c r="D142" s="1" t="s">
        <v>3132</v>
      </c>
      <c r="E142" s="1" t="s">
        <v>3133</v>
      </c>
      <c r="F142" s="1" t="s">
        <v>2456</v>
      </c>
      <c r="G142" s="1" t="s">
        <v>2440</v>
      </c>
      <c r="H142" s="1" t="s">
        <v>2442</v>
      </c>
      <c r="I142" s="1" t="s">
        <v>3134</v>
      </c>
      <c r="J142" s="1" t="s">
        <v>2444</v>
      </c>
      <c r="K142" s="1" t="s">
        <v>3134</v>
      </c>
      <c r="L142" s="1" t="s">
        <v>3134</v>
      </c>
      <c r="M142" s="1" t="s">
        <v>2445</v>
      </c>
      <c r="N142" s="1" t="s">
        <v>2445</v>
      </c>
      <c r="O142" s="1" t="s">
        <v>2446</v>
      </c>
      <c r="P142" s="1" t="s">
        <v>2447</v>
      </c>
      <c r="Q142" s="1" t="s">
        <v>2448</v>
      </c>
      <c r="R142" s="1" t="s">
        <v>3135</v>
      </c>
      <c r="S142" s="1" t="s">
        <v>2450</v>
      </c>
      <c r="T142" s="1" t="s">
        <v>2451</v>
      </c>
      <c r="U142" s="1" t="s">
        <v>2407</v>
      </c>
      <c r="V142" s="1" t="s">
        <v>2459</v>
      </c>
    </row>
    <row r="143" s="1" customFormat="1" spans="1:22">
      <c r="A143" s="3">
        <v>999226114030836</v>
      </c>
      <c r="B143" s="1" t="s">
        <v>2831</v>
      </c>
      <c r="C143" s="1" t="s">
        <v>3136</v>
      </c>
      <c r="D143" s="1" t="s">
        <v>2454</v>
      </c>
      <c r="E143" s="1" t="s">
        <v>3137</v>
      </c>
      <c r="F143" s="1" t="s">
        <v>2676</v>
      </c>
      <c r="G143" s="1" t="s">
        <v>2440</v>
      </c>
      <c r="H143" s="1" t="s">
        <v>2442</v>
      </c>
      <c r="I143" s="1" t="s">
        <v>3138</v>
      </c>
      <c r="J143" s="1" t="s">
        <v>2444</v>
      </c>
      <c r="K143" s="1" t="s">
        <v>3138</v>
      </c>
      <c r="L143" s="1" t="s">
        <v>3138</v>
      </c>
      <c r="M143" s="1" t="s">
        <v>2445</v>
      </c>
      <c r="N143" s="1" t="s">
        <v>2445</v>
      </c>
      <c r="O143" s="1" t="s">
        <v>2446</v>
      </c>
      <c r="P143" s="1" t="s">
        <v>2447</v>
      </c>
      <c r="Q143" s="1" t="s">
        <v>2448</v>
      </c>
      <c r="R143" s="1" t="s">
        <v>3139</v>
      </c>
      <c r="S143" s="1" t="s">
        <v>2450</v>
      </c>
      <c r="T143" s="1" t="s">
        <v>2451</v>
      </c>
      <c r="U143" s="1" t="s">
        <v>2407</v>
      </c>
      <c r="V143" s="1" t="s">
        <v>2459</v>
      </c>
    </row>
    <row r="144" s="1" customFormat="1" spans="1:22">
      <c r="A144" s="3">
        <v>999225786073132</v>
      </c>
      <c r="B144" s="1" t="s">
        <v>3140</v>
      </c>
      <c r="C144" s="1" t="s">
        <v>3141</v>
      </c>
      <c r="D144" s="1" t="s">
        <v>2454</v>
      </c>
      <c r="E144" s="1" t="s">
        <v>3142</v>
      </c>
      <c r="F144" s="1" t="s">
        <v>2456</v>
      </c>
      <c r="G144" s="1" t="s">
        <v>2464</v>
      </c>
      <c r="H144" s="1" t="s">
        <v>2442</v>
      </c>
      <c r="I144" s="1" t="s">
        <v>3143</v>
      </c>
      <c r="J144" s="1" t="s">
        <v>2444</v>
      </c>
      <c r="K144" s="1" t="s">
        <v>3143</v>
      </c>
      <c r="L144" s="1" t="s">
        <v>3143</v>
      </c>
      <c r="M144" s="1" t="s">
        <v>2445</v>
      </c>
      <c r="N144" s="1" t="s">
        <v>2445</v>
      </c>
      <c r="O144" s="1" t="s">
        <v>2446</v>
      </c>
      <c r="P144" s="1" t="s">
        <v>2447</v>
      </c>
      <c r="Q144" s="1" t="s">
        <v>2448</v>
      </c>
      <c r="R144" s="1" t="s">
        <v>3144</v>
      </c>
      <c r="S144" s="1" t="s">
        <v>2450</v>
      </c>
      <c r="T144" s="1" t="s">
        <v>2451</v>
      </c>
      <c r="U144" s="1" t="s">
        <v>2407</v>
      </c>
      <c r="V144" s="1" t="s">
        <v>2459</v>
      </c>
    </row>
    <row r="145" s="1" customFormat="1" spans="1:22">
      <c r="A145" s="3">
        <v>999225250219533</v>
      </c>
      <c r="B145" s="1" t="s">
        <v>3145</v>
      </c>
      <c r="C145" s="1" t="s">
        <v>3146</v>
      </c>
      <c r="D145" s="1" t="s">
        <v>2527</v>
      </c>
      <c r="E145" s="1" t="s">
        <v>3147</v>
      </c>
      <c r="F145" s="1" t="s">
        <v>2463</v>
      </c>
      <c r="G145" s="1" t="s">
        <v>2543</v>
      </c>
      <c r="H145" s="1" t="s">
        <v>2442</v>
      </c>
      <c r="I145" s="1" t="s">
        <v>3148</v>
      </c>
      <c r="J145" s="1" t="s">
        <v>2444</v>
      </c>
      <c r="K145" s="1" t="s">
        <v>3148</v>
      </c>
      <c r="L145" s="1" t="s">
        <v>3148</v>
      </c>
      <c r="M145" s="1" t="s">
        <v>2445</v>
      </c>
      <c r="N145" s="1" t="s">
        <v>2445</v>
      </c>
      <c r="O145" s="1" t="s">
        <v>2446</v>
      </c>
      <c r="P145" s="1" t="s">
        <v>2447</v>
      </c>
      <c r="Q145" s="1" t="s">
        <v>2448</v>
      </c>
      <c r="R145" s="1" t="s">
        <v>3149</v>
      </c>
      <c r="S145" s="1" t="s">
        <v>2450</v>
      </c>
      <c r="T145" s="1" t="s">
        <v>2451</v>
      </c>
      <c r="U145" s="1" t="s">
        <v>2407</v>
      </c>
      <c r="V145" s="1" t="s">
        <v>2459</v>
      </c>
    </row>
    <row r="146" s="1" customFormat="1" spans="1:22">
      <c r="A146" s="3">
        <v>999226358455119</v>
      </c>
      <c r="B146" s="1" t="s">
        <v>3097</v>
      </c>
      <c r="C146" s="1" t="s">
        <v>3150</v>
      </c>
      <c r="D146" s="1" t="s">
        <v>3151</v>
      </c>
      <c r="E146" s="1" t="s">
        <v>3152</v>
      </c>
      <c r="F146" s="1" t="s">
        <v>2464</v>
      </c>
      <c r="G146" s="1" t="s">
        <v>2441</v>
      </c>
      <c r="H146" s="1" t="s">
        <v>2442</v>
      </c>
      <c r="I146" s="1" t="s">
        <v>2504</v>
      </c>
      <c r="J146" s="1" t="s">
        <v>2444</v>
      </c>
      <c r="K146" s="1" t="s">
        <v>2504</v>
      </c>
      <c r="L146" s="1" t="s">
        <v>2504</v>
      </c>
      <c r="M146" s="1" t="s">
        <v>2445</v>
      </c>
      <c r="N146" s="1" t="s">
        <v>2445</v>
      </c>
      <c r="O146" s="1" t="s">
        <v>2446</v>
      </c>
      <c r="P146" s="1" t="s">
        <v>2447</v>
      </c>
      <c r="Q146" s="1" t="s">
        <v>2448</v>
      </c>
      <c r="R146" s="1" t="s">
        <v>3153</v>
      </c>
      <c r="S146" s="1" t="s">
        <v>2450</v>
      </c>
      <c r="T146" s="1" t="s">
        <v>2451</v>
      </c>
      <c r="U146" s="1" t="s">
        <v>2407</v>
      </c>
      <c r="V146" s="1" t="s">
        <v>2492</v>
      </c>
    </row>
    <row r="147" s="1" customFormat="1" spans="1:22">
      <c r="A147" s="3">
        <v>999225873705296</v>
      </c>
      <c r="B147" s="1" t="s">
        <v>2968</v>
      </c>
      <c r="C147" s="1" t="s">
        <v>3154</v>
      </c>
      <c r="D147" s="1" t="s">
        <v>3155</v>
      </c>
      <c r="E147" s="1" t="s">
        <v>3156</v>
      </c>
      <c r="F147" s="1" t="s">
        <v>2463</v>
      </c>
      <c r="G147" s="1" t="s">
        <v>2456</v>
      </c>
      <c r="H147" s="1" t="s">
        <v>2442</v>
      </c>
      <c r="I147" s="1" t="s">
        <v>3157</v>
      </c>
      <c r="J147" s="1" t="s">
        <v>2444</v>
      </c>
      <c r="K147" s="1" t="s">
        <v>3157</v>
      </c>
      <c r="L147" s="1" t="s">
        <v>3157</v>
      </c>
      <c r="M147" s="1" t="s">
        <v>2445</v>
      </c>
      <c r="N147" s="1" t="s">
        <v>2445</v>
      </c>
      <c r="O147" s="1" t="s">
        <v>2446</v>
      </c>
      <c r="P147" s="1" t="s">
        <v>2447</v>
      </c>
      <c r="Q147" s="1" t="s">
        <v>2448</v>
      </c>
      <c r="R147" s="1" t="s">
        <v>3158</v>
      </c>
      <c r="S147" s="1" t="s">
        <v>2450</v>
      </c>
      <c r="T147" s="1" t="s">
        <v>2451</v>
      </c>
      <c r="U147" s="1" t="s">
        <v>2407</v>
      </c>
      <c r="V147" s="1" t="s">
        <v>2492</v>
      </c>
    </row>
    <row r="148" s="1" customFormat="1" spans="1:22">
      <c r="A148" s="3">
        <v>999225787201502</v>
      </c>
      <c r="B148" s="1" t="s">
        <v>3140</v>
      </c>
      <c r="C148" s="1" t="s">
        <v>3159</v>
      </c>
      <c r="D148" s="1" t="s">
        <v>3160</v>
      </c>
      <c r="E148" s="1" t="s">
        <v>3161</v>
      </c>
      <c r="F148" s="1" t="s">
        <v>2578</v>
      </c>
      <c r="G148" s="1" t="s">
        <v>2456</v>
      </c>
      <c r="H148" s="1" t="s">
        <v>2442</v>
      </c>
      <c r="I148" s="1" t="s">
        <v>3162</v>
      </c>
      <c r="J148" s="1" t="s">
        <v>2444</v>
      </c>
      <c r="K148" s="1" t="s">
        <v>3162</v>
      </c>
      <c r="L148" s="1" t="s">
        <v>3162</v>
      </c>
      <c r="M148" s="1" t="s">
        <v>2445</v>
      </c>
      <c r="N148" s="1" t="s">
        <v>2445</v>
      </c>
      <c r="O148" s="1" t="s">
        <v>2446</v>
      </c>
      <c r="P148" s="1" t="s">
        <v>2447</v>
      </c>
      <c r="Q148" s="1" t="s">
        <v>2448</v>
      </c>
      <c r="R148" s="1" t="s">
        <v>3163</v>
      </c>
      <c r="S148" s="1" t="s">
        <v>2450</v>
      </c>
      <c r="T148" s="1" t="s">
        <v>2451</v>
      </c>
      <c r="U148" s="1" t="s">
        <v>2407</v>
      </c>
      <c r="V148" s="1" t="s">
        <v>2570</v>
      </c>
    </row>
    <row r="149" s="1" customFormat="1" spans="1:22">
      <c r="A149" s="3">
        <v>999225393827051</v>
      </c>
      <c r="B149" s="1" t="s">
        <v>3164</v>
      </c>
      <c r="C149" s="1" t="s">
        <v>3165</v>
      </c>
      <c r="D149" s="1" t="s">
        <v>3166</v>
      </c>
      <c r="E149" s="1" t="s">
        <v>3167</v>
      </c>
      <c r="F149" s="1" t="s">
        <v>2470</v>
      </c>
      <c r="G149" s="1" t="s">
        <v>2440</v>
      </c>
      <c r="H149" s="1" t="s">
        <v>2442</v>
      </c>
      <c r="I149" s="1" t="s">
        <v>3168</v>
      </c>
      <c r="J149" s="1" t="s">
        <v>2444</v>
      </c>
      <c r="K149" s="1" t="s">
        <v>3168</v>
      </c>
      <c r="L149" s="1" t="s">
        <v>3168</v>
      </c>
      <c r="M149" s="1" t="s">
        <v>2445</v>
      </c>
      <c r="N149" s="1" t="s">
        <v>2445</v>
      </c>
      <c r="O149" s="1" t="s">
        <v>2446</v>
      </c>
      <c r="P149" s="1" t="s">
        <v>2447</v>
      </c>
      <c r="Q149" s="1" t="s">
        <v>2448</v>
      </c>
      <c r="R149" s="1" t="s">
        <v>3169</v>
      </c>
      <c r="S149" s="1" t="s">
        <v>2450</v>
      </c>
      <c r="T149" s="1" t="s">
        <v>2451</v>
      </c>
      <c r="U149" s="1" t="s">
        <v>2407</v>
      </c>
      <c r="V149" s="1" t="s">
        <v>2570</v>
      </c>
    </row>
    <row r="150" s="1" customFormat="1" spans="1:22">
      <c r="A150" s="3">
        <v>25640252781</v>
      </c>
      <c r="B150" s="1" t="s">
        <v>2852</v>
      </c>
      <c r="C150" s="1" t="s">
        <v>3170</v>
      </c>
      <c r="D150" s="1" t="s">
        <v>3171</v>
      </c>
      <c r="E150" s="1" t="s">
        <v>3172</v>
      </c>
      <c r="F150" s="1" t="s">
        <v>2464</v>
      </c>
      <c r="G150" s="1" t="s">
        <v>2441</v>
      </c>
      <c r="H150" s="1" t="s">
        <v>2442</v>
      </c>
      <c r="I150" s="1" t="s">
        <v>3173</v>
      </c>
      <c r="J150" s="1" t="s">
        <v>2444</v>
      </c>
      <c r="K150" s="1" t="s">
        <v>3173</v>
      </c>
      <c r="L150" s="1" t="s">
        <v>3173</v>
      </c>
      <c r="M150" s="1" t="s">
        <v>2445</v>
      </c>
      <c r="N150" s="1" t="s">
        <v>2445</v>
      </c>
      <c r="O150" s="1" t="s">
        <v>2446</v>
      </c>
      <c r="P150" s="1" t="s">
        <v>2447</v>
      </c>
      <c r="Q150" s="1" t="s">
        <v>2448</v>
      </c>
      <c r="R150" s="1" t="s">
        <v>3174</v>
      </c>
      <c r="S150" s="1" t="s">
        <v>2450</v>
      </c>
      <c r="T150" s="1" t="s">
        <v>2451</v>
      </c>
      <c r="U150" s="1" t="s">
        <v>2407</v>
      </c>
      <c r="V150" s="1" t="s">
        <v>2492</v>
      </c>
    </row>
    <row r="151" s="1" customFormat="1" spans="1:22">
      <c r="A151" s="3">
        <v>999225576880300</v>
      </c>
      <c r="B151" s="1" t="s">
        <v>3121</v>
      </c>
      <c r="C151" s="1" t="s">
        <v>3175</v>
      </c>
      <c r="D151" s="1" t="s">
        <v>3176</v>
      </c>
      <c r="E151" s="1" t="s">
        <v>3177</v>
      </c>
      <c r="F151" s="1" t="s">
        <v>2543</v>
      </c>
      <c r="G151" s="1" t="s">
        <v>2464</v>
      </c>
      <c r="H151" s="1" t="s">
        <v>2442</v>
      </c>
      <c r="I151" s="1" t="s">
        <v>3178</v>
      </c>
      <c r="J151" s="1" t="s">
        <v>2444</v>
      </c>
      <c r="K151" s="1" t="s">
        <v>3178</v>
      </c>
      <c r="L151" s="1" t="s">
        <v>3178</v>
      </c>
      <c r="M151" s="1" t="s">
        <v>2445</v>
      </c>
      <c r="N151" s="1" t="s">
        <v>2445</v>
      </c>
      <c r="O151" s="1" t="s">
        <v>2446</v>
      </c>
      <c r="P151" s="1" t="s">
        <v>2447</v>
      </c>
      <c r="Q151" s="1" t="s">
        <v>2448</v>
      </c>
      <c r="R151" s="1" t="s">
        <v>3179</v>
      </c>
      <c r="S151" s="1" t="s">
        <v>2450</v>
      </c>
      <c r="T151" s="1" t="s">
        <v>2451</v>
      </c>
      <c r="U151" s="1" t="s">
        <v>2407</v>
      </c>
      <c r="V151" s="1" t="s">
        <v>2630</v>
      </c>
    </row>
    <row r="152" s="1" customFormat="1" spans="1:22">
      <c r="A152" s="3">
        <v>999225770491236</v>
      </c>
      <c r="B152" s="1" t="s">
        <v>2949</v>
      </c>
      <c r="C152" s="1" t="s">
        <v>3180</v>
      </c>
      <c r="D152" s="1" t="s">
        <v>3176</v>
      </c>
      <c r="E152" s="1" t="s">
        <v>3181</v>
      </c>
      <c r="F152" s="1" t="s">
        <v>2578</v>
      </c>
      <c r="G152" s="1" t="s">
        <v>2543</v>
      </c>
      <c r="H152" s="1" t="s">
        <v>2442</v>
      </c>
      <c r="I152" s="1" t="s">
        <v>3178</v>
      </c>
      <c r="J152" s="1" t="s">
        <v>2444</v>
      </c>
      <c r="K152" s="1" t="s">
        <v>3178</v>
      </c>
      <c r="L152" s="1" t="s">
        <v>3178</v>
      </c>
      <c r="M152" s="1" t="s">
        <v>2445</v>
      </c>
      <c r="N152" s="1" t="s">
        <v>2445</v>
      </c>
      <c r="O152" s="1" t="s">
        <v>2446</v>
      </c>
      <c r="P152" s="1" t="s">
        <v>2447</v>
      </c>
      <c r="Q152" s="1" t="s">
        <v>2448</v>
      </c>
      <c r="R152" s="1" t="s">
        <v>3182</v>
      </c>
      <c r="S152" s="1" t="s">
        <v>2450</v>
      </c>
      <c r="T152" s="1" t="s">
        <v>2451</v>
      </c>
      <c r="U152" s="1" t="s">
        <v>2407</v>
      </c>
      <c r="V152" s="1" t="s">
        <v>2630</v>
      </c>
    </row>
    <row r="153" s="1" customFormat="1" spans="1:22">
      <c r="A153" s="3">
        <v>999226031759022</v>
      </c>
      <c r="B153" s="1" t="s">
        <v>2885</v>
      </c>
      <c r="C153" s="1" t="s">
        <v>3183</v>
      </c>
      <c r="D153" s="1" t="s">
        <v>3176</v>
      </c>
      <c r="E153" s="1" t="s">
        <v>3184</v>
      </c>
      <c r="F153" s="1" t="s">
        <v>2464</v>
      </c>
      <c r="G153" s="1" t="s">
        <v>2441</v>
      </c>
      <c r="H153" s="1" t="s">
        <v>2442</v>
      </c>
      <c r="I153" s="1" t="s">
        <v>3185</v>
      </c>
      <c r="J153" s="1" t="s">
        <v>2444</v>
      </c>
      <c r="K153" s="1" t="s">
        <v>3185</v>
      </c>
      <c r="L153" s="1" t="s">
        <v>3185</v>
      </c>
      <c r="M153" s="1" t="s">
        <v>2445</v>
      </c>
      <c r="N153" s="1" t="s">
        <v>2445</v>
      </c>
      <c r="O153" s="1" t="s">
        <v>2446</v>
      </c>
      <c r="P153" s="1" t="s">
        <v>2447</v>
      </c>
      <c r="Q153" s="1" t="s">
        <v>2448</v>
      </c>
      <c r="R153" s="1" t="s">
        <v>3186</v>
      </c>
      <c r="S153" s="1" t="s">
        <v>2450</v>
      </c>
      <c r="T153" s="1" t="s">
        <v>2451</v>
      </c>
      <c r="U153" s="1" t="s">
        <v>2407</v>
      </c>
      <c r="V153" s="1" t="s">
        <v>2630</v>
      </c>
    </row>
    <row r="154" s="1" customFormat="1" spans="1:22">
      <c r="A154" s="3">
        <v>999225904563340</v>
      </c>
      <c r="B154" s="1" t="s">
        <v>3187</v>
      </c>
      <c r="C154" s="1" t="s">
        <v>3188</v>
      </c>
      <c r="D154" s="1" t="s">
        <v>2439</v>
      </c>
      <c r="E154" s="1" t="s">
        <v>3189</v>
      </c>
      <c r="F154" s="1" t="s">
        <v>2470</v>
      </c>
      <c r="G154" s="1" t="s">
        <v>2441</v>
      </c>
      <c r="H154" s="1" t="s">
        <v>2442</v>
      </c>
      <c r="I154" s="1" t="s">
        <v>3190</v>
      </c>
      <c r="J154" s="1" t="s">
        <v>2444</v>
      </c>
      <c r="K154" s="1" t="s">
        <v>3190</v>
      </c>
      <c r="L154" s="1" t="s">
        <v>3190</v>
      </c>
      <c r="M154" s="1" t="s">
        <v>2445</v>
      </c>
      <c r="N154" s="1" t="s">
        <v>2445</v>
      </c>
      <c r="O154" s="1" t="s">
        <v>2446</v>
      </c>
      <c r="P154" s="1" t="s">
        <v>2447</v>
      </c>
      <c r="Q154" s="1" t="s">
        <v>2448</v>
      </c>
      <c r="R154" s="1" t="s">
        <v>3191</v>
      </c>
      <c r="S154" s="1" t="s">
        <v>2450</v>
      </c>
      <c r="T154" s="1" t="s">
        <v>2451</v>
      </c>
      <c r="U154" s="1" t="s">
        <v>2407</v>
      </c>
      <c r="V154" s="1" t="s">
        <v>2452</v>
      </c>
    </row>
    <row r="155" s="1" customFormat="1" spans="1:22">
      <c r="A155" s="3">
        <v>999225904517919</v>
      </c>
      <c r="B155" s="1" t="s">
        <v>3187</v>
      </c>
      <c r="C155" s="1" t="s">
        <v>3192</v>
      </c>
      <c r="D155" s="1" t="s">
        <v>2439</v>
      </c>
      <c r="E155" s="1" t="s">
        <v>3193</v>
      </c>
      <c r="F155" s="1" t="s">
        <v>2470</v>
      </c>
      <c r="G155" s="1" t="s">
        <v>2441</v>
      </c>
      <c r="H155" s="1" t="s">
        <v>2442</v>
      </c>
      <c r="I155" s="1" t="s">
        <v>3194</v>
      </c>
      <c r="J155" s="1" t="s">
        <v>2444</v>
      </c>
      <c r="K155" s="1" t="s">
        <v>3194</v>
      </c>
      <c r="L155" s="1" t="s">
        <v>3194</v>
      </c>
      <c r="M155" s="1" t="s">
        <v>2445</v>
      </c>
      <c r="N155" s="1" t="s">
        <v>2445</v>
      </c>
      <c r="O155" s="1" t="s">
        <v>2446</v>
      </c>
      <c r="P155" s="1" t="s">
        <v>2447</v>
      </c>
      <c r="Q155" s="1" t="s">
        <v>2448</v>
      </c>
      <c r="R155" s="1" t="s">
        <v>3195</v>
      </c>
      <c r="S155" s="1" t="s">
        <v>2450</v>
      </c>
      <c r="T155" s="1" t="s">
        <v>2451</v>
      </c>
      <c r="U155" s="1" t="s">
        <v>2407</v>
      </c>
      <c r="V155" s="1" t="s">
        <v>2452</v>
      </c>
    </row>
    <row r="156" s="1" customFormat="1" spans="1:22">
      <c r="A156" s="4">
        <v>9.99225881553036e+29</v>
      </c>
      <c r="B156" s="1" t="s">
        <v>2968</v>
      </c>
      <c r="C156" s="1" t="s">
        <v>3196</v>
      </c>
      <c r="D156" s="1" t="s">
        <v>2439</v>
      </c>
      <c r="E156" s="1" t="s">
        <v>3193</v>
      </c>
      <c r="F156" s="1" t="s">
        <v>2470</v>
      </c>
      <c r="G156" s="1" t="s">
        <v>2441</v>
      </c>
      <c r="H156" s="1" t="s">
        <v>2442</v>
      </c>
      <c r="I156" s="1" t="s">
        <v>2446</v>
      </c>
      <c r="J156" s="1" t="s">
        <v>2444</v>
      </c>
      <c r="K156" s="1" t="s">
        <v>2446</v>
      </c>
      <c r="L156" s="1" t="s">
        <v>2446</v>
      </c>
      <c r="M156" s="1" t="s">
        <v>2445</v>
      </c>
      <c r="N156" s="1" t="s">
        <v>2445</v>
      </c>
      <c r="O156" s="1" t="s">
        <v>2446</v>
      </c>
      <c r="P156" s="1" t="s">
        <v>2447</v>
      </c>
      <c r="Q156" s="1" t="s">
        <v>2448</v>
      </c>
      <c r="R156" s="1" t="s">
        <v>3197</v>
      </c>
      <c r="S156" s="1" t="s">
        <v>2450</v>
      </c>
      <c r="T156" s="1" t="s">
        <v>2451</v>
      </c>
      <c r="U156" s="1" t="s">
        <v>2407</v>
      </c>
      <c r="V156" s="1" t="s">
        <v>2452</v>
      </c>
    </row>
    <row r="157" s="1" customFormat="1" spans="1:22">
      <c r="A157" s="1" t="s">
        <v>3198</v>
      </c>
      <c r="B157" s="1" t="s">
        <v>2968</v>
      </c>
      <c r="C157" s="1" t="s">
        <v>3199</v>
      </c>
      <c r="D157" s="1" t="s">
        <v>2439</v>
      </c>
      <c r="E157" s="1" t="s">
        <v>3189</v>
      </c>
      <c r="F157" s="1" t="s">
        <v>2470</v>
      </c>
      <c r="G157" s="1" t="s">
        <v>2441</v>
      </c>
      <c r="H157" s="1" t="s">
        <v>2442</v>
      </c>
      <c r="I157" s="1" t="s">
        <v>2446</v>
      </c>
      <c r="J157" s="1" t="s">
        <v>2444</v>
      </c>
      <c r="K157" s="1" t="s">
        <v>2446</v>
      </c>
      <c r="L157" s="1" t="s">
        <v>2446</v>
      </c>
      <c r="M157" s="1" t="s">
        <v>2445</v>
      </c>
      <c r="N157" s="1" t="s">
        <v>2445</v>
      </c>
      <c r="O157" s="1" t="s">
        <v>2446</v>
      </c>
      <c r="P157" s="1" t="s">
        <v>2447</v>
      </c>
      <c r="Q157" s="1" t="s">
        <v>2448</v>
      </c>
      <c r="R157" s="1" t="s">
        <v>3200</v>
      </c>
      <c r="S157" s="1" t="s">
        <v>2450</v>
      </c>
      <c r="T157" s="1" t="s">
        <v>2451</v>
      </c>
      <c r="U157" s="1" t="s">
        <v>2407</v>
      </c>
      <c r="V157" s="1" t="s">
        <v>2452</v>
      </c>
    </row>
    <row r="158" s="1" customFormat="1" spans="1:22">
      <c r="A158" s="3">
        <v>999225284138536</v>
      </c>
      <c r="B158" s="1" t="s">
        <v>3201</v>
      </c>
      <c r="C158" s="1" t="s">
        <v>3202</v>
      </c>
      <c r="D158" s="1" t="s">
        <v>3203</v>
      </c>
      <c r="E158" s="1" t="s">
        <v>3204</v>
      </c>
      <c r="F158" s="1" t="s">
        <v>2556</v>
      </c>
      <c r="G158" s="1" t="s">
        <v>2464</v>
      </c>
      <c r="H158" s="1" t="s">
        <v>2442</v>
      </c>
      <c r="I158" s="1" t="s">
        <v>3205</v>
      </c>
      <c r="J158" s="1" t="s">
        <v>2444</v>
      </c>
      <c r="K158" s="1" t="s">
        <v>3205</v>
      </c>
      <c r="L158" s="1" t="s">
        <v>3205</v>
      </c>
      <c r="M158" s="1" t="s">
        <v>2445</v>
      </c>
      <c r="N158" s="1" t="s">
        <v>2445</v>
      </c>
      <c r="O158" s="1" t="s">
        <v>2446</v>
      </c>
      <c r="P158" s="1" t="s">
        <v>2447</v>
      </c>
      <c r="Q158" s="1" t="s">
        <v>2448</v>
      </c>
      <c r="R158" s="1" t="s">
        <v>3206</v>
      </c>
      <c r="S158" s="1" t="s">
        <v>2450</v>
      </c>
      <c r="T158" s="1" t="s">
        <v>2451</v>
      </c>
      <c r="U158" s="1" t="s">
        <v>2407</v>
      </c>
      <c r="V158" s="1" t="s">
        <v>2452</v>
      </c>
    </row>
    <row r="159" s="1" customFormat="1" spans="1:22">
      <c r="A159" s="3">
        <v>999226318972675</v>
      </c>
      <c r="B159" s="1" t="s">
        <v>2894</v>
      </c>
      <c r="C159" s="1" t="s">
        <v>3207</v>
      </c>
      <c r="D159" s="1" t="s">
        <v>3203</v>
      </c>
      <c r="E159" s="1" t="s">
        <v>3208</v>
      </c>
      <c r="F159" s="1" t="s">
        <v>2578</v>
      </c>
      <c r="G159" s="1" t="s">
        <v>2464</v>
      </c>
      <c r="H159" s="1" t="s">
        <v>2442</v>
      </c>
      <c r="I159" s="1" t="s">
        <v>3209</v>
      </c>
      <c r="J159" s="1" t="s">
        <v>2444</v>
      </c>
      <c r="K159" s="1" t="s">
        <v>3209</v>
      </c>
      <c r="L159" s="1" t="s">
        <v>3209</v>
      </c>
      <c r="M159" s="1" t="s">
        <v>2445</v>
      </c>
      <c r="N159" s="1" t="s">
        <v>2445</v>
      </c>
      <c r="O159" s="1" t="s">
        <v>2446</v>
      </c>
      <c r="P159" s="1" t="s">
        <v>2447</v>
      </c>
      <c r="Q159" s="1" t="s">
        <v>2448</v>
      </c>
      <c r="R159" s="1" t="s">
        <v>3210</v>
      </c>
      <c r="S159" s="1" t="s">
        <v>2450</v>
      </c>
      <c r="T159" s="1" t="s">
        <v>2451</v>
      </c>
      <c r="U159" s="1" t="s">
        <v>2407</v>
      </c>
      <c r="V159" s="1" t="s">
        <v>2452</v>
      </c>
    </row>
    <row r="160" s="1" customFormat="1" spans="1:22">
      <c r="A160" s="3">
        <v>999226319123608</v>
      </c>
      <c r="B160" s="1" t="s">
        <v>2894</v>
      </c>
      <c r="C160" s="1" t="s">
        <v>3211</v>
      </c>
      <c r="D160" s="1" t="s">
        <v>3203</v>
      </c>
      <c r="E160" s="1" t="s">
        <v>3212</v>
      </c>
      <c r="F160" s="1" t="s">
        <v>2578</v>
      </c>
      <c r="G160" s="1" t="s">
        <v>2464</v>
      </c>
      <c r="H160" s="1" t="s">
        <v>2442</v>
      </c>
      <c r="I160" s="1" t="s">
        <v>3209</v>
      </c>
      <c r="J160" s="1" t="s">
        <v>2444</v>
      </c>
      <c r="K160" s="1" t="s">
        <v>3209</v>
      </c>
      <c r="L160" s="1" t="s">
        <v>3209</v>
      </c>
      <c r="M160" s="1" t="s">
        <v>2445</v>
      </c>
      <c r="N160" s="1" t="s">
        <v>2445</v>
      </c>
      <c r="O160" s="1" t="s">
        <v>2446</v>
      </c>
      <c r="P160" s="1" t="s">
        <v>2447</v>
      </c>
      <c r="Q160" s="1" t="s">
        <v>2448</v>
      </c>
      <c r="R160" s="1" t="s">
        <v>3213</v>
      </c>
      <c r="S160" s="1" t="s">
        <v>2450</v>
      </c>
      <c r="T160" s="1" t="s">
        <v>2451</v>
      </c>
      <c r="U160" s="1" t="s">
        <v>2407</v>
      </c>
      <c r="V160" s="1" t="s">
        <v>2452</v>
      </c>
    </row>
    <row r="161" s="1" customFormat="1" spans="1:22">
      <c r="A161" s="3">
        <v>999226280519236</v>
      </c>
      <c r="B161" s="1" t="s">
        <v>2894</v>
      </c>
      <c r="C161" s="1" t="s">
        <v>3214</v>
      </c>
      <c r="D161" s="1" t="s">
        <v>3203</v>
      </c>
      <c r="E161" s="1" t="s">
        <v>3215</v>
      </c>
      <c r="F161" s="1" t="s">
        <v>2578</v>
      </c>
      <c r="G161" s="1" t="s">
        <v>2464</v>
      </c>
      <c r="H161" s="1" t="s">
        <v>2442</v>
      </c>
      <c r="I161" s="1" t="s">
        <v>3216</v>
      </c>
      <c r="J161" s="1" t="s">
        <v>2444</v>
      </c>
      <c r="K161" s="1" t="s">
        <v>3216</v>
      </c>
      <c r="L161" s="1" t="s">
        <v>3216</v>
      </c>
      <c r="M161" s="1" t="s">
        <v>2445</v>
      </c>
      <c r="N161" s="1" t="s">
        <v>2445</v>
      </c>
      <c r="O161" s="1" t="s">
        <v>2446</v>
      </c>
      <c r="P161" s="1" t="s">
        <v>2447</v>
      </c>
      <c r="Q161" s="1" t="s">
        <v>2448</v>
      </c>
      <c r="R161" s="1" t="s">
        <v>3217</v>
      </c>
      <c r="S161" s="1" t="s">
        <v>2450</v>
      </c>
      <c r="T161" s="1" t="s">
        <v>2451</v>
      </c>
      <c r="U161" s="1" t="s">
        <v>2407</v>
      </c>
      <c r="V161" s="1" t="s">
        <v>2452</v>
      </c>
    </row>
    <row r="162" s="1" customFormat="1" spans="1:22">
      <c r="A162" s="3">
        <v>999226358441575</v>
      </c>
      <c r="B162" s="1" t="s">
        <v>3097</v>
      </c>
      <c r="C162" s="1" t="s">
        <v>3218</v>
      </c>
      <c r="D162" s="1" t="s">
        <v>2819</v>
      </c>
      <c r="E162" s="1" t="s">
        <v>3219</v>
      </c>
      <c r="F162" s="1" t="s">
        <v>2464</v>
      </c>
      <c r="G162" s="1" t="s">
        <v>2441</v>
      </c>
      <c r="H162" s="1" t="s">
        <v>2442</v>
      </c>
      <c r="I162" s="1" t="s">
        <v>2821</v>
      </c>
      <c r="J162" s="1" t="s">
        <v>2444</v>
      </c>
      <c r="K162" s="1" t="s">
        <v>2821</v>
      </c>
      <c r="L162" s="1" t="s">
        <v>2821</v>
      </c>
      <c r="M162" s="1" t="s">
        <v>2445</v>
      </c>
      <c r="N162" s="1" t="s">
        <v>2445</v>
      </c>
      <c r="O162" s="1" t="s">
        <v>2446</v>
      </c>
      <c r="P162" s="1" t="s">
        <v>2447</v>
      </c>
      <c r="Q162" s="1" t="s">
        <v>2448</v>
      </c>
      <c r="R162" s="1" t="s">
        <v>3220</v>
      </c>
      <c r="S162" s="1" t="s">
        <v>2450</v>
      </c>
      <c r="T162" s="1" t="s">
        <v>2451</v>
      </c>
      <c r="U162" s="1" t="s">
        <v>2407</v>
      </c>
      <c r="V162" s="1" t="s">
        <v>2492</v>
      </c>
    </row>
    <row r="163" s="1" customFormat="1" spans="1:22">
      <c r="A163" s="3">
        <v>999226357056422</v>
      </c>
      <c r="B163" s="1" t="s">
        <v>3097</v>
      </c>
      <c r="C163" s="1" t="s">
        <v>3221</v>
      </c>
      <c r="D163" s="1" t="s">
        <v>2819</v>
      </c>
      <c r="E163" s="1" t="s">
        <v>3222</v>
      </c>
      <c r="F163" s="1" t="s">
        <v>2464</v>
      </c>
      <c r="G163" s="1" t="s">
        <v>2441</v>
      </c>
      <c r="H163" s="1" t="s">
        <v>2442</v>
      </c>
      <c r="I163" s="1" t="s">
        <v>3223</v>
      </c>
      <c r="J163" s="1" t="s">
        <v>2444</v>
      </c>
      <c r="K163" s="1" t="s">
        <v>3223</v>
      </c>
      <c r="L163" s="1" t="s">
        <v>3223</v>
      </c>
      <c r="M163" s="1" t="s">
        <v>2445</v>
      </c>
      <c r="N163" s="1" t="s">
        <v>2445</v>
      </c>
      <c r="O163" s="1" t="s">
        <v>2446</v>
      </c>
      <c r="P163" s="1" t="s">
        <v>2447</v>
      </c>
      <c r="Q163" s="1" t="s">
        <v>2448</v>
      </c>
      <c r="R163" s="1" t="s">
        <v>3224</v>
      </c>
      <c r="S163" s="1" t="s">
        <v>2450</v>
      </c>
      <c r="T163" s="1" t="s">
        <v>2451</v>
      </c>
      <c r="U163" s="1" t="s">
        <v>2407</v>
      </c>
      <c r="V163" s="1" t="s">
        <v>2492</v>
      </c>
    </row>
    <row r="164" s="1" customFormat="1" spans="1:22">
      <c r="A164" s="3">
        <v>999226356145738</v>
      </c>
      <c r="B164" s="1" t="s">
        <v>3097</v>
      </c>
      <c r="C164" s="1" t="s">
        <v>3225</v>
      </c>
      <c r="D164" s="1" t="s">
        <v>2819</v>
      </c>
      <c r="E164" s="1" t="s">
        <v>3226</v>
      </c>
      <c r="F164" s="1" t="s">
        <v>2440</v>
      </c>
      <c r="G164" s="1" t="s">
        <v>2441</v>
      </c>
      <c r="H164" s="1" t="s">
        <v>2442</v>
      </c>
      <c r="I164" s="1" t="s">
        <v>3227</v>
      </c>
      <c r="J164" s="1" t="s">
        <v>2444</v>
      </c>
      <c r="K164" s="1" t="s">
        <v>3227</v>
      </c>
      <c r="L164" s="1" t="s">
        <v>3227</v>
      </c>
      <c r="M164" s="1" t="s">
        <v>2445</v>
      </c>
      <c r="N164" s="1" t="s">
        <v>2445</v>
      </c>
      <c r="O164" s="1" t="s">
        <v>2446</v>
      </c>
      <c r="P164" s="1" t="s">
        <v>2447</v>
      </c>
      <c r="Q164" s="1" t="s">
        <v>2448</v>
      </c>
      <c r="R164" s="1" t="s">
        <v>3228</v>
      </c>
      <c r="S164" s="1" t="s">
        <v>2450</v>
      </c>
      <c r="T164" s="1" t="s">
        <v>2451</v>
      </c>
      <c r="U164" s="1" t="s">
        <v>2407</v>
      </c>
      <c r="V164" s="1" t="s">
        <v>2492</v>
      </c>
    </row>
    <row r="165" s="1" customFormat="1" spans="1:22">
      <c r="A165" s="3">
        <v>999226349905242</v>
      </c>
      <c r="B165" s="1" t="s">
        <v>2827</v>
      </c>
      <c r="C165" s="1" t="s">
        <v>3229</v>
      </c>
      <c r="D165" s="1" t="s">
        <v>2532</v>
      </c>
      <c r="E165" s="1" t="s">
        <v>3230</v>
      </c>
      <c r="F165" s="1" t="s">
        <v>2470</v>
      </c>
      <c r="G165" s="1" t="s">
        <v>2464</v>
      </c>
      <c r="H165" s="1" t="s">
        <v>2442</v>
      </c>
      <c r="I165" s="1" t="s">
        <v>3231</v>
      </c>
      <c r="J165" s="1" t="s">
        <v>2444</v>
      </c>
      <c r="K165" s="1" t="s">
        <v>3231</v>
      </c>
      <c r="L165" s="1" t="s">
        <v>3231</v>
      </c>
      <c r="M165" s="1" t="s">
        <v>2445</v>
      </c>
      <c r="N165" s="1" t="s">
        <v>2445</v>
      </c>
      <c r="O165" s="1" t="s">
        <v>2446</v>
      </c>
      <c r="P165" s="1" t="s">
        <v>2447</v>
      </c>
      <c r="Q165" s="1" t="s">
        <v>2448</v>
      </c>
      <c r="R165" s="1" t="s">
        <v>3232</v>
      </c>
      <c r="S165" s="1" t="s">
        <v>2450</v>
      </c>
      <c r="T165" s="1" t="s">
        <v>2451</v>
      </c>
      <c r="U165" s="1" t="s">
        <v>2407</v>
      </c>
      <c r="V165" s="1" t="s">
        <v>2452</v>
      </c>
    </row>
    <row r="166" s="1" customFormat="1" spans="1:22">
      <c r="A166" s="3">
        <v>999226325031159</v>
      </c>
      <c r="B166" s="1" t="s">
        <v>2894</v>
      </c>
      <c r="C166" s="1" t="s">
        <v>3233</v>
      </c>
      <c r="D166" s="1" t="s">
        <v>2532</v>
      </c>
      <c r="E166" s="1" t="s">
        <v>3234</v>
      </c>
      <c r="F166" s="1" t="s">
        <v>2456</v>
      </c>
      <c r="G166" s="1" t="s">
        <v>2464</v>
      </c>
      <c r="H166" s="1" t="s">
        <v>2442</v>
      </c>
      <c r="I166" s="1" t="s">
        <v>3235</v>
      </c>
      <c r="J166" s="1" t="s">
        <v>2444</v>
      </c>
      <c r="K166" s="1" t="s">
        <v>3235</v>
      </c>
      <c r="L166" s="1" t="s">
        <v>3235</v>
      </c>
      <c r="M166" s="1" t="s">
        <v>2445</v>
      </c>
      <c r="N166" s="1" t="s">
        <v>2445</v>
      </c>
      <c r="O166" s="1" t="s">
        <v>2446</v>
      </c>
      <c r="P166" s="1" t="s">
        <v>2447</v>
      </c>
      <c r="Q166" s="1" t="s">
        <v>2448</v>
      </c>
      <c r="R166" s="1" t="s">
        <v>3236</v>
      </c>
      <c r="S166" s="1" t="s">
        <v>2450</v>
      </c>
      <c r="T166" s="1" t="s">
        <v>2451</v>
      </c>
      <c r="U166" s="1" t="s">
        <v>2407</v>
      </c>
      <c r="V166" s="1" t="s">
        <v>2452</v>
      </c>
    </row>
    <row r="167" s="1" customFormat="1" spans="1:22">
      <c r="A167" s="3">
        <v>999225136464468</v>
      </c>
      <c r="B167" s="1" t="s">
        <v>3237</v>
      </c>
      <c r="C167" s="1" t="s">
        <v>3238</v>
      </c>
      <c r="D167" s="1" t="s">
        <v>2532</v>
      </c>
      <c r="E167" s="1" t="s">
        <v>3239</v>
      </c>
      <c r="F167" s="1" t="s">
        <v>2464</v>
      </c>
      <c r="G167" s="1" t="s">
        <v>2441</v>
      </c>
      <c r="H167" s="1" t="s">
        <v>2442</v>
      </c>
      <c r="I167" s="1" t="s">
        <v>3240</v>
      </c>
      <c r="J167" s="1" t="s">
        <v>2444</v>
      </c>
      <c r="K167" s="1" t="s">
        <v>3240</v>
      </c>
      <c r="L167" s="1" t="s">
        <v>3240</v>
      </c>
      <c r="M167" s="1" t="s">
        <v>2445</v>
      </c>
      <c r="N167" s="1" t="s">
        <v>2445</v>
      </c>
      <c r="O167" s="1" t="s">
        <v>2446</v>
      </c>
      <c r="P167" s="1" t="s">
        <v>2447</v>
      </c>
      <c r="Q167" s="1" t="s">
        <v>2448</v>
      </c>
      <c r="R167" s="1" t="s">
        <v>3241</v>
      </c>
      <c r="S167" s="1" t="s">
        <v>2450</v>
      </c>
      <c r="T167" s="1" t="s">
        <v>2451</v>
      </c>
      <c r="U167" s="1" t="s">
        <v>2407</v>
      </c>
      <c r="V167" s="1" t="s">
        <v>2452</v>
      </c>
    </row>
    <row r="168" s="1" customFormat="1" spans="1:22">
      <c r="A168" s="3">
        <v>999225135322009</v>
      </c>
      <c r="B168" s="1" t="s">
        <v>3237</v>
      </c>
      <c r="C168" s="1" t="s">
        <v>3242</v>
      </c>
      <c r="D168" s="1" t="s">
        <v>2532</v>
      </c>
      <c r="E168" s="1" t="s">
        <v>3243</v>
      </c>
      <c r="F168" s="1" t="s">
        <v>2440</v>
      </c>
      <c r="G168" s="1" t="s">
        <v>2441</v>
      </c>
      <c r="H168" s="1" t="s">
        <v>2442</v>
      </c>
      <c r="I168" s="1" t="s">
        <v>3244</v>
      </c>
      <c r="J168" s="1" t="s">
        <v>2444</v>
      </c>
      <c r="K168" s="1" t="s">
        <v>3244</v>
      </c>
      <c r="L168" s="1" t="s">
        <v>2446</v>
      </c>
      <c r="M168" s="1" t="s">
        <v>3245</v>
      </c>
      <c r="N168" s="1" t="s">
        <v>3245</v>
      </c>
      <c r="O168" s="1" t="s">
        <v>2446</v>
      </c>
      <c r="P168" s="1" t="s">
        <v>2447</v>
      </c>
      <c r="Q168" s="1" t="s">
        <v>2448</v>
      </c>
      <c r="R168" s="1" t="s">
        <v>3246</v>
      </c>
      <c r="S168" s="1" t="s">
        <v>2450</v>
      </c>
      <c r="T168" s="1" t="s">
        <v>2451</v>
      </c>
      <c r="U168" s="1" t="s">
        <v>2407</v>
      </c>
      <c r="V168" s="1" t="s">
        <v>2452</v>
      </c>
    </row>
    <row r="169" s="1" customFormat="1" spans="1:22">
      <c r="A169" s="3">
        <v>999225521969516</v>
      </c>
      <c r="B169" s="1" t="s">
        <v>3247</v>
      </c>
      <c r="C169" s="1" t="s">
        <v>3248</v>
      </c>
      <c r="D169" s="1" t="s">
        <v>2532</v>
      </c>
      <c r="E169" s="1" t="s">
        <v>3249</v>
      </c>
      <c r="F169" s="1" t="s">
        <v>2440</v>
      </c>
      <c r="G169" s="1" t="s">
        <v>2441</v>
      </c>
      <c r="H169" s="1" t="s">
        <v>2442</v>
      </c>
      <c r="I169" s="1" t="s">
        <v>3250</v>
      </c>
      <c r="J169" s="1" t="s">
        <v>2444</v>
      </c>
      <c r="K169" s="1" t="s">
        <v>3250</v>
      </c>
      <c r="L169" s="1" t="s">
        <v>3250</v>
      </c>
      <c r="M169" s="1" t="s">
        <v>2445</v>
      </c>
      <c r="N169" s="1" t="s">
        <v>2445</v>
      </c>
      <c r="O169" s="1" t="s">
        <v>2446</v>
      </c>
      <c r="P169" s="1" t="s">
        <v>2447</v>
      </c>
      <c r="Q169" s="1" t="s">
        <v>2448</v>
      </c>
      <c r="R169" s="1" t="s">
        <v>3251</v>
      </c>
      <c r="S169" s="1" t="s">
        <v>2450</v>
      </c>
      <c r="T169" s="1" t="s">
        <v>2451</v>
      </c>
      <c r="U169" s="1" t="s">
        <v>2407</v>
      </c>
      <c r="V169" s="1" t="s">
        <v>2452</v>
      </c>
    </row>
    <row r="170" s="1" customFormat="1" spans="1:22">
      <c r="A170" s="3">
        <v>999226126808373</v>
      </c>
      <c r="B170" s="1" t="s">
        <v>3252</v>
      </c>
      <c r="C170" s="1" t="s">
        <v>3253</v>
      </c>
      <c r="D170" s="1" t="s">
        <v>3254</v>
      </c>
      <c r="E170" s="1" t="s">
        <v>3255</v>
      </c>
      <c r="F170" s="1" t="s">
        <v>2543</v>
      </c>
      <c r="G170" s="1" t="s">
        <v>2464</v>
      </c>
      <c r="H170" s="1" t="s">
        <v>2442</v>
      </c>
      <c r="I170" s="1" t="s">
        <v>3256</v>
      </c>
      <c r="J170" s="1" t="s">
        <v>2444</v>
      </c>
      <c r="K170" s="1" t="s">
        <v>3256</v>
      </c>
      <c r="L170" s="1" t="s">
        <v>3256</v>
      </c>
      <c r="M170" s="1" t="s">
        <v>2445</v>
      </c>
      <c r="N170" s="1" t="s">
        <v>2445</v>
      </c>
      <c r="O170" s="1" t="s">
        <v>2446</v>
      </c>
      <c r="P170" s="1" t="s">
        <v>2447</v>
      </c>
      <c r="Q170" s="1" t="s">
        <v>2448</v>
      </c>
      <c r="R170" s="1" t="s">
        <v>3257</v>
      </c>
      <c r="S170" s="1" t="s">
        <v>2450</v>
      </c>
      <c r="T170" s="1" t="s">
        <v>2451</v>
      </c>
      <c r="U170" s="1" t="s">
        <v>2407</v>
      </c>
      <c r="V170" s="1" t="s">
        <v>2492</v>
      </c>
    </row>
    <row r="171" s="1" customFormat="1" spans="1:22">
      <c r="A171" s="3">
        <v>999225383324522</v>
      </c>
      <c r="B171" s="1" t="s">
        <v>3164</v>
      </c>
      <c r="C171" s="1" t="s">
        <v>3258</v>
      </c>
      <c r="D171" s="1" t="s">
        <v>3259</v>
      </c>
      <c r="E171" s="1" t="s">
        <v>3260</v>
      </c>
      <c r="F171" s="1" t="s">
        <v>2470</v>
      </c>
      <c r="G171" s="1" t="s">
        <v>2543</v>
      </c>
      <c r="H171" s="1" t="s">
        <v>2442</v>
      </c>
      <c r="I171" s="1" t="s">
        <v>3261</v>
      </c>
      <c r="J171" s="1" t="s">
        <v>2444</v>
      </c>
      <c r="K171" s="1" t="s">
        <v>3261</v>
      </c>
      <c r="L171" s="1" t="s">
        <v>3261</v>
      </c>
      <c r="M171" s="1" t="s">
        <v>2445</v>
      </c>
      <c r="N171" s="1" t="s">
        <v>2445</v>
      </c>
      <c r="O171" s="1" t="s">
        <v>2446</v>
      </c>
      <c r="P171" s="1" t="s">
        <v>2447</v>
      </c>
      <c r="Q171" s="1" t="s">
        <v>2448</v>
      </c>
      <c r="R171" s="1" t="s">
        <v>3262</v>
      </c>
      <c r="S171" s="1" t="s">
        <v>2450</v>
      </c>
      <c r="T171" s="1" t="s">
        <v>2451</v>
      </c>
      <c r="U171" s="1" t="s">
        <v>2407</v>
      </c>
      <c r="V171" s="1" t="s">
        <v>2492</v>
      </c>
    </row>
    <row r="172" s="1" customFormat="1" spans="1:22">
      <c r="A172" s="3">
        <v>999226346492125</v>
      </c>
      <c r="B172" s="1" t="s">
        <v>2827</v>
      </c>
      <c r="C172" s="1" t="s">
        <v>3263</v>
      </c>
      <c r="D172" s="1" t="s">
        <v>3264</v>
      </c>
      <c r="E172" s="1" t="s">
        <v>3265</v>
      </c>
      <c r="F172" s="1" t="s">
        <v>2463</v>
      </c>
      <c r="G172" s="1" t="s">
        <v>2440</v>
      </c>
      <c r="H172" s="1" t="s">
        <v>2442</v>
      </c>
      <c r="I172" s="1" t="s">
        <v>3266</v>
      </c>
      <c r="J172" s="1" t="s">
        <v>2444</v>
      </c>
      <c r="K172" s="1" t="s">
        <v>3266</v>
      </c>
      <c r="L172" s="1" t="s">
        <v>3266</v>
      </c>
      <c r="M172" s="1" t="s">
        <v>2445</v>
      </c>
      <c r="N172" s="1" t="s">
        <v>2445</v>
      </c>
      <c r="O172" s="1" t="s">
        <v>2446</v>
      </c>
      <c r="P172" s="1" t="s">
        <v>2447</v>
      </c>
      <c r="Q172" s="1" t="s">
        <v>2448</v>
      </c>
      <c r="R172" s="1" t="s">
        <v>3267</v>
      </c>
      <c r="S172" s="1" t="s">
        <v>2450</v>
      </c>
      <c r="T172" s="1" t="s">
        <v>2451</v>
      </c>
      <c r="U172" s="1" t="s">
        <v>2407</v>
      </c>
      <c r="V172" s="1" t="s">
        <v>2473</v>
      </c>
    </row>
    <row r="173" s="1" customFormat="1" spans="1:22">
      <c r="A173" s="3">
        <v>999226188425699</v>
      </c>
      <c r="B173" s="1" t="s">
        <v>3268</v>
      </c>
      <c r="C173" s="1" t="s">
        <v>3269</v>
      </c>
      <c r="D173" s="1" t="s">
        <v>2764</v>
      </c>
      <c r="E173" s="1" t="s">
        <v>3270</v>
      </c>
      <c r="F173" s="1" t="s">
        <v>2470</v>
      </c>
      <c r="G173" s="1" t="s">
        <v>2464</v>
      </c>
      <c r="H173" s="1" t="s">
        <v>2442</v>
      </c>
      <c r="I173" s="1" t="s">
        <v>3271</v>
      </c>
      <c r="J173" s="1" t="s">
        <v>2444</v>
      </c>
      <c r="K173" s="1" t="s">
        <v>3271</v>
      </c>
      <c r="L173" s="1" t="s">
        <v>3271</v>
      </c>
      <c r="M173" s="1" t="s">
        <v>2445</v>
      </c>
      <c r="N173" s="1" t="s">
        <v>2445</v>
      </c>
      <c r="O173" s="1" t="s">
        <v>2446</v>
      </c>
      <c r="P173" s="1" t="s">
        <v>2447</v>
      </c>
      <c r="Q173" s="1" t="s">
        <v>2448</v>
      </c>
      <c r="R173" s="1" t="s">
        <v>3272</v>
      </c>
      <c r="S173" s="1" t="s">
        <v>2450</v>
      </c>
      <c r="T173" s="1" t="s">
        <v>2451</v>
      </c>
      <c r="U173" s="1" t="s">
        <v>2407</v>
      </c>
      <c r="V173" s="1" t="s">
        <v>2473</v>
      </c>
    </row>
    <row r="174" s="1" customFormat="1" spans="1:22">
      <c r="A174" s="3">
        <v>999226334436258</v>
      </c>
      <c r="B174" s="1" t="s">
        <v>2912</v>
      </c>
      <c r="C174" s="1" t="s">
        <v>3273</v>
      </c>
      <c r="D174" s="1" t="s">
        <v>3274</v>
      </c>
      <c r="E174" s="1" t="s">
        <v>3275</v>
      </c>
      <c r="F174" s="1" t="s">
        <v>2464</v>
      </c>
      <c r="G174" s="1" t="s">
        <v>2440</v>
      </c>
      <c r="H174" s="1" t="s">
        <v>2442</v>
      </c>
      <c r="I174" s="1" t="s">
        <v>3276</v>
      </c>
      <c r="J174" s="1" t="s">
        <v>2444</v>
      </c>
      <c r="K174" s="1" t="s">
        <v>3276</v>
      </c>
      <c r="L174" s="1" t="s">
        <v>3276</v>
      </c>
      <c r="M174" s="1" t="s">
        <v>2445</v>
      </c>
      <c r="N174" s="1" t="s">
        <v>2445</v>
      </c>
      <c r="O174" s="1" t="s">
        <v>2446</v>
      </c>
      <c r="P174" s="1" t="s">
        <v>2447</v>
      </c>
      <c r="Q174" s="1" t="s">
        <v>2448</v>
      </c>
      <c r="R174" s="1" t="s">
        <v>3277</v>
      </c>
      <c r="S174" s="1" t="s">
        <v>2450</v>
      </c>
      <c r="T174" s="1" t="s">
        <v>2451</v>
      </c>
      <c r="U174" s="1" t="s">
        <v>2407</v>
      </c>
      <c r="V174" s="1" t="s">
        <v>2473</v>
      </c>
    </row>
    <row r="175" s="1" customFormat="1" spans="1:22">
      <c r="A175" s="3">
        <v>999226341700189</v>
      </c>
      <c r="B175" s="1" t="s">
        <v>2827</v>
      </c>
      <c r="C175" s="1" t="s">
        <v>3278</v>
      </c>
      <c r="D175" s="1" t="s">
        <v>2610</v>
      </c>
      <c r="E175" s="1" t="s">
        <v>3279</v>
      </c>
      <c r="F175" s="1" t="s">
        <v>2456</v>
      </c>
      <c r="G175" s="1" t="s">
        <v>2440</v>
      </c>
      <c r="H175" s="1" t="s">
        <v>2442</v>
      </c>
      <c r="I175" s="1" t="s">
        <v>3280</v>
      </c>
      <c r="J175" s="1" t="s">
        <v>2444</v>
      </c>
      <c r="K175" s="1" t="s">
        <v>3280</v>
      </c>
      <c r="L175" s="1" t="s">
        <v>3280</v>
      </c>
      <c r="M175" s="1" t="s">
        <v>2445</v>
      </c>
      <c r="N175" s="1" t="s">
        <v>2445</v>
      </c>
      <c r="O175" s="1" t="s">
        <v>2446</v>
      </c>
      <c r="P175" s="1" t="s">
        <v>2447</v>
      </c>
      <c r="Q175" s="1" t="s">
        <v>2448</v>
      </c>
      <c r="R175" s="1" t="s">
        <v>3281</v>
      </c>
      <c r="S175" s="1" t="s">
        <v>2450</v>
      </c>
      <c r="T175" s="1" t="s">
        <v>2451</v>
      </c>
      <c r="U175" s="1" t="s">
        <v>2407</v>
      </c>
      <c r="V175" s="1" t="s">
        <v>2473</v>
      </c>
    </row>
    <row r="176" s="1" customFormat="1" spans="1:22">
      <c r="A176" s="1" t="s">
        <v>3282</v>
      </c>
      <c r="B176" s="1" t="s">
        <v>2875</v>
      </c>
      <c r="C176" s="1" t="s">
        <v>3283</v>
      </c>
      <c r="D176" s="1" t="s">
        <v>2610</v>
      </c>
      <c r="E176" s="1" t="s">
        <v>3284</v>
      </c>
      <c r="F176" s="1" t="s">
        <v>2440</v>
      </c>
      <c r="G176" s="1" t="s">
        <v>2441</v>
      </c>
      <c r="H176" s="1" t="s">
        <v>2442</v>
      </c>
      <c r="I176" s="1" t="s">
        <v>2446</v>
      </c>
      <c r="J176" s="1" t="s">
        <v>2444</v>
      </c>
      <c r="K176" s="1" t="s">
        <v>2446</v>
      </c>
      <c r="L176" s="1" t="s">
        <v>2446</v>
      </c>
      <c r="M176" s="1" t="s">
        <v>2445</v>
      </c>
      <c r="N176" s="1" t="s">
        <v>2445</v>
      </c>
      <c r="O176" s="1" t="s">
        <v>2446</v>
      </c>
      <c r="P176" s="1" t="s">
        <v>2447</v>
      </c>
      <c r="Q176" s="1" t="s">
        <v>2448</v>
      </c>
      <c r="R176" s="1" t="s">
        <v>3285</v>
      </c>
      <c r="S176" s="1" t="s">
        <v>2450</v>
      </c>
      <c r="T176" s="1" t="s">
        <v>2451</v>
      </c>
      <c r="U176" s="1" t="s">
        <v>2407</v>
      </c>
      <c r="V176" s="1" t="s">
        <v>2473</v>
      </c>
    </row>
    <row r="177" s="1" customFormat="1" spans="1:22">
      <c r="A177" s="3">
        <v>999226008364995</v>
      </c>
      <c r="B177" s="1" t="s">
        <v>2931</v>
      </c>
      <c r="C177" s="1" t="s">
        <v>3286</v>
      </c>
      <c r="D177" s="1" t="s">
        <v>2610</v>
      </c>
      <c r="E177" s="1" t="s">
        <v>3287</v>
      </c>
      <c r="F177" s="1" t="s">
        <v>2470</v>
      </c>
      <c r="G177" s="1" t="s">
        <v>2464</v>
      </c>
      <c r="H177" s="1" t="s">
        <v>2442</v>
      </c>
      <c r="I177" s="1" t="s">
        <v>3288</v>
      </c>
      <c r="J177" s="1" t="s">
        <v>2444</v>
      </c>
      <c r="K177" s="1" t="s">
        <v>3288</v>
      </c>
      <c r="L177" s="1" t="s">
        <v>3288</v>
      </c>
      <c r="M177" s="1" t="s">
        <v>2445</v>
      </c>
      <c r="N177" s="1" t="s">
        <v>2445</v>
      </c>
      <c r="O177" s="1" t="s">
        <v>2446</v>
      </c>
      <c r="P177" s="1" t="s">
        <v>2447</v>
      </c>
      <c r="Q177" s="1" t="s">
        <v>2448</v>
      </c>
      <c r="R177" s="1" t="s">
        <v>3289</v>
      </c>
      <c r="S177" s="1" t="s">
        <v>2450</v>
      </c>
      <c r="T177" s="1" t="s">
        <v>2451</v>
      </c>
      <c r="U177" s="1" t="s">
        <v>2407</v>
      </c>
      <c r="V177" s="1" t="s">
        <v>2473</v>
      </c>
    </row>
    <row r="178" s="1" customFormat="1" spans="1:22">
      <c r="A178" s="1" t="s">
        <v>3290</v>
      </c>
      <c r="B178" s="1" t="s">
        <v>2889</v>
      </c>
      <c r="C178" s="1" t="s">
        <v>3291</v>
      </c>
      <c r="D178" s="1" t="s">
        <v>2561</v>
      </c>
      <c r="E178" s="1" t="s">
        <v>3292</v>
      </c>
      <c r="F178" s="1" t="s">
        <v>2440</v>
      </c>
      <c r="G178" s="1" t="s">
        <v>2441</v>
      </c>
      <c r="H178" s="1" t="s">
        <v>2442</v>
      </c>
      <c r="I178" s="1" t="s">
        <v>2446</v>
      </c>
      <c r="J178" s="1" t="s">
        <v>2444</v>
      </c>
      <c r="K178" s="1" t="s">
        <v>2446</v>
      </c>
      <c r="L178" s="1" t="s">
        <v>2446</v>
      </c>
      <c r="M178" s="1" t="s">
        <v>2445</v>
      </c>
      <c r="N178" s="1" t="s">
        <v>2445</v>
      </c>
      <c r="O178" s="1" t="s">
        <v>2446</v>
      </c>
      <c r="P178" s="1" t="s">
        <v>2447</v>
      </c>
      <c r="Q178" s="1" t="s">
        <v>2448</v>
      </c>
      <c r="R178" s="1" t="s">
        <v>3293</v>
      </c>
      <c r="S178" s="1" t="s">
        <v>2450</v>
      </c>
      <c r="T178" s="1" t="s">
        <v>2451</v>
      </c>
      <c r="U178" s="1" t="s">
        <v>2407</v>
      </c>
      <c r="V178" s="1" t="s">
        <v>2473</v>
      </c>
    </row>
    <row r="179" s="1" customFormat="1" spans="1:22">
      <c r="A179" s="3">
        <v>999226350235308</v>
      </c>
      <c r="B179" s="1" t="s">
        <v>3097</v>
      </c>
      <c r="C179" s="1" t="s">
        <v>3294</v>
      </c>
      <c r="D179" s="1" t="s">
        <v>3295</v>
      </c>
      <c r="E179" s="1" t="s">
        <v>3296</v>
      </c>
      <c r="F179" s="1" t="s">
        <v>2456</v>
      </c>
      <c r="G179" s="1" t="s">
        <v>2440</v>
      </c>
      <c r="H179" s="1" t="s">
        <v>2442</v>
      </c>
      <c r="I179" s="1" t="s">
        <v>3297</v>
      </c>
      <c r="J179" s="1" t="s">
        <v>2444</v>
      </c>
      <c r="K179" s="1" t="s">
        <v>3297</v>
      </c>
      <c r="L179" s="1" t="s">
        <v>3297</v>
      </c>
      <c r="M179" s="1" t="s">
        <v>2445</v>
      </c>
      <c r="N179" s="1" t="s">
        <v>2445</v>
      </c>
      <c r="O179" s="1" t="s">
        <v>2446</v>
      </c>
      <c r="P179" s="1" t="s">
        <v>2447</v>
      </c>
      <c r="Q179" s="1" t="s">
        <v>2448</v>
      </c>
      <c r="R179" s="1" t="s">
        <v>3298</v>
      </c>
      <c r="S179" s="1" t="s">
        <v>2450</v>
      </c>
      <c r="T179" s="1" t="s">
        <v>2451</v>
      </c>
      <c r="U179" s="1" t="s">
        <v>2407</v>
      </c>
      <c r="V179" s="1" t="s">
        <v>2473</v>
      </c>
    </row>
    <row r="180" s="1" customFormat="1" spans="1:22">
      <c r="A180" s="3">
        <v>999225123760453</v>
      </c>
      <c r="B180" s="1" t="s">
        <v>3299</v>
      </c>
      <c r="C180" s="1" t="s">
        <v>3300</v>
      </c>
      <c r="D180" s="1" t="s">
        <v>3295</v>
      </c>
      <c r="E180" s="1" t="s">
        <v>3301</v>
      </c>
      <c r="F180" s="1" t="s">
        <v>2543</v>
      </c>
      <c r="G180" s="1" t="s">
        <v>2440</v>
      </c>
      <c r="H180" s="1" t="s">
        <v>2442</v>
      </c>
      <c r="I180" s="1" t="s">
        <v>3302</v>
      </c>
      <c r="J180" s="1" t="s">
        <v>2444</v>
      </c>
      <c r="K180" s="1" t="s">
        <v>3302</v>
      </c>
      <c r="L180" s="1" t="s">
        <v>3302</v>
      </c>
      <c r="M180" s="1" t="s">
        <v>2445</v>
      </c>
      <c r="N180" s="1" t="s">
        <v>2445</v>
      </c>
      <c r="O180" s="1" t="s">
        <v>2446</v>
      </c>
      <c r="P180" s="1" t="s">
        <v>2447</v>
      </c>
      <c r="Q180" s="1" t="s">
        <v>2448</v>
      </c>
      <c r="R180" s="1" t="s">
        <v>3303</v>
      </c>
      <c r="S180" s="1" t="s">
        <v>2450</v>
      </c>
      <c r="T180" s="1" t="s">
        <v>2451</v>
      </c>
      <c r="U180" s="1" t="s">
        <v>2407</v>
      </c>
      <c r="V180" s="1" t="s">
        <v>2473</v>
      </c>
    </row>
    <row r="181" s="1" customFormat="1" spans="1:22">
      <c r="A181" s="3">
        <v>999226149209934</v>
      </c>
      <c r="B181" s="1" t="s">
        <v>3268</v>
      </c>
      <c r="C181" s="1" t="s">
        <v>3304</v>
      </c>
      <c r="D181" s="1" t="s">
        <v>3305</v>
      </c>
      <c r="E181" s="1" t="s">
        <v>3306</v>
      </c>
      <c r="F181" s="1" t="s">
        <v>2456</v>
      </c>
      <c r="G181" s="1" t="s">
        <v>2441</v>
      </c>
      <c r="H181" s="1" t="s">
        <v>2442</v>
      </c>
      <c r="I181" s="1" t="s">
        <v>3307</v>
      </c>
      <c r="J181" s="1" t="s">
        <v>2444</v>
      </c>
      <c r="K181" s="1" t="s">
        <v>3307</v>
      </c>
      <c r="L181" s="1" t="s">
        <v>3307</v>
      </c>
      <c r="M181" s="1" t="s">
        <v>2445</v>
      </c>
      <c r="N181" s="1" t="s">
        <v>2445</v>
      </c>
      <c r="O181" s="1" t="s">
        <v>2446</v>
      </c>
      <c r="P181" s="1" t="s">
        <v>2447</v>
      </c>
      <c r="Q181" s="1" t="s">
        <v>2448</v>
      </c>
      <c r="R181" s="1" t="s">
        <v>3308</v>
      </c>
      <c r="S181" s="1" t="s">
        <v>2450</v>
      </c>
      <c r="T181" s="1" t="s">
        <v>2451</v>
      </c>
      <c r="U181" s="1" t="s">
        <v>2407</v>
      </c>
      <c r="V181" s="1" t="s">
        <v>2473</v>
      </c>
    </row>
    <row r="182" s="1" customFormat="1" spans="1:22">
      <c r="A182" s="3">
        <v>999226149171254</v>
      </c>
      <c r="B182" s="1" t="s">
        <v>3268</v>
      </c>
      <c r="C182" s="1" t="s">
        <v>3309</v>
      </c>
      <c r="D182" s="1" t="s">
        <v>3305</v>
      </c>
      <c r="E182" s="1" t="s">
        <v>3310</v>
      </c>
      <c r="F182" s="1" t="s">
        <v>2456</v>
      </c>
      <c r="G182" s="1" t="s">
        <v>2441</v>
      </c>
      <c r="H182" s="1" t="s">
        <v>2442</v>
      </c>
      <c r="I182" s="1" t="s">
        <v>3311</v>
      </c>
      <c r="J182" s="1" t="s">
        <v>2444</v>
      </c>
      <c r="K182" s="1" t="s">
        <v>3311</v>
      </c>
      <c r="L182" s="1" t="s">
        <v>3311</v>
      </c>
      <c r="M182" s="1" t="s">
        <v>2445</v>
      </c>
      <c r="N182" s="1" t="s">
        <v>2445</v>
      </c>
      <c r="O182" s="1" t="s">
        <v>2446</v>
      </c>
      <c r="P182" s="1" t="s">
        <v>2447</v>
      </c>
      <c r="Q182" s="1" t="s">
        <v>2448</v>
      </c>
      <c r="R182" s="1" t="s">
        <v>3312</v>
      </c>
      <c r="S182" s="1" t="s">
        <v>2450</v>
      </c>
      <c r="T182" s="1" t="s">
        <v>2451</v>
      </c>
      <c r="U182" s="1" t="s">
        <v>2407</v>
      </c>
      <c r="V182" s="1" t="s">
        <v>2473</v>
      </c>
    </row>
    <row r="183" s="1" customFormat="1" spans="1:22">
      <c r="A183" s="3">
        <v>999226050350438</v>
      </c>
      <c r="B183" s="1" t="s">
        <v>2885</v>
      </c>
      <c r="C183" s="1" t="s">
        <v>3313</v>
      </c>
      <c r="D183" s="1" t="s">
        <v>3314</v>
      </c>
      <c r="E183" s="1" t="s">
        <v>3315</v>
      </c>
      <c r="F183" s="1" t="s">
        <v>2470</v>
      </c>
      <c r="G183" s="1" t="s">
        <v>2464</v>
      </c>
      <c r="H183" s="1" t="s">
        <v>2442</v>
      </c>
      <c r="I183" s="1" t="s">
        <v>3316</v>
      </c>
      <c r="J183" s="1" t="s">
        <v>2444</v>
      </c>
      <c r="K183" s="1" t="s">
        <v>3316</v>
      </c>
      <c r="L183" s="1" t="s">
        <v>3316</v>
      </c>
      <c r="M183" s="1" t="s">
        <v>2445</v>
      </c>
      <c r="N183" s="1" t="s">
        <v>2445</v>
      </c>
      <c r="O183" s="1" t="s">
        <v>2446</v>
      </c>
      <c r="P183" s="1" t="s">
        <v>2447</v>
      </c>
      <c r="Q183" s="1" t="s">
        <v>2448</v>
      </c>
      <c r="R183" s="1" t="s">
        <v>3317</v>
      </c>
      <c r="S183" s="1" t="s">
        <v>2450</v>
      </c>
      <c r="T183" s="1" t="s">
        <v>2451</v>
      </c>
      <c r="U183" s="1" t="s">
        <v>2407</v>
      </c>
      <c r="V183" s="1" t="s">
        <v>2473</v>
      </c>
    </row>
    <row r="184" s="1" customFormat="1" spans="1:22">
      <c r="A184" s="3">
        <v>26276687493</v>
      </c>
      <c r="B184" s="1" t="s">
        <v>2894</v>
      </c>
      <c r="C184" s="1" t="s">
        <v>3318</v>
      </c>
      <c r="D184" s="1" t="s">
        <v>3319</v>
      </c>
      <c r="E184" s="1" t="s">
        <v>3320</v>
      </c>
      <c r="F184" s="1" t="s">
        <v>2470</v>
      </c>
      <c r="G184" s="1" t="s">
        <v>2464</v>
      </c>
      <c r="H184" s="1" t="s">
        <v>2442</v>
      </c>
      <c r="I184" s="1" t="s">
        <v>3321</v>
      </c>
      <c r="J184" s="1" t="s">
        <v>2444</v>
      </c>
      <c r="K184" s="1" t="s">
        <v>3321</v>
      </c>
      <c r="L184" s="1" t="s">
        <v>3321</v>
      </c>
      <c r="M184" s="1" t="s">
        <v>2445</v>
      </c>
      <c r="N184" s="1" t="s">
        <v>2445</v>
      </c>
      <c r="O184" s="1" t="s">
        <v>2446</v>
      </c>
      <c r="P184" s="1" t="s">
        <v>2447</v>
      </c>
      <c r="Q184" s="1" t="s">
        <v>2448</v>
      </c>
      <c r="R184" s="1" t="s">
        <v>3322</v>
      </c>
      <c r="S184" s="1" t="s">
        <v>2450</v>
      </c>
      <c r="T184" s="1" t="s">
        <v>2451</v>
      </c>
      <c r="U184" s="1" t="s">
        <v>2407</v>
      </c>
      <c r="V184" s="1" t="s">
        <v>2459</v>
      </c>
    </row>
    <row r="185" s="1" customFormat="1" spans="1:22">
      <c r="A185" s="3">
        <v>999226266533879</v>
      </c>
      <c r="B185" s="1" t="s">
        <v>2899</v>
      </c>
      <c r="C185" s="1" t="s">
        <v>3323</v>
      </c>
      <c r="D185" s="1" t="s">
        <v>3319</v>
      </c>
      <c r="E185" s="1" t="s">
        <v>3324</v>
      </c>
      <c r="F185" s="1" t="s">
        <v>2456</v>
      </c>
      <c r="G185" s="1" t="s">
        <v>2464</v>
      </c>
      <c r="H185" s="1" t="s">
        <v>2442</v>
      </c>
      <c r="I185" s="1" t="s">
        <v>3325</v>
      </c>
      <c r="J185" s="1" t="s">
        <v>2444</v>
      </c>
      <c r="K185" s="1" t="s">
        <v>3325</v>
      </c>
      <c r="L185" s="1" t="s">
        <v>3325</v>
      </c>
      <c r="M185" s="1" t="s">
        <v>2445</v>
      </c>
      <c r="N185" s="1" t="s">
        <v>2445</v>
      </c>
      <c r="O185" s="1" t="s">
        <v>2446</v>
      </c>
      <c r="P185" s="1" t="s">
        <v>2447</v>
      </c>
      <c r="Q185" s="1" t="s">
        <v>2448</v>
      </c>
      <c r="R185" s="1" t="s">
        <v>3326</v>
      </c>
      <c r="S185" s="1" t="s">
        <v>2450</v>
      </c>
      <c r="T185" s="1" t="s">
        <v>2451</v>
      </c>
      <c r="U185" s="1" t="s">
        <v>2407</v>
      </c>
      <c r="V185" s="1" t="s">
        <v>2459</v>
      </c>
    </row>
    <row r="186" s="1" customFormat="1" spans="1:22">
      <c r="A186" s="3">
        <v>999226359431782</v>
      </c>
      <c r="B186" s="1" t="s">
        <v>2807</v>
      </c>
      <c r="C186" s="1" t="s">
        <v>3327</v>
      </c>
      <c r="D186" s="1" t="s">
        <v>3328</v>
      </c>
      <c r="E186" s="1" t="s">
        <v>3329</v>
      </c>
      <c r="F186" s="1" t="s">
        <v>2440</v>
      </c>
      <c r="G186" s="1" t="s">
        <v>2441</v>
      </c>
      <c r="H186" s="1" t="s">
        <v>2442</v>
      </c>
      <c r="I186" s="1" t="s">
        <v>3330</v>
      </c>
      <c r="J186" s="1" t="s">
        <v>2444</v>
      </c>
      <c r="K186" s="1" t="s">
        <v>3330</v>
      </c>
      <c r="L186" s="1" t="s">
        <v>3330</v>
      </c>
      <c r="M186" s="1" t="s">
        <v>2445</v>
      </c>
      <c r="N186" s="1" t="s">
        <v>2445</v>
      </c>
      <c r="O186" s="1" t="s">
        <v>2446</v>
      </c>
      <c r="P186" s="1" t="s">
        <v>2447</v>
      </c>
      <c r="Q186" s="1" t="s">
        <v>2448</v>
      </c>
      <c r="R186" s="1" t="s">
        <v>3331</v>
      </c>
      <c r="S186" s="1" t="s">
        <v>2450</v>
      </c>
      <c r="T186" s="1" t="s">
        <v>2451</v>
      </c>
      <c r="U186" s="1" t="s">
        <v>2407</v>
      </c>
      <c r="V186" s="1" t="s">
        <v>2492</v>
      </c>
    </row>
    <row r="187" s="1" customFormat="1" spans="1:22">
      <c r="A187" s="3">
        <v>999226067017626</v>
      </c>
      <c r="B187" s="1" t="s">
        <v>2875</v>
      </c>
      <c r="C187" s="1" t="s">
        <v>3332</v>
      </c>
      <c r="D187" s="1" t="s">
        <v>3333</v>
      </c>
      <c r="E187" s="1" t="s">
        <v>3334</v>
      </c>
      <c r="F187" s="1" t="s">
        <v>2464</v>
      </c>
      <c r="G187" s="1" t="s">
        <v>2441</v>
      </c>
      <c r="H187" s="1" t="s">
        <v>2442</v>
      </c>
      <c r="I187" s="1" t="s">
        <v>3335</v>
      </c>
      <c r="J187" s="1" t="s">
        <v>2444</v>
      </c>
      <c r="K187" s="1" t="s">
        <v>3335</v>
      </c>
      <c r="L187" s="1" t="s">
        <v>3335</v>
      </c>
      <c r="M187" s="1" t="s">
        <v>2445</v>
      </c>
      <c r="N187" s="1" t="s">
        <v>2445</v>
      </c>
      <c r="O187" s="1" t="s">
        <v>2446</v>
      </c>
      <c r="P187" s="1" t="s">
        <v>2447</v>
      </c>
      <c r="Q187" s="1" t="s">
        <v>2448</v>
      </c>
      <c r="R187" s="1" t="s">
        <v>3336</v>
      </c>
      <c r="S187" s="1" t="s">
        <v>2450</v>
      </c>
      <c r="T187" s="1" t="s">
        <v>2451</v>
      </c>
      <c r="U187" s="1" t="s">
        <v>2407</v>
      </c>
      <c r="V187" s="1" t="s">
        <v>2473</v>
      </c>
    </row>
    <row r="188" s="1" customFormat="1" spans="1:22">
      <c r="A188" s="3">
        <v>999223226729684</v>
      </c>
      <c r="B188" s="1" t="s">
        <v>3337</v>
      </c>
      <c r="C188" s="1" t="s">
        <v>3338</v>
      </c>
      <c r="D188" s="1" t="s">
        <v>3339</v>
      </c>
      <c r="E188" s="1" t="s">
        <v>3340</v>
      </c>
      <c r="F188" s="1" t="s">
        <v>2464</v>
      </c>
      <c r="G188" s="1" t="s">
        <v>2441</v>
      </c>
      <c r="H188" s="1" t="s">
        <v>2442</v>
      </c>
      <c r="I188" s="1" t="s">
        <v>3341</v>
      </c>
      <c r="J188" s="1" t="s">
        <v>2444</v>
      </c>
      <c r="K188" s="1" t="s">
        <v>3341</v>
      </c>
      <c r="L188" s="1" t="s">
        <v>3341</v>
      </c>
      <c r="M188" s="1" t="s">
        <v>2445</v>
      </c>
      <c r="N188" s="1" t="s">
        <v>2445</v>
      </c>
      <c r="O188" s="1" t="s">
        <v>2446</v>
      </c>
      <c r="P188" s="1" t="s">
        <v>2447</v>
      </c>
      <c r="Q188" s="1" t="s">
        <v>2448</v>
      </c>
      <c r="R188" s="1" t="s">
        <v>3342</v>
      </c>
      <c r="S188" s="1" t="s">
        <v>2450</v>
      </c>
      <c r="T188" s="1" t="s">
        <v>2451</v>
      </c>
      <c r="U188" s="1" t="s">
        <v>2407</v>
      </c>
      <c r="V188" s="1" t="s">
        <v>2452</v>
      </c>
    </row>
    <row r="189" s="1" customFormat="1" spans="1:22">
      <c r="A189" s="3">
        <v>999224772779918</v>
      </c>
      <c r="B189" s="1" t="s">
        <v>3343</v>
      </c>
      <c r="C189" s="1" t="s">
        <v>3344</v>
      </c>
      <c r="D189" s="1" t="s">
        <v>3345</v>
      </c>
      <c r="E189" s="1" t="s">
        <v>3346</v>
      </c>
      <c r="F189" s="1" t="s">
        <v>2464</v>
      </c>
      <c r="G189" s="1" t="s">
        <v>2441</v>
      </c>
      <c r="H189" s="1" t="s">
        <v>2442</v>
      </c>
      <c r="I189" s="1" t="s">
        <v>3347</v>
      </c>
      <c r="J189" s="1" t="s">
        <v>2444</v>
      </c>
      <c r="K189" s="1" t="s">
        <v>3347</v>
      </c>
      <c r="L189" s="1" t="s">
        <v>3347</v>
      </c>
      <c r="M189" s="1" t="s">
        <v>2445</v>
      </c>
      <c r="N189" s="1" t="s">
        <v>2445</v>
      </c>
      <c r="O189" s="1" t="s">
        <v>2446</v>
      </c>
      <c r="P189" s="1" t="s">
        <v>2447</v>
      </c>
      <c r="Q189" s="1" t="s">
        <v>2448</v>
      </c>
      <c r="R189" s="1" t="s">
        <v>3348</v>
      </c>
      <c r="S189" s="1" t="s">
        <v>2450</v>
      </c>
      <c r="T189" s="1" t="s">
        <v>2451</v>
      </c>
      <c r="U189" s="1" t="s">
        <v>2407</v>
      </c>
      <c r="V189" s="1" t="s">
        <v>3349</v>
      </c>
    </row>
    <row r="190" s="1" customFormat="1" spans="1:22">
      <c r="A190" s="3">
        <v>999225504061180</v>
      </c>
      <c r="B190" s="1" t="s">
        <v>3350</v>
      </c>
      <c r="C190" s="1" t="s">
        <v>3351</v>
      </c>
      <c r="D190" s="1" t="s">
        <v>3352</v>
      </c>
      <c r="E190" s="1" t="s">
        <v>3353</v>
      </c>
      <c r="F190" s="1" t="s">
        <v>2470</v>
      </c>
      <c r="G190" s="1" t="s">
        <v>2440</v>
      </c>
      <c r="H190" s="1" t="s">
        <v>2442</v>
      </c>
      <c r="I190" s="1" t="s">
        <v>3354</v>
      </c>
      <c r="J190" s="1" t="s">
        <v>2444</v>
      </c>
      <c r="K190" s="1" t="s">
        <v>3354</v>
      </c>
      <c r="L190" s="1" t="s">
        <v>3354</v>
      </c>
      <c r="M190" s="1" t="s">
        <v>2445</v>
      </c>
      <c r="N190" s="1" t="s">
        <v>2445</v>
      </c>
      <c r="O190" s="1" t="s">
        <v>2446</v>
      </c>
      <c r="P190" s="1" t="s">
        <v>2447</v>
      </c>
      <c r="Q190" s="1" t="s">
        <v>2448</v>
      </c>
      <c r="R190" s="1" t="s">
        <v>3355</v>
      </c>
      <c r="S190" s="1" t="s">
        <v>2450</v>
      </c>
      <c r="T190" s="1" t="s">
        <v>2451</v>
      </c>
      <c r="U190" s="1" t="s">
        <v>2407</v>
      </c>
      <c r="V190" s="1" t="s">
        <v>2492</v>
      </c>
    </row>
    <row r="191" s="1" customFormat="1" spans="1:22">
      <c r="A191" s="3">
        <v>999226326679004</v>
      </c>
      <c r="B191" s="1" t="s">
        <v>2894</v>
      </c>
      <c r="C191" s="1" t="s">
        <v>3356</v>
      </c>
      <c r="D191" s="1" t="s">
        <v>3357</v>
      </c>
      <c r="E191" s="1" t="s">
        <v>3358</v>
      </c>
      <c r="F191" s="1" t="s">
        <v>2543</v>
      </c>
      <c r="G191" s="1" t="s">
        <v>2464</v>
      </c>
      <c r="H191" s="1" t="s">
        <v>2442</v>
      </c>
      <c r="I191" s="1" t="s">
        <v>3359</v>
      </c>
      <c r="J191" s="1" t="s">
        <v>2444</v>
      </c>
      <c r="K191" s="1" t="s">
        <v>3359</v>
      </c>
      <c r="L191" s="1" t="s">
        <v>3359</v>
      </c>
      <c r="M191" s="1" t="s">
        <v>2445</v>
      </c>
      <c r="N191" s="1" t="s">
        <v>2445</v>
      </c>
      <c r="O191" s="1" t="s">
        <v>2446</v>
      </c>
      <c r="P191" s="1" t="s">
        <v>2447</v>
      </c>
      <c r="Q191" s="1" t="s">
        <v>2448</v>
      </c>
      <c r="R191" s="1" t="s">
        <v>3360</v>
      </c>
      <c r="S191" s="1" t="s">
        <v>2450</v>
      </c>
      <c r="T191" s="1" t="s">
        <v>2451</v>
      </c>
      <c r="U191" s="1" t="s">
        <v>2407</v>
      </c>
      <c r="V191" s="1" t="s">
        <v>2459</v>
      </c>
    </row>
    <row r="192" s="1" customFormat="1" spans="1:22">
      <c r="A192" s="3">
        <v>999225760477311</v>
      </c>
      <c r="B192" s="1" t="s">
        <v>2949</v>
      </c>
      <c r="C192" s="1" t="s">
        <v>3361</v>
      </c>
      <c r="D192" s="1" t="s">
        <v>3362</v>
      </c>
      <c r="E192" s="1" t="s">
        <v>3363</v>
      </c>
      <c r="F192" s="1" t="s">
        <v>2464</v>
      </c>
      <c r="G192" s="1" t="s">
        <v>2440</v>
      </c>
      <c r="H192" s="1" t="s">
        <v>2442</v>
      </c>
      <c r="I192" s="1" t="s">
        <v>3364</v>
      </c>
      <c r="J192" s="1" t="s">
        <v>2444</v>
      </c>
      <c r="K192" s="1" t="s">
        <v>3364</v>
      </c>
      <c r="L192" s="1" t="s">
        <v>3364</v>
      </c>
      <c r="M192" s="1" t="s">
        <v>2445</v>
      </c>
      <c r="N192" s="1" t="s">
        <v>2445</v>
      </c>
      <c r="O192" s="1" t="s">
        <v>2446</v>
      </c>
      <c r="P192" s="1" t="s">
        <v>2447</v>
      </c>
      <c r="Q192" s="1" t="s">
        <v>2448</v>
      </c>
      <c r="R192" s="1" t="s">
        <v>3365</v>
      </c>
      <c r="S192" s="1" t="s">
        <v>2450</v>
      </c>
      <c r="T192" s="1" t="s">
        <v>2451</v>
      </c>
      <c r="U192" s="1" t="s">
        <v>2407</v>
      </c>
      <c r="V192" s="1" t="s">
        <v>2492</v>
      </c>
    </row>
    <row r="193" s="1" customFormat="1" spans="1:22">
      <c r="A193" s="3">
        <v>999226135477197</v>
      </c>
      <c r="B193" s="1" t="s">
        <v>3252</v>
      </c>
      <c r="C193" s="1" t="s">
        <v>3366</v>
      </c>
      <c r="D193" s="1" t="s">
        <v>3367</v>
      </c>
      <c r="E193" s="1" t="s">
        <v>3368</v>
      </c>
      <c r="F193" s="1" t="s">
        <v>2464</v>
      </c>
      <c r="G193" s="1" t="s">
        <v>2441</v>
      </c>
      <c r="H193" s="1" t="s">
        <v>2442</v>
      </c>
      <c r="I193" s="1" t="s">
        <v>3369</v>
      </c>
      <c r="J193" s="1" t="s">
        <v>2444</v>
      </c>
      <c r="K193" s="1" t="s">
        <v>3369</v>
      </c>
      <c r="L193" s="1" t="s">
        <v>3369</v>
      </c>
      <c r="M193" s="1" t="s">
        <v>2445</v>
      </c>
      <c r="N193" s="1" t="s">
        <v>2445</v>
      </c>
      <c r="O193" s="1" t="s">
        <v>2446</v>
      </c>
      <c r="P193" s="1" t="s">
        <v>2447</v>
      </c>
      <c r="Q193" s="1" t="s">
        <v>2448</v>
      </c>
      <c r="R193" s="1" t="s">
        <v>3370</v>
      </c>
      <c r="S193" s="1" t="s">
        <v>2450</v>
      </c>
      <c r="T193" s="1" t="s">
        <v>2451</v>
      </c>
      <c r="U193" s="1" t="s">
        <v>2407</v>
      </c>
      <c r="V193" s="1" t="s">
        <v>2473</v>
      </c>
    </row>
    <row r="194" s="1" customFormat="1" spans="1:22">
      <c r="A194" s="3">
        <v>999225756474935</v>
      </c>
      <c r="B194" s="1" t="s">
        <v>2949</v>
      </c>
      <c r="C194" s="1" t="s">
        <v>3371</v>
      </c>
      <c r="D194" s="1" t="s">
        <v>2494</v>
      </c>
      <c r="E194" s="1" t="s">
        <v>3372</v>
      </c>
      <c r="F194" s="1" t="s">
        <v>2676</v>
      </c>
      <c r="G194" s="1" t="s">
        <v>2441</v>
      </c>
      <c r="H194" s="1" t="s">
        <v>2442</v>
      </c>
      <c r="I194" s="1" t="s">
        <v>3373</v>
      </c>
      <c r="J194" s="1" t="s">
        <v>2444</v>
      </c>
      <c r="K194" s="1" t="s">
        <v>3373</v>
      </c>
      <c r="L194" s="1" t="s">
        <v>3373</v>
      </c>
      <c r="M194" s="1" t="s">
        <v>2445</v>
      </c>
      <c r="N194" s="1" t="s">
        <v>2445</v>
      </c>
      <c r="O194" s="1" t="s">
        <v>2446</v>
      </c>
      <c r="P194" s="1" t="s">
        <v>2447</v>
      </c>
      <c r="Q194" s="1" t="s">
        <v>2448</v>
      </c>
      <c r="R194" s="1" t="s">
        <v>3374</v>
      </c>
      <c r="S194" s="1" t="s">
        <v>2450</v>
      </c>
      <c r="T194" s="1" t="s">
        <v>2451</v>
      </c>
      <c r="U194" s="1" t="s">
        <v>2407</v>
      </c>
      <c r="V194" s="1" t="s">
        <v>2500</v>
      </c>
    </row>
    <row r="195" s="1" customFormat="1" spans="1:22">
      <c r="A195" s="3">
        <v>999225928824221</v>
      </c>
      <c r="B195" s="1" t="s">
        <v>2936</v>
      </c>
      <c r="C195" s="1" t="s">
        <v>3375</v>
      </c>
      <c r="D195" s="1" t="s">
        <v>2702</v>
      </c>
      <c r="E195" s="1" t="s">
        <v>3376</v>
      </c>
      <c r="F195" s="1" t="s">
        <v>2543</v>
      </c>
      <c r="G195" s="1" t="s">
        <v>2441</v>
      </c>
      <c r="H195" s="1" t="s">
        <v>2442</v>
      </c>
      <c r="I195" s="1" t="s">
        <v>3377</v>
      </c>
      <c r="J195" s="1" t="s">
        <v>2444</v>
      </c>
      <c r="K195" s="1" t="s">
        <v>3377</v>
      </c>
      <c r="L195" s="1" t="s">
        <v>3377</v>
      </c>
      <c r="M195" s="1" t="s">
        <v>2445</v>
      </c>
      <c r="N195" s="1" t="s">
        <v>2445</v>
      </c>
      <c r="O195" s="1" t="s">
        <v>2446</v>
      </c>
      <c r="P195" s="1" t="s">
        <v>2447</v>
      </c>
      <c r="Q195" s="1" t="s">
        <v>2448</v>
      </c>
      <c r="R195" s="1" t="s">
        <v>3378</v>
      </c>
      <c r="S195" s="1" t="s">
        <v>2450</v>
      </c>
      <c r="T195" s="1" t="s">
        <v>2451</v>
      </c>
      <c r="U195" s="1" t="s">
        <v>2407</v>
      </c>
      <c r="V195" s="1" t="s">
        <v>2459</v>
      </c>
    </row>
    <row r="196" s="1" customFormat="1" spans="1:22">
      <c r="A196" s="3">
        <v>999225472539893</v>
      </c>
      <c r="B196" s="1" t="s">
        <v>3025</v>
      </c>
      <c r="C196" s="1" t="s">
        <v>3379</v>
      </c>
      <c r="D196" s="1" t="s">
        <v>2702</v>
      </c>
      <c r="E196" s="1" t="s">
        <v>3380</v>
      </c>
      <c r="F196" s="1" t="s">
        <v>2464</v>
      </c>
      <c r="G196" s="1" t="s">
        <v>2441</v>
      </c>
      <c r="H196" s="1" t="s">
        <v>2442</v>
      </c>
      <c r="I196" s="1" t="s">
        <v>3381</v>
      </c>
      <c r="J196" s="1" t="s">
        <v>2444</v>
      </c>
      <c r="K196" s="1" t="s">
        <v>3381</v>
      </c>
      <c r="L196" s="1" t="s">
        <v>3381</v>
      </c>
      <c r="M196" s="1" t="s">
        <v>2445</v>
      </c>
      <c r="N196" s="1" t="s">
        <v>2445</v>
      </c>
      <c r="O196" s="1" t="s">
        <v>2446</v>
      </c>
      <c r="P196" s="1" t="s">
        <v>2447</v>
      </c>
      <c r="Q196" s="1" t="s">
        <v>2448</v>
      </c>
      <c r="R196" s="1" t="s">
        <v>3382</v>
      </c>
      <c r="S196" s="1" t="s">
        <v>2450</v>
      </c>
      <c r="T196" s="1" t="s">
        <v>2451</v>
      </c>
      <c r="U196" s="1" t="s">
        <v>2407</v>
      </c>
      <c r="V196" s="1" t="s">
        <v>2459</v>
      </c>
    </row>
    <row r="197" s="1" customFormat="1" spans="1:22">
      <c r="A197" s="3">
        <v>999225106747362</v>
      </c>
      <c r="B197" s="1" t="s">
        <v>3383</v>
      </c>
      <c r="C197" s="1" t="s">
        <v>3384</v>
      </c>
      <c r="D197" s="1" t="s">
        <v>2702</v>
      </c>
      <c r="E197" s="1" t="s">
        <v>3385</v>
      </c>
      <c r="F197" s="1" t="s">
        <v>2578</v>
      </c>
      <c r="G197" s="1" t="s">
        <v>2464</v>
      </c>
      <c r="H197" s="1" t="s">
        <v>2442</v>
      </c>
      <c r="I197" s="1" t="s">
        <v>3386</v>
      </c>
      <c r="J197" s="1" t="s">
        <v>2444</v>
      </c>
      <c r="K197" s="1" t="s">
        <v>3386</v>
      </c>
      <c r="L197" s="1" t="s">
        <v>3386</v>
      </c>
      <c r="M197" s="1" t="s">
        <v>2445</v>
      </c>
      <c r="N197" s="1" t="s">
        <v>2445</v>
      </c>
      <c r="O197" s="1" t="s">
        <v>2446</v>
      </c>
      <c r="P197" s="1" t="s">
        <v>2447</v>
      </c>
      <c r="Q197" s="1" t="s">
        <v>2448</v>
      </c>
      <c r="R197" s="1" t="s">
        <v>3387</v>
      </c>
      <c r="S197" s="1" t="s">
        <v>2450</v>
      </c>
      <c r="T197" s="1" t="s">
        <v>2451</v>
      </c>
      <c r="U197" s="1" t="s">
        <v>2407</v>
      </c>
      <c r="V197" s="1" t="s">
        <v>2459</v>
      </c>
    </row>
    <row r="198" s="1" customFormat="1" spans="1:22">
      <c r="A198" s="3">
        <v>999225359128237</v>
      </c>
      <c r="B198" s="1" t="s">
        <v>2863</v>
      </c>
      <c r="C198" s="1" t="s">
        <v>3388</v>
      </c>
      <c r="D198" s="1" t="s">
        <v>2702</v>
      </c>
      <c r="E198" s="1" t="s">
        <v>3389</v>
      </c>
      <c r="F198" s="1" t="s">
        <v>2556</v>
      </c>
      <c r="G198" s="1" t="s">
        <v>2456</v>
      </c>
      <c r="H198" s="1" t="s">
        <v>2442</v>
      </c>
      <c r="I198" s="1" t="s">
        <v>3390</v>
      </c>
      <c r="J198" s="1" t="s">
        <v>2444</v>
      </c>
      <c r="K198" s="1" t="s">
        <v>3390</v>
      </c>
      <c r="L198" s="1" t="s">
        <v>3390</v>
      </c>
      <c r="M198" s="1" t="s">
        <v>2445</v>
      </c>
      <c r="N198" s="1" t="s">
        <v>2445</v>
      </c>
      <c r="O198" s="1" t="s">
        <v>2446</v>
      </c>
      <c r="P198" s="1" t="s">
        <v>2447</v>
      </c>
      <c r="Q198" s="1" t="s">
        <v>2448</v>
      </c>
      <c r="R198" s="1" t="s">
        <v>3391</v>
      </c>
      <c r="S198" s="1" t="s">
        <v>2450</v>
      </c>
      <c r="T198" s="1" t="s">
        <v>2451</v>
      </c>
      <c r="U198" s="1" t="s">
        <v>2407</v>
      </c>
      <c r="V198" s="1" t="s">
        <v>2459</v>
      </c>
    </row>
    <row r="199" s="1" customFormat="1" spans="1:22">
      <c r="A199" s="3">
        <v>999226326311574</v>
      </c>
      <c r="B199" s="1" t="s">
        <v>2894</v>
      </c>
      <c r="C199" s="1" t="s">
        <v>3392</v>
      </c>
      <c r="D199" s="1" t="s">
        <v>2702</v>
      </c>
      <c r="E199" s="1" t="s">
        <v>3393</v>
      </c>
      <c r="F199" s="1" t="s">
        <v>2456</v>
      </c>
      <c r="G199" s="1" t="s">
        <v>2441</v>
      </c>
      <c r="H199" s="1" t="s">
        <v>2442</v>
      </c>
      <c r="I199" s="1" t="s">
        <v>3394</v>
      </c>
      <c r="J199" s="1" t="s">
        <v>2444</v>
      </c>
      <c r="K199" s="1" t="s">
        <v>3394</v>
      </c>
      <c r="L199" s="1" t="s">
        <v>3394</v>
      </c>
      <c r="M199" s="1" t="s">
        <v>2445</v>
      </c>
      <c r="N199" s="1" t="s">
        <v>2445</v>
      </c>
      <c r="O199" s="1" t="s">
        <v>2446</v>
      </c>
      <c r="P199" s="1" t="s">
        <v>2447</v>
      </c>
      <c r="Q199" s="1" t="s">
        <v>2448</v>
      </c>
      <c r="R199" s="1" t="s">
        <v>3395</v>
      </c>
      <c r="S199" s="1" t="s">
        <v>2450</v>
      </c>
      <c r="T199" s="1" t="s">
        <v>2451</v>
      </c>
      <c r="U199" s="1" t="s">
        <v>2407</v>
      </c>
      <c r="V199" s="1" t="s">
        <v>2459</v>
      </c>
    </row>
    <row r="200" s="1" customFormat="1" spans="1:22">
      <c r="A200" s="3">
        <v>999226352375626</v>
      </c>
      <c r="B200" s="1" t="s">
        <v>3097</v>
      </c>
      <c r="C200" s="1" t="s">
        <v>3396</v>
      </c>
      <c r="D200" s="1" t="s">
        <v>2702</v>
      </c>
      <c r="E200" s="1" t="s">
        <v>3397</v>
      </c>
      <c r="F200" s="1" t="s">
        <v>2543</v>
      </c>
      <c r="G200" s="1" t="s">
        <v>2440</v>
      </c>
      <c r="H200" s="1" t="s">
        <v>2442</v>
      </c>
      <c r="I200" s="1" t="s">
        <v>3398</v>
      </c>
      <c r="J200" s="1" t="s">
        <v>2444</v>
      </c>
      <c r="K200" s="1" t="s">
        <v>3398</v>
      </c>
      <c r="L200" s="1" t="s">
        <v>3398</v>
      </c>
      <c r="M200" s="1" t="s">
        <v>2445</v>
      </c>
      <c r="N200" s="1" t="s">
        <v>2445</v>
      </c>
      <c r="O200" s="1" t="s">
        <v>2446</v>
      </c>
      <c r="P200" s="1" t="s">
        <v>2447</v>
      </c>
      <c r="Q200" s="1" t="s">
        <v>2448</v>
      </c>
      <c r="R200" s="1" t="s">
        <v>3399</v>
      </c>
      <c r="S200" s="1" t="s">
        <v>2450</v>
      </c>
      <c r="T200" s="1" t="s">
        <v>2451</v>
      </c>
      <c r="U200" s="1" t="s">
        <v>2407</v>
      </c>
      <c r="V200" s="1" t="s">
        <v>2459</v>
      </c>
    </row>
    <row r="201" s="1" customFormat="1" spans="1:22">
      <c r="A201" s="3">
        <v>999224960953300</v>
      </c>
      <c r="B201" s="1" t="s">
        <v>3400</v>
      </c>
      <c r="C201" s="1" t="s">
        <v>3401</v>
      </c>
      <c r="D201" s="1" t="s">
        <v>3402</v>
      </c>
      <c r="E201" s="1" t="s">
        <v>3403</v>
      </c>
      <c r="F201" s="1" t="s">
        <v>2470</v>
      </c>
      <c r="G201" s="1" t="s">
        <v>2543</v>
      </c>
      <c r="H201" s="1" t="s">
        <v>2442</v>
      </c>
      <c r="I201" s="1" t="s">
        <v>3404</v>
      </c>
      <c r="J201" s="1" t="s">
        <v>2444</v>
      </c>
      <c r="K201" s="1" t="s">
        <v>3404</v>
      </c>
      <c r="L201" s="1" t="s">
        <v>3404</v>
      </c>
      <c r="M201" s="1" t="s">
        <v>2445</v>
      </c>
      <c r="N201" s="1" t="s">
        <v>2445</v>
      </c>
      <c r="O201" s="1" t="s">
        <v>2446</v>
      </c>
      <c r="P201" s="1" t="s">
        <v>2447</v>
      </c>
      <c r="Q201" s="1" t="s">
        <v>2448</v>
      </c>
      <c r="R201" s="1" t="s">
        <v>3405</v>
      </c>
      <c r="S201" s="1" t="s">
        <v>2450</v>
      </c>
      <c r="T201" s="1" t="s">
        <v>2451</v>
      </c>
      <c r="U201" s="1" t="s">
        <v>2407</v>
      </c>
      <c r="V201" s="1" t="s">
        <v>2459</v>
      </c>
    </row>
    <row r="202" s="1" customFormat="1" spans="1:22">
      <c r="A202" s="3">
        <v>999225634759978</v>
      </c>
      <c r="B202" s="1" t="s">
        <v>3406</v>
      </c>
      <c r="C202" s="1" t="s">
        <v>3407</v>
      </c>
      <c r="D202" s="1" t="s">
        <v>2595</v>
      </c>
      <c r="E202" s="1" t="s">
        <v>3408</v>
      </c>
      <c r="F202" s="1" t="s">
        <v>2543</v>
      </c>
      <c r="G202" s="1" t="s">
        <v>2441</v>
      </c>
      <c r="H202" s="1" t="s">
        <v>2442</v>
      </c>
      <c r="I202" s="1" t="s">
        <v>3409</v>
      </c>
      <c r="J202" s="1" t="s">
        <v>2444</v>
      </c>
      <c r="K202" s="1" t="s">
        <v>3409</v>
      </c>
      <c r="L202" s="1" t="s">
        <v>3409</v>
      </c>
      <c r="M202" s="1" t="s">
        <v>2445</v>
      </c>
      <c r="N202" s="1" t="s">
        <v>2445</v>
      </c>
      <c r="O202" s="1" t="s">
        <v>2446</v>
      </c>
      <c r="P202" s="1" t="s">
        <v>2447</v>
      </c>
      <c r="Q202" s="1" t="s">
        <v>2448</v>
      </c>
      <c r="R202" s="1" t="s">
        <v>3410</v>
      </c>
      <c r="S202" s="1" t="s">
        <v>2450</v>
      </c>
      <c r="T202" s="1" t="s">
        <v>2451</v>
      </c>
      <c r="U202" s="1" t="s">
        <v>2407</v>
      </c>
      <c r="V202" s="1" t="s">
        <v>2459</v>
      </c>
    </row>
    <row r="203" s="1" customFormat="1" spans="1:22">
      <c r="A203" s="3">
        <v>999225619633751</v>
      </c>
      <c r="B203" s="1" t="s">
        <v>3406</v>
      </c>
      <c r="C203" s="1" t="s">
        <v>3411</v>
      </c>
      <c r="D203" s="1" t="s">
        <v>2595</v>
      </c>
      <c r="E203" s="1" t="s">
        <v>3412</v>
      </c>
      <c r="F203" s="1" t="s">
        <v>2456</v>
      </c>
      <c r="G203" s="1" t="s">
        <v>2441</v>
      </c>
      <c r="H203" s="1" t="s">
        <v>2442</v>
      </c>
      <c r="I203" s="1" t="s">
        <v>3413</v>
      </c>
      <c r="J203" s="1" t="s">
        <v>2444</v>
      </c>
      <c r="K203" s="1" t="s">
        <v>3413</v>
      </c>
      <c r="L203" s="1" t="s">
        <v>3413</v>
      </c>
      <c r="M203" s="1" t="s">
        <v>2445</v>
      </c>
      <c r="N203" s="1" t="s">
        <v>2445</v>
      </c>
      <c r="O203" s="1" t="s">
        <v>2446</v>
      </c>
      <c r="P203" s="1" t="s">
        <v>2447</v>
      </c>
      <c r="Q203" s="1" t="s">
        <v>2448</v>
      </c>
      <c r="R203" s="1" t="s">
        <v>3414</v>
      </c>
      <c r="S203" s="1" t="s">
        <v>2450</v>
      </c>
      <c r="T203" s="1" t="s">
        <v>2451</v>
      </c>
      <c r="U203" s="1" t="s">
        <v>2407</v>
      </c>
      <c r="V203" s="1" t="s">
        <v>2459</v>
      </c>
    </row>
    <row r="204" s="1" customFormat="1" spans="1:22">
      <c r="A204" s="3">
        <v>999226341322313</v>
      </c>
      <c r="B204" s="1" t="s">
        <v>2827</v>
      </c>
      <c r="C204" s="1" t="s">
        <v>3415</v>
      </c>
      <c r="D204" s="1" t="s">
        <v>3416</v>
      </c>
      <c r="E204" s="1" t="s">
        <v>3417</v>
      </c>
      <c r="F204" s="1" t="s">
        <v>2543</v>
      </c>
      <c r="G204" s="1" t="s">
        <v>2464</v>
      </c>
      <c r="H204" s="1" t="s">
        <v>2442</v>
      </c>
      <c r="I204" s="1" t="s">
        <v>3418</v>
      </c>
      <c r="J204" s="1" t="s">
        <v>2444</v>
      </c>
      <c r="K204" s="1" t="s">
        <v>3418</v>
      </c>
      <c r="L204" s="1" t="s">
        <v>3418</v>
      </c>
      <c r="M204" s="1" t="s">
        <v>2445</v>
      </c>
      <c r="N204" s="1" t="s">
        <v>2445</v>
      </c>
      <c r="O204" s="1" t="s">
        <v>2446</v>
      </c>
      <c r="P204" s="1" t="s">
        <v>2447</v>
      </c>
      <c r="Q204" s="1" t="s">
        <v>2448</v>
      </c>
      <c r="R204" s="1" t="s">
        <v>3419</v>
      </c>
      <c r="S204" s="1" t="s">
        <v>2450</v>
      </c>
      <c r="T204" s="1" t="s">
        <v>2451</v>
      </c>
      <c r="U204" s="1" t="s">
        <v>2407</v>
      </c>
      <c r="V204" s="1" t="s">
        <v>2492</v>
      </c>
    </row>
    <row r="205" s="1" customFormat="1" spans="1:22">
      <c r="A205" s="3">
        <v>999226106311454</v>
      </c>
      <c r="B205" s="1" t="s">
        <v>2889</v>
      </c>
      <c r="C205" s="1" t="s">
        <v>3420</v>
      </c>
      <c r="D205" s="1" t="s">
        <v>3421</v>
      </c>
      <c r="E205" s="1" t="s">
        <v>3422</v>
      </c>
      <c r="F205" s="1" t="s">
        <v>2464</v>
      </c>
      <c r="G205" s="1" t="s">
        <v>2441</v>
      </c>
      <c r="H205" s="1" t="s">
        <v>2442</v>
      </c>
      <c r="I205" s="1" t="s">
        <v>3423</v>
      </c>
      <c r="J205" s="1" t="s">
        <v>2444</v>
      </c>
      <c r="K205" s="1" t="s">
        <v>3423</v>
      </c>
      <c r="L205" s="1" t="s">
        <v>3423</v>
      </c>
      <c r="M205" s="1" t="s">
        <v>2445</v>
      </c>
      <c r="N205" s="1" t="s">
        <v>2445</v>
      </c>
      <c r="O205" s="1" t="s">
        <v>2446</v>
      </c>
      <c r="P205" s="1" t="s">
        <v>2447</v>
      </c>
      <c r="Q205" s="1" t="s">
        <v>2448</v>
      </c>
      <c r="R205" s="1" t="s">
        <v>3424</v>
      </c>
      <c r="S205" s="1" t="s">
        <v>2450</v>
      </c>
      <c r="T205" s="1" t="s">
        <v>2451</v>
      </c>
      <c r="U205" s="1" t="s">
        <v>2407</v>
      </c>
      <c r="V205" s="1" t="s">
        <v>2492</v>
      </c>
    </row>
    <row r="206" s="1" customFormat="1" spans="1:22">
      <c r="A206" s="3">
        <v>999226351456771</v>
      </c>
      <c r="B206" s="1" t="s">
        <v>3097</v>
      </c>
      <c r="C206" s="1" t="s">
        <v>3425</v>
      </c>
      <c r="D206" s="1" t="s">
        <v>3426</v>
      </c>
      <c r="E206" s="1" t="s">
        <v>3427</v>
      </c>
      <c r="F206" s="1" t="s">
        <v>2464</v>
      </c>
      <c r="G206" s="1" t="s">
        <v>2440</v>
      </c>
      <c r="H206" s="1" t="s">
        <v>2442</v>
      </c>
      <c r="I206" s="1" t="s">
        <v>3428</v>
      </c>
      <c r="J206" s="1" t="s">
        <v>2444</v>
      </c>
      <c r="K206" s="1" t="s">
        <v>3428</v>
      </c>
      <c r="L206" s="1" t="s">
        <v>3428</v>
      </c>
      <c r="M206" s="1" t="s">
        <v>2445</v>
      </c>
      <c r="N206" s="1" t="s">
        <v>2445</v>
      </c>
      <c r="O206" s="1" t="s">
        <v>2446</v>
      </c>
      <c r="P206" s="1" t="s">
        <v>2447</v>
      </c>
      <c r="Q206" s="1" t="s">
        <v>2448</v>
      </c>
      <c r="R206" s="1" t="s">
        <v>3429</v>
      </c>
      <c r="S206" s="1" t="s">
        <v>2450</v>
      </c>
      <c r="T206" s="1" t="s">
        <v>2451</v>
      </c>
      <c r="U206" s="1" t="s">
        <v>2407</v>
      </c>
      <c r="V206" s="1" t="s">
        <v>2492</v>
      </c>
    </row>
    <row r="207" s="1" customFormat="1" spans="1:22">
      <c r="A207" s="3">
        <v>999226356674364</v>
      </c>
      <c r="B207" s="1" t="s">
        <v>3097</v>
      </c>
      <c r="C207" s="1" t="s">
        <v>3430</v>
      </c>
      <c r="D207" s="1" t="s">
        <v>3431</v>
      </c>
      <c r="E207" s="1" t="s">
        <v>3432</v>
      </c>
      <c r="F207" s="1" t="s">
        <v>2456</v>
      </c>
      <c r="G207" s="1" t="s">
        <v>2440</v>
      </c>
      <c r="H207" s="1" t="s">
        <v>2442</v>
      </c>
      <c r="I207" s="1" t="s">
        <v>3433</v>
      </c>
      <c r="J207" s="1" t="s">
        <v>2444</v>
      </c>
      <c r="K207" s="1" t="s">
        <v>3433</v>
      </c>
      <c r="L207" s="1" t="s">
        <v>3433</v>
      </c>
      <c r="M207" s="1" t="s">
        <v>2445</v>
      </c>
      <c r="N207" s="1" t="s">
        <v>2445</v>
      </c>
      <c r="O207" s="1" t="s">
        <v>2446</v>
      </c>
      <c r="P207" s="1" t="s">
        <v>2447</v>
      </c>
      <c r="Q207" s="1" t="s">
        <v>2448</v>
      </c>
      <c r="R207" s="1" t="s">
        <v>3434</v>
      </c>
      <c r="S207" s="1" t="s">
        <v>2450</v>
      </c>
      <c r="T207" s="1" t="s">
        <v>2451</v>
      </c>
      <c r="U207" s="1" t="s">
        <v>2407</v>
      </c>
      <c r="V207" s="1" t="s">
        <v>2473</v>
      </c>
    </row>
    <row r="208" s="1" customFormat="1" spans="1:22">
      <c r="A208" s="3">
        <v>999226105491158</v>
      </c>
      <c r="B208" s="1" t="s">
        <v>2889</v>
      </c>
      <c r="C208" s="1" t="s">
        <v>3435</v>
      </c>
      <c r="D208" s="1" t="s">
        <v>2513</v>
      </c>
      <c r="E208" s="1" t="s">
        <v>3436</v>
      </c>
      <c r="F208" s="1" t="s">
        <v>2470</v>
      </c>
      <c r="G208" s="1" t="s">
        <v>2440</v>
      </c>
      <c r="H208" s="1" t="s">
        <v>2442</v>
      </c>
      <c r="I208" s="1" t="s">
        <v>3437</v>
      </c>
      <c r="J208" s="1" t="s">
        <v>2444</v>
      </c>
      <c r="K208" s="1" t="s">
        <v>3437</v>
      </c>
      <c r="L208" s="1" t="s">
        <v>3437</v>
      </c>
      <c r="M208" s="1" t="s">
        <v>2445</v>
      </c>
      <c r="N208" s="1" t="s">
        <v>2445</v>
      </c>
      <c r="O208" s="1" t="s">
        <v>2446</v>
      </c>
      <c r="P208" s="1" t="s">
        <v>2447</v>
      </c>
      <c r="Q208" s="1" t="s">
        <v>2448</v>
      </c>
      <c r="R208" s="1" t="s">
        <v>3438</v>
      </c>
      <c r="S208" s="1" t="s">
        <v>2450</v>
      </c>
      <c r="T208" s="1" t="s">
        <v>2451</v>
      </c>
      <c r="U208" s="1" t="s">
        <v>2407</v>
      </c>
      <c r="V208" s="1" t="s">
        <v>2517</v>
      </c>
    </row>
    <row r="209" s="1" customFormat="1" spans="1:22">
      <c r="A209" s="3">
        <v>999225625903217</v>
      </c>
      <c r="B209" s="1" t="s">
        <v>3406</v>
      </c>
      <c r="C209" s="1" t="s">
        <v>3439</v>
      </c>
      <c r="D209" s="1" t="s">
        <v>2513</v>
      </c>
      <c r="E209" s="1" t="s">
        <v>3440</v>
      </c>
      <c r="F209" s="1" t="s">
        <v>2543</v>
      </c>
      <c r="G209" s="1" t="s">
        <v>2464</v>
      </c>
      <c r="H209" s="1" t="s">
        <v>2442</v>
      </c>
      <c r="I209" s="1" t="s">
        <v>3441</v>
      </c>
      <c r="J209" s="1" t="s">
        <v>2444</v>
      </c>
      <c r="K209" s="1" t="s">
        <v>3441</v>
      </c>
      <c r="L209" s="1" t="s">
        <v>3441</v>
      </c>
      <c r="M209" s="1" t="s">
        <v>2445</v>
      </c>
      <c r="N209" s="1" t="s">
        <v>2445</v>
      </c>
      <c r="O209" s="1" t="s">
        <v>2446</v>
      </c>
      <c r="P209" s="1" t="s">
        <v>2447</v>
      </c>
      <c r="Q209" s="1" t="s">
        <v>2448</v>
      </c>
      <c r="R209" s="1" t="s">
        <v>3442</v>
      </c>
      <c r="S209" s="1" t="s">
        <v>2450</v>
      </c>
      <c r="T209" s="1" t="s">
        <v>2451</v>
      </c>
      <c r="U209" s="1" t="s">
        <v>2407</v>
      </c>
      <c r="V209" s="1" t="s">
        <v>2517</v>
      </c>
    </row>
    <row r="210" s="1" customFormat="1" spans="1:22">
      <c r="A210" s="3">
        <v>999225771479995</v>
      </c>
      <c r="B210" s="1" t="s">
        <v>2949</v>
      </c>
      <c r="C210" s="1" t="s">
        <v>3443</v>
      </c>
      <c r="D210" s="1" t="s">
        <v>2513</v>
      </c>
      <c r="E210" s="1" t="s">
        <v>3444</v>
      </c>
      <c r="F210" s="1" t="s">
        <v>2543</v>
      </c>
      <c r="G210" s="1" t="s">
        <v>2456</v>
      </c>
      <c r="H210" s="1" t="s">
        <v>2442</v>
      </c>
      <c r="I210" s="1" t="s">
        <v>3445</v>
      </c>
      <c r="J210" s="1" t="s">
        <v>2444</v>
      </c>
      <c r="K210" s="1" t="s">
        <v>3445</v>
      </c>
      <c r="L210" s="1" t="s">
        <v>3445</v>
      </c>
      <c r="M210" s="1" t="s">
        <v>2445</v>
      </c>
      <c r="N210" s="1" t="s">
        <v>2445</v>
      </c>
      <c r="O210" s="1" t="s">
        <v>2446</v>
      </c>
      <c r="P210" s="1" t="s">
        <v>2447</v>
      </c>
      <c r="Q210" s="1" t="s">
        <v>2448</v>
      </c>
      <c r="R210" s="1" t="s">
        <v>3446</v>
      </c>
      <c r="S210" s="1" t="s">
        <v>2450</v>
      </c>
      <c r="T210" s="1" t="s">
        <v>2451</v>
      </c>
      <c r="U210" s="1" t="s">
        <v>2407</v>
      </c>
      <c r="V210" s="1" t="s">
        <v>2517</v>
      </c>
    </row>
    <row r="211" s="1" customFormat="1" spans="1:22">
      <c r="A211" s="3">
        <v>999225814531972</v>
      </c>
      <c r="B211" s="1" t="s">
        <v>3067</v>
      </c>
      <c r="C211" s="1" t="s">
        <v>3447</v>
      </c>
      <c r="D211" s="1" t="s">
        <v>2513</v>
      </c>
      <c r="E211" s="1" t="s">
        <v>3448</v>
      </c>
      <c r="F211" s="1" t="s">
        <v>2440</v>
      </c>
      <c r="G211" s="1" t="s">
        <v>2441</v>
      </c>
      <c r="H211" s="1" t="s">
        <v>2442</v>
      </c>
      <c r="I211" s="1" t="s">
        <v>3449</v>
      </c>
      <c r="J211" s="1" t="s">
        <v>2444</v>
      </c>
      <c r="K211" s="1" t="s">
        <v>3449</v>
      </c>
      <c r="L211" s="1" t="s">
        <v>3449</v>
      </c>
      <c r="M211" s="1" t="s">
        <v>2445</v>
      </c>
      <c r="N211" s="1" t="s">
        <v>2445</v>
      </c>
      <c r="O211" s="1" t="s">
        <v>2446</v>
      </c>
      <c r="P211" s="1" t="s">
        <v>2447</v>
      </c>
      <c r="Q211" s="1" t="s">
        <v>2448</v>
      </c>
      <c r="R211" s="1" t="s">
        <v>3450</v>
      </c>
      <c r="S211" s="1" t="s">
        <v>2450</v>
      </c>
      <c r="T211" s="1" t="s">
        <v>2451</v>
      </c>
      <c r="U211" s="1" t="s">
        <v>2407</v>
      </c>
      <c r="V211" s="1" t="s">
        <v>2517</v>
      </c>
    </row>
    <row r="212" s="1" customFormat="1" spans="1:22">
      <c r="A212" s="3">
        <v>999225839544967</v>
      </c>
      <c r="B212" s="1" t="s">
        <v>3451</v>
      </c>
      <c r="C212" s="1" t="s">
        <v>3452</v>
      </c>
      <c r="D212" s="1" t="s">
        <v>2513</v>
      </c>
      <c r="E212" s="1" t="s">
        <v>3453</v>
      </c>
      <c r="F212" s="1" t="s">
        <v>2543</v>
      </c>
      <c r="G212" s="1" t="s">
        <v>2440</v>
      </c>
      <c r="H212" s="1" t="s">
        <v>2442</v>
      </c>
      <c r="I212" s="1" t="s">
        <v>3454</v>
      </c>
      <c r="J212" s="1" t="s">
        <v>2444</v>
      </c>
      <c r="K212" s="1" t="s">
        <v>3454</v>
      </c>
      <c r="L212" s="1" t="s">
        <v>3454</v>
      </c>
      <c r="M212" s="1" t="s">
        <v>2445</v>
      </c>
      <c r="N212" s="1" t="s">
        <v>2445</v>
      </c>
      <c r="O212" s="1" t="s">
        <v>2446</v>
      </c>
      <c r="P212" s="1" t="s">
        <v>2447</v>
      </c>
      <c r="Q212" s="1" t="s">
        <v>2448</v>
      </c>
      <c r="R212" s="1" t="s">
        <v>3455</v>
      </c>
      <c r="S212" s="1" t="s">
        <v>2450</v>
      </c>
      <c r="T212" s="1" t="s">
        <v>2451</v>
      </c>
      <c r="U212" s="1" t="s">
        <v>2407</v>
      </c>
      <c r="V212" s="1" t="s">
        <v>2517</v>
      </c>
    </row>
    <row r="213" s="1" customFormat="1" spans="1:22">
      <c r="A213" s="3">
        <v>999225838743118</v>
      </c>
      <c r="B213" s="1" t="s">
        <v>3451</v>
      </c>
      <c r="C213" s="1" t="s">
        <v>3456</v>
      </c>
      <c r="D213" s="1" t="s">
        <v>2513</v>
      </c>
      <c r="E213" s="1" t="s">
        <v>3457</v>
      </c>
      <c r="F213" s="1" t="s">
        <v>2470</v>
      </c>
      <c r="G213" s="1" t="s">
        <v>2456</v>
      </c>
      <c r="H213" s="1" t="s">
        <v>2442</v>
      </c>
      <c r="I213" s="1" t="s">
        <v>3458</v>
      </c>
      <c r="J213" s="1" t="s">
        <v>2444</v>
      </c>
      <c r="K213" s="1" t="s">
        <v>3458</v>
      </c>
      <c r="L213" s="1" t="s">
        <v>3458</v>
      </c>
      <c r="M213" s="1" t="s">
        <v>2445</v>
      </c>
      <c r="N213" s="1" t="s">
        <v>2445</v>
      </c>
      <c r="O213" s="1" t="s">
        <v>2446</v>
      </c>
      <c r="P213" s="1" t="s">
        <v>2447</v>
      </c>
      <c r="Q213" s="1" t="s">
        <v>2448</v>
      </c>
      <c r="R213" s="1" t="s">
        <v>3459</v>
      </c>
      <c r="S213" s="1" t="s">
        <v>2450</v>
      </c>
      <c r="T213" s="1" t="s">
        <v>2451</v>
      </c>
      <c r="U213" s="1" t="s">
        <v>2407</v>
      </c>
      <c r="V213" s="1" t="s">
        <v>2517</v>
      </c>
    </row>
    <row r="214" s="1" customFormat="1" spans="1:22">
      <c r="A214" s="3">
        <v>999226335283153</v>
      </c>
      <c r="B214" s="1" t="s">
        <v>2912</v>
      </c>
      <c r="C214" s="1" t="s">
        <v>3460</v>
      </c>
      <c r="D214" s="1" t="s">
        <v>3461</v>
      </c>
      <c r="E214" s="1" t="s">
        <v>3462</v>
      </c>
      <c r="F214" s="1" t="s">
        <v>2676</v>
      </c>
      <c r="G214" s="1" t="s">
        <v>2464</v>
      </c>
      <c r="H214" s="1" t="s">
        <v>2442</v>
      </c>
      <c r="I214" s="1" t="s">
        <v>3463</v>
      </c>
      <c r="J214" s="1" t="s">
        <v>2444</v>
      </c>
      <c r="K214" s="1" t="s">
        <v>3463</v>
      </c>
      <c r="L214" s="1" t="s">
        <v>3463</v>
      </c>
      <c r="M214" s="1" t="s">
        <v>2445</v>
      </c>
      <c r="N214" s="1" t="s">
        <v>2445</v>
      </c>
      <c r="O214" s="1" t="s">
        <v>2446</v>
      </c>
      <c r="P214" s="1" t="s">
        <v>2447</v>
      </c>
      <c r="Q214" s="1" t="s">
        <v>2448</v>
      </c>
      <c r="R214" s="1" t="s">
        <v>3464</v>
      </c>
      <c r="S214" s="1" t="s">
        <v>2450</v>
      </c>
      <c r="T214" s="1" t="s">
        <v>2451</v>
      </c>
      <c r="U214" s="1" t="s">
        <v>2407</v>
      </c>
      <c r="V214" s="1" t="s">
        <v>2452</v>
      </c>
    </row>
    <row r="215" s="1" customFormat="1" spans="1:22">
      <c r="A215" s="3">
        <v>999224627009004</v>
      </c>
      <c r="B215" s="1" t="s">
        <v>3465</v>
      </c>
      <c r="C215" s="1" t="s">
        <v>3466</v>
      </c>
      <c r="D215" s="1" t="s">
        <v>3467</v>
      </c>
      <c r="E215" s="1" t="s">
        <v>3468</v>
      </c>
      <c r="F215" s="1" t="s">
        <v>2463</v>
      </c>
      <c r="G215" s="1" t="s">
        <v>2543</v>
      </c>
      <c r="H215" s="1" t="s">
        <v>2442</v>
      </c>
      <c r="I215" s="1" t="s">
        <v>3469</v>
      </c>
      <c r="J215" s="1" t="s">
        <v>2444</v>
      </c>
      <c r="K215" s="1" t="s">
        <v>3469</v>
      </c>
      <c r="L215" s="1" t="s">
        <v>3469</v>
      </c>
      <c r="M215" s="1" t="s">
        <v>2445</v>
      </c>
      <c r="N215" s="1" t="s">
        <v>2445</v>
      </c>
      <c r="O215" s="1" t="s">
        <v>2446</v>
      </c>
      <c r="P215" s="1" t="s">
        <v>2447</v>
      </c>
      <c r="Q215" s="1" t="s">
        <v>2448</v>
      </c>
      <c r="R215" s="1" t="s">
        <v>3470</v>
      </c>
      <c r="S215" s="1" t="s">
        <v>2450</v>
      </c>
      <c r="T215" s="1" t="s">
        <v>2451</v>
      </c>
      <c r="U215" s="1" t="s">
        <v>2407</v>
      </c>
      <c r="V215" s="1" t="s">
        <v>2452</v>
      </c>
    </row>
    <row r="216" s="1" customFormat="1" spans="1:22">
      <c r="A216" s="3">
        <v>999226335539901</v>
      </c>
      <c r="B216" s="1" t="s">
        <v>2912</v>
      </c>
      <c r="C216" s="1" t="s">
        <v>3471</v>
      </c>
      <c r="D216" s="1" t="s">
        <v>3472</v>
      </c>
      <c r="E216" s="1" t="s">
        <v>3473</v>
      </c>
      <c r="F216" s="1" t="s">
        <v>2543</v>
      </c>
      <c r="G216" s="1" t="s">
        <v>2464</v>
      </c>
      <c r="H216" s="1" t="s">
        <v>2442</v>
      </c>
      <c r="I216" s="1" t="s">
        <v>3474</v>
      </c>
      <c r="J216" s="1" t="s">
        <v>2444</v>
      </c>
      <c r="K216" s="1" t="s">
        <v>3474</v>
      </c>
      <c r="L216" s="1" t="s">
        <v>3474</v>
      </c>
      <c r="M216" s="1" t="s">
        <v>2445</v>
      </c>
      <c r="N216" s="1" t="s">
        <v>2445</v>
      </c>
      <c r="O216" s="1" t="s">
        <v>2446</v>
      </c>
      <c r="P216" s="1" t="s">
        <v>2447</v>
      </c>
      <c r="Q216" s="1" t="s">
        <v>2448</v>
      </c>
      <c r="R216" s="1" t="s">
        <v>3475</v>
      </c>
      <c r="S216" s="1" t="s">
        <v>2450</v>
      </c>
      <c r="T216" s="1" t="s">
        <v>2451</v>
      </c>
      <c r="U216" s="1" t="s">
        <v>2407</v>
      </c>
      <c r="V216" s="1" t="s">
        <v>2473</v>
      </c>
    </row>
    <row r="217" s="1" customFormat="1" spans="1:22">
      <c r="A217" s="3">
        <v>999225812019486</v>
      </c>
      <c r="B217" s="1" t="s">
        <v>3067</v>
      </c>
      <c r="C217" s="1" t="s">
        <v>3476</v>
      </c>
      <c r="D217" s="1" t="s">
        <v>3472</v>
      </c>
      <c r="E217" s="1" t="s">
        <v>3477</v>
      </c>
      <c r="F217" s="1" t="s">
        <v>2470</v>
      </c>
      <c r="G217" s="1" t="s">
        <v>2440</v>
      </c>
      <c r="H217" s="1" t="s">
        <v>2442</v>
      </c>
      <c r="I217" s="1" t="s">
        <v>3478</v>
      </c>
      <c r="J217" s="1" t="s">
        <v>2444</v>
      </c>
      <c r="K217" s="1" t="s">
        <v>3478</v>
      </c>
      <c r="L217" s="1" t="s">
        <v>3478</v>
      </c>
      <c r="M217" s="1" t="s">
        <v>2445</v>
      </c>
      <c r="N217" s="1" t="s">
        <v>2445</v>
      </c>
      <c r="O217" s="1" t="s">
        <v>2446</v>
      </c>
      <c r="P217" s="1" t="s">
        <v>2447</v>
      </c>
      <c r="Q217" s="1" t="s">
        <v>2448</v>
      </c>
      <c r="R217" s="1" t="s">
        <v>3479</v>
      </c>
      <c r="S217" s="1" t="s">
        <v>2450</v>
      </c>
      <c r="T217" s="1" t="s">
        <v>2451</v>
      </c>
      <c r="U217" s="1" t="s">
        <v>2407</v>
      </c>
      <c r="V217" s="1" t="s">
        <v>2473</v>
      </c>
    </row>
    <row r="218" s="1" customFormat="1" spans="1:22">
      <c r="A218" s="3">
        <v>999225801636011</v>
      </c>
      <c r="B218" s="1" t="s">
        <v>3067</v>
      </c>
      <c r="C218" s="1" t="s">
        <v>3480</v>
      </c>
      <c r="D218" s="1" t="s">
        <v>3472</v>
      </c>
      <c r="E218" s="1" t="s">
        <v>3481</v>
      </c>
      <c r="F218" s="1" t="s">
        <v>2464</v>
      </c>
      <c r="G218" s="1" t="s">
        <v>2441</v>
      </c>
      <c r="H218" s="1" t="s">
        <v>2442</v>
      </c>
      <c r="I218" s="1" t="s">
        <v>3482</v>
      </c>
      <c r="J218" s="1" t="s">
        <v>2444</v>
      </c>
      <c r="K218" s="1" t="s">
        <v>3482</v>
      </c>
      <c r="L218" s="1" t="s">
        <v>3482</v>
      </c>
      <c r="M218" s="1" t="s">
        <v>2445</v>
      </c>
      <c r="N218" s="1" t="s">
        <v>2445</v>
      </c>
      <c r="O218" s="1" t="s">
        <v>2446</v>
      </c>
      <c r="P218" s="1" t="s">
        <v>2447</v>
      </c>
      <c r="Q218" s="1" t="s">
        <v>2448</v>
      </c>
      <c r="R218" s="1" t="s">
        <v>3483</v>
      </c>
      <c r="S218" s="1" t="s">
        <v>2450</v>
      </c>
      <c r="T218" s="1" t="s">
        <v>2451</v>
      </c>
      <c r="U218" s="1" t="s">
        <v>2407</v>
      </c>
      <c r="V218" s="1" t="s">
        <v>2473</v>
      </c>
    </row>
    <row r="219" s="1" customFormat="1" spans="1:22">
      <c r="A219" s="3">
        <v>999224927475035</v>
      </c>
      <c r="B219" s="1" t="s">
        <v>3107</v>
      </c>
      <c r="C219" s="1" t="s">
        <v>3484</v>
      </c>
      <c r="D219" s="1" t="s">
        <v>3485</v>
      </c>
      <c r="E219" s="1" t="s">
        <v>3486</v>
      </c>
      <c r="F219" s="1" t="s">
        <v>2470</v>
      </c>
      <c r="G219" s="1" t="s">
        <v>2440</v>
      </c>
      <c r="H219" s="1" t="s">
        <v>2442</v>
      </c>
      <c r="I219" s="1" t="s">
        <v>3487</v>
      </c>
      <c r="J219" s="1" t="s">
        <v>2444</v>
      </c>
      <c r="K219" s="1" t="s">
        <v>3487</v>
      </c>
      <c r="L219" s="1" t="s">
        <v>3487</v>
      </c>
      <c r="M219" s="1" t="s">
        <v>2445</v>
      </c>
      <c r="N219" s="1" t="s">
        <v>2445</v>
      </c>
      <c r="O219" s="1" t="s">
        <v>2446</v>
      </c>
      <c r="P219" s="1" t="s">
        <v>2447</v>
      </c>
      <c r="Q219" s="1" t="s">
        <v>2448</v>
      </c>
      <c r="R219" s="1" t="s">
        <v>3488</v>
      </c>
      <c r="S219" s="1" t="s">
        <v>2450</v>
      </c>
      <c r="T219" s="1" t="s">
        <v>2451</v>
      </c>
      <c r="U219" s="1" t="s">
        <v>2407</v>
      </c>
      <c r="V219" s="1" t="s">
        <v>2570</v>
      </c>
    </row>
    <row r="220" s="1" customFormat="1" spans="1:22">
      <c r="A220" s="3">
        <v>999226223026512</v>
      </c>
      <c r="B220" s="1" t="s">
        <v>2899</v>
      </c>
      <c r="C220" s="1" t="s">
        <v>3489</v>
      </c>
      <c r="D220" s="1" t="s">
        <v>3490</v>
      </c>
      <c r="E220" s="1" t="s">
        <v>3491</v>
      </c>
      <c r="F220" s="1" t="s">
        <v>2440</v>
      </c>
      <c r="G220" s="1" t="s">
        <v>2441</v>
      </c>
      <c r="H220" s="1" t="s">
        <v>2442</v>
      </c>
      <c r="I220" s="1" t="s">
        <v>3364</v>
      </c>
      <c r="J220" s="1" t="s">
        <v>2444</v>
      </c>
      <c r="K220" s="1" t="s">
        <v>3364</v>
      </c>
      <c r="L220" s="1" t="s">
        <v>3364</v>
      </c>
      <c r="M220" s="1" t="s">
        <v>2445</v>
      </c>
      <c r="N220" s="1" t="s">
        <v>2445</v>
      </c>
      <c r="O220" s="1" t="s">
        <v>2446</v>
      </c>
      <c r="P220" s="1" t="s">
        <v>2447</v>
      </c>
      <c r="Q220" s="1" t="s">
        <v>2448</v>
      </c>
      <c r="R220" s="1" t="s">
        <v>3492</v>
      </c>
      <c r="S220" s="1" t="s">
        <v>2450</v>
      </c>
      <c r="T220" s="1" t="s">
        <v>2451</v>
      </c>
      <c r="U220" s="1" t="s">
        <v>2407</v>
      </c>
      <c r="V220" s="1" t="s">
        <v>2492</v>
      </c>
    </row>
    <row r="221" s="1" customFormat="1" spans="1:22">
      <c r="A221" s="3">
        <v>999226041853594</v>
      </c>
      <c r="B221" s="1" t="s">
        <v>2885</v>
      </c>
      <c r="C221" s="1" t="s">
        <v>3493</v>
      </c>
      <c r="D221" s="1" t="s">
        <v>3490</v>
      </c>
      <c r="E221" s="1" t="s">
        <v>3494</v>
      </c>
      <c r="F221" s="1" t="s">
        <v>2440</v>
      </c>
      <c r="G221" s="1" t="s">
        <v>2441</v>
      </c>
      <c r="H221" s="1" t="s">
        <v>2442</v>
      </c>
      <c r="I221" s="1" t="s">
        <v>3364</v>
      </c>
      <c r="J221" s="1" t="s">
        <v>2444</v>
      </c>
      <c r="K221" s="1" t="s">
        <v>3364</v>
      </c>
      <c r="L221" s="1" t="s">
        <v>3364</v>
      </c>
      <c r="M221" s="1" t="s">
        <v>2445</v>
      </c>
      <c r="N221" s="1" t="s">
        <v>2445</v>
      </c>
      <c r="O221" s="1" t="s">
        <v>2446</v>
      </c>
      <c r="P221" s="1" t="s">
        <v>2447</v>
      </c>
      <c r="Q221" s="1" t="s">
        <v>2448</v>
      </c>
      <c r="R221" s="1" t="s">
        <v>3495</v>
      </c>
      <c r="S221" s="1" t="s">
        <v>2450</v>
      </c>
      <c r="T221" s="1" t="s">
        <v>2451</v>
      </c>
      <c r="U221" s="1" t="s">
        <v>2407</v>
      </c>
      <c r="V221" s="1" t="s">
        <v>2492</v>
      </c>
    </row>
    <row r="222" s="1" customFormat="1" spans="1:22">
      <c r="A222" s="3">
        <v>999225756603484</v>
      </c>
      <c r="B222" s="1" t="s">
        <v>2949</v>
      </c>
      <c r="C222" s="1" t="s">
        <v>3496</v>
      </c>
      <c r="D222" s="1" t="s">
        <v>3497</v>
      </c>
      <c r="E222" s="1" t="s">
        <v>3498</v>
      </c>
      <c r="F222" s="1" t="s">
        <v>2464</v>
      </c>
      <c r="G222" s="1" t="s">
        <v>2441</v>
      </c>
      <c r="H222" s="1" t="s">
        <v>2442</v>
      </c>
      <c r="I222" s="1" t="s">
        <v>3499</v>
      </c>
      <c r="J222" s="1" t="s">
        <v>2444</v>
      </c>
      <c r="K222" s="1" t="s">
        <v>3499</v>
      </c>
      <c r="L222" s="1" t="s">
        <v>3499</v>
      </c>
      <c r="M222" s="1" t="s">
        <v>2445</v>
      </c>
      <c r="N222" s="1" t="s">
        <v>2445</v>
      </c>
      <c r="O222" s="1" t="s">
        <v>2446</v>
      </c>
      <c r="P222" s="1" t="s">
        <v>2447</v>
      </c>
      <c r="Q222" s="1" t="s">
        <v>2448</v>
      </c>
      <c r="R222" s="1" t="s">
        <v>3500</v>
      </c>
      <c r="S222" s="1" t="s">
        <v>2450</v>
      </c>
      <c r="T222" s="1" t="s">
        <v>2451</v>
      </c>
      <c r="U222" s="1" t="s">
        <v>2407</v>
      </c>
      <c r="V222" s="1" t="s">
        <v>2492</v>
      </c>
    </row>
    <row r="223" s="1" customFormat="1" spans="1:22">
      <c r="A223" s="3">
        <v>999226337656891</v>
      </c>
      <c r="B223" s="1" t="s">
        <v>2912</v>
      </c>
      <c r="C223" s="1" t="s">
        <v>3501</v>
      </c>
      <c r="D223" s="1" t="s">
        <v>2793</v>
      </c>
      <c r="E223" s="1" t="s">
        <v>3502</v>
      </c>
      <c r="F223" s="1" t="s">
        <v>2464</v>
      </c>
      <c r="G223" s="1" t="s">
        <v>2441</v>
      </c>
      <c r="H223" s="1" t="s">
        <v>2442</v>
      </c>
      <c r="I223" s="1" t="s">
        <v>3503</v>
      </c>
      <c r="J223" s="1" t="s">
        <v>2444</v>
      </c>
      <c r="K223" s="1" t="s">
        <v>3503</v>
      </c>
      <c r="L223" s="1" t="s">
        <v>3503</v>
      </c>
      <c r="M223" s="1" t="s">
        <v>2445</v>
      </c>
      <c r="N223" s="1" t="s">
        <v>2445</v>
      </c>
      <c r="O223" s="1" t="s">
        <v>2446</v>
      </c>
      <c r="P223" s="1" t="s">
        <v>2447</v>
      </c>
      <c r="Q223" s="1" t="s">
        <v>2448</v>
      </c>
      <c r="R223" s="1" t="s">
        <v>3504</v>
      </c>
      <c r="S223" s="1" t="s">
        <v>2450</v>
      </c>
      <c r="T223" s="1" t="s">
        <v>2451</v>
      </c>
      <c r="U223" s="1" t="s">
        <v>2407</v>
      </c>
      <c r="V223" s="1" t="s">
        <v>2492</v>
      </c>
    </row>
    <row r="224" s="1" customFormat="1" spans="1:22">
      <c r="A224" s="3">
        <v>999225850790567</v>
      </c>
      <c r="B224" s="1" t="s">
        <v>2945</v>
      </c>
      <c r="C224" s="1" t="s">
        <v>3505</v>
      </c>
      <c r="D224" s="1" t="s">
        <v>3506</v>
      </c>
      <c r="E224" s="1" t="s">
        <v>3507</v>
      </c>
      <c r="F224" s="1" t="s">
        <v>2456</v>
      </c>
      <c r="G224" s="1" t="s">
        <v>2441</v>
      </c>
      <c r="H224" s="1" t="s">
        <v>2442</v>
      </c>
      <c r="I224" s="1" t="s">
        <v>3508</v>
      </c>
      <c r="J224" s="1" t="s">
        <v>2444</v>
      </c>
      <c r="K224" s="1" t="s">
        <v>3508</v>
      </c>
      <c r="L224" s="1" t="s">
        <v>3508</v>
      </c>
      <c r="M224" s="1" t="s">
        <v>2445</v>
      </c>
      <c r="N224" s="1" t="s">
        <v>2445</v>
      </c>
      <c r="O224" s="1" t="s">
        <v>2446</v>
      </c>
      <c r="P224" s="1" t="s">
        <v>2447</v>
      </c>
      <c r="Q224" s="1" t="s">
        <v>2448</v>
      </c>
      <c r="R224" s="1" t="s">
        <v>3509</v>
      </c>
      <c r="S224" s="1" t="s">
        <v>2450</v>
      </c>
      <c r="T224" s="1" t="s">
        <v>2451</v>
      </c>
      <c r="U224" s="1" t="s">
        <v>2407</v>
      </c>
      <c r="V224" s="1" t="s">
        <v>2473</v>
      </c>
    </row>
    <row r="225" s="1" customFormat="1" spans="1:22">
      <c r="A225" s="3">
        <v>999226016017507</v>
      </c>
      <c r="B225" s="1" t="s">
        <v>2962</v>
      </c>
      <c r="C225" s="1" t="s">
        <v>3510</v>
      </c>
      <c r="D225" s="1" t="s">
        <v>3511</v>
      </c>
      <c r="E225" s="1" t="s">
        <v>3512</v>
      </c>
      <c r="F225" s="1" t="s">
        <v>2464</v>
      </c>
      <c r="G225" s="1" t="s">
        <v>2441</v>
      </c>
      <c r="H225" s="1" t="s">
        <v>2442</v>
      </c>
      <c r="I225" s="1" t="s">
        <v>3513</v>
      </c>
      <c r="J225" s="1" t="s">
        <v>2444</v>
      </c>
      <c r="K225" s="1" t="s">
        <v>3513</v>
      </c>
      <c r="L225" s="1" t="s">
        <v>3513</v>
      </c>
      <c r="M225" s="1" t="s">
        <v>2445</v>
      </c>
      <c r="N225" s="1" t="s">
        <v>2445</v>
      </c>
      <c r="O225" s="1" t="s">
        <v>2446</v>
      </c>
      <c r="P225" s="1" t="s">
        <v>2447</v>
      </c>
      <c r="Q225" s="1" t="s">
        <v>2448</v>
      </c>
      <c r="R225" s="1" t="s">
        <v>3514</v>
      </c>
      <c r="S225" s="1" t="s">
        <v>2450</v>
      </c>
      <c r="T225" s="1" t="s">
        <v>2451</v>
      </c>
      <c r="U225" s="1" t="s">
        <v>2407</v>
      </c>
      <c r="V225" s="1" t="s">
        <v>2492</v>
      </c>
    </row>
    <row r="226" s="1" customFormat="1" spans="1:22">
      <c r="A226" s="3">
        <v>999225369121395</v>
      </c>
      <c r="B226" s="1" t="s">
        <v>2863</v>
      </c>
      <c r="C226" s="1" t="s">
        <v>3515</v>
      </c>
      <c r="D226" s="1" t="s">
        <v>3516</v>
      </c>
      <c r="E226" s="1" t="s">
        <v>3517</v>
      </c>
      <c r="F226" s="1" t="s">
        <v>2456</v>
      </c>
      <c r="G226" s="1" t="s">
        <v>2464</v>
      </c>
      <c r="H226" s="1" t="s">
        <v>2442</v>
      </c>
      <c r="I226" s="1" t="s">
        <v>3261</v>
      </c>
      <c r="J226" s="1" t="s">
        <v>2444</v>
      </c>
      <c r="K226" s="1" t="s">
        <v>3261</v>
      </c>
      <c r="L226" s="1" t="s">
        <v>3261</v>
      </c>
      <c r="M226" s="1" t="s">
        <v>2445</v>
      </c>
      <c r="N226" s="1" t="s">
        <v>2445</v>
      </c>
      <c r="O226" s="1" t="s">
        <v>2446</v>
      </c>
      <c r="P226" s="1" t="s">
        <v>2447</v>
      </c>
      <c r="Q226" s="1" t="s">
        <v>2448</v>
      </c>
      <c r="R226" s="1" t="s">
        <v>3518</v>
      </c>
      <c r="S226" s="1" t="s">
        <v>2450</v>
      </c>
      <c r="T226" s="1" t="s">
        <v>2451</v>
      </c>
      <c r="U226" s="1" t="s">
        <v>2407</v>
      </c>
      <c r="V226" s="1" t="s">
        <v>2473</v>
      </c>
    </row>
    <row r="227" s="1" customFormat="1" spans="1:22">
      <c r="A227" s="3">
        <v>999224872000516</v>
      </c>
      <c r="B227" s="1" t="s">
        <v>2988</v>
      </c>
      <c r="C227" s="1" t="s">
        <v>3519</v>
      </c>
      <c r="D227" s="1" t="s">
        <v>3516</v>
      </c>
      <c r="E227" s="1" t="s">
        <v>3520</v>
      </c>
      <c r="F227" s="1" t="s">
        <v>2543</v>
      </c>
      <c r="G227" s="1" t="s">
        <v>2464</v>
      </c>
      <c r="H227" s="1" t="s">
        <v>2442</v>
      </c>
      <c r="I227" s="1" t="s">
        <v>3521</v>
      </c>
      <c r="J227" s="1" t="s">
        <v>2444</v>
      </c>
      <c r="K227" s="1" t="s">
        <v>3521</v>
      </c>
      <c r="L227" s="1" t="s">
        <v>3521</v>
      </c>
      <c r="M227" s="1" t="s">
        <v>2445</v>
      </c>
      <c r="N227" s="1" t="s">
        <v>2445</v>
      </c>
      <c r="O227" s="1" t="s">
        <v>2446</v>
      </c>
      <c r="P227" s="1" t="s">
        <v>2447</v>
      </c>
      <c r="Q227" s="1" t="s">
        <v>2448</v>
      </c>
      <c r="R227" s="1" t="s">
        <v>3522</v>
      </c>
      <c r="S227" s="1" t="s">
        <v>2450</v>
      </c>
      <c r="T227" s="1" t="s">
        <v>2451</v>
      </c>
      <c r="U227" s="1" t="s">
        <v>2407</v>
      </c>
      <c r="V227" s="1" t="s">
        <v>2473</v>
      </c>
    </row>
    <row r="228" s="1" customFormat="1" spans="1:22">
      <c r="A228" s="3">
        <v>999224871396991</v>
      </c>
      <c r="B228" s="1" t="s">
        <v>2988</v>
      </c>
      <c r="C228" s="1" t="s">
        <v>3523</v>
      </c>
      <c r="D228" s="1" t="s">
        <v>3516</v>
      </c>
      <c r="E228" s="1" t="s">
        <v>3524</v>
      </c>
      <c r="F228" s="1" t="s">
        <v>2543</v>
      </c>
      <c r="G228" s="1" t="s">
        <v>2464</v>
      </c>
      <c r="H228" s="1" t="s">
        <v>2442</v>
      </c>
      <c r="I228" s="1" t="s">
        <v>3521</v>
      </c>
      <c r="J228" s="1" t="s">
        <v>2444</v>
      </c>
      <c r="K228" s="1" t="s">
        <v>3521</v>
      </c>
      <c r="L228" s="1" t="s">
        <v>3521</v>
      </c>
      <c r="M228" s="1" t="s">
        <v>2445</v>
      </c>
      <c r="N228" s="1" t="s">
        <v>2445</v>
      </c>
      <c r="O228" s="1" t="s">
        <v>2446</v>
      </c>
      <c r="P228" s="1" t="s">
        <v>2447</v>
      </c>
      <c r="Q228" s="1" t="s">
        <v>2448</v>
      </c>
      <c r="R228" s="1" t="s">
        <v>3525</v>
      </c>
      <c r="S228" s="1" t="s">
        <v>2450</v>
      </c>
      <c r="T228" s="1" t="s">
        <v>2451</v>
      </c>
      <c r="U228" s="1" t="s">
        <v>2407</v>
      </c>
      <c r="V228" s="1" t="s">
        <v>2473</v>
      </c>
    </row>
    <row r="229" s="1" customFormat="1" spans="1:22">
      <c r="A229" s="3">
        <v>999224855799503</v>
      </c>
      <c r="B229" s="1" t="s">
        <v>3526</v>
      </c>
      <c r="C229" s="1" t="s">
        <v>3527</v>
      </c>
      <c r="D229" s="1" t="s">
        <v>3516</v>
      </c>
      <c r="E229" s="1" t="s">
        <v>3528</v>
      </c>
      <c r="F229" s="1" t="s">
        <v>2543</v>
      </c>
      <c r="G229" s="1" t="s">
        <v>2456</v>
      </c>
      <c r="H229" s="1" t="s">
        <v>2442</v>
      </c>
      <c r="I229" s="1" t="s">
        <v>3529</v>
      </c>
      <c r="J229" s="1" t="s">
        <v>2444</v>
      </c>
      <c r="K229" s="1" t="s">
        <v>3529</v>
      </c>
      <c r="L229" s="1" t="s">
        <v>3529</v>
      </c>
      <c r="M229" s="1" t="s">
        <v>2445</v>
      </c>
      <c r="N229" s="1" t="s">
        <v>2445</v>
      </c>
      <c r="O229" s="1" t="s">
        <v>2446</v>
      </c>
      <c r="P229" s="1" t="s">
        <v>2447</v>
      </c>
      <c r="Q229" s="1" t="s">
        <v>2448</v>
      </c>
      <c r="R229" s="1" t="s">
        <v>3530</v>
      </c>
      <c r="S229" s="1" t="s">
        <v>2450</v>
      </c>
      <c r="T229" s="1" t="s">
        <v>2451</v>
      </c>
      <c r="U229" s="1" t="s">
        <v>2407</v>
      </c>
      <c r="V229" s="1" t="s">
        <v>2473</v>
      </c>
    </row>
    <row r="230" s="1" customFormat="1" spans="1:22">
      <c r="A230" s="3">
        <v>999224855616842</v>
      </c>
      <c r="B230" s="1" t="s">
        <v>3526</v>
      </c>
      <c r="C230" s="1" t="s">
        <v>3531</v>
      </c>
      <c r="D230" s="1" t="s">
        <v>3516</v>
      </c>
      <c r="E230" s="1" t="s">
        <v>3528</v>
      </c>
      <c r="F230" s="1" t="s">
        <v>2578</v>
      </c>
      <c r="G230" s="1" t="s">
        <v>2543</v>
      </c>
      <c r="H230" s="1" t="s">
        <v>2442</v>
      </c>
      <c r="I230" s="1" t="s">
        <v>3532</v>
      </c>
      <c r="J230" s="1" t="s">
        <v>2444</v>
      </c>
      <c r="K230" s="1" t="s">
        <v>3532</v>
      </c>
      <c r="L230" s="1" t="s">
        <v>3532</v>
      </c>
      <c r="M230" s="1" t="s">
        <v>2445</v>
      </c>
      <c r="N230" s="1" t="s">
        <v>2445</v>
      </c>
      <c r="O230" s="1" t="s">
        <v>2446</v>
      </c>
      <c r="P230" s="1" t="s">
        <v>2447</v>
      </c>
      <c r="Q230" s="1" t="s">
        <v>2448</v>
      </c>
      <c r="R230" s="1" t="s">
        <v>3533</v>
      </c>
      <c r="S230" s="1" t="s">
        <v>2450</v>
      </c>
      <c r="T230" s="1" t="s">
        <v>2451</v>
      </c>
      <c r="U230" s="1" t="s">
        <v>2407</v>
      </c>
      <c r="V230" s="1" t="s">
        <v>2473</v>
      </c>
    </row>
    <row r="231" s="1" customFormat="1" spans="1:22">
      <c r="A231" s="3">
        <v>999224867766022</v>
      </c>
      <c r="B231" s="1" t="s">
        <v>2988</v>
      </c>
      <c r="C231" s="1" t="s">
        <v>3534</v>
      </c>
      <c r="D231" s="1" t="s">
        <v>3535</v>
      </c>
      <c r="E231" s="1" t="s">
        <v>3536</v>
      </c>
      <c r="F231" s="1" t="s">
        <v>2470</v>
      </c>
      <c r="G231" s="1" t="s">
        <v>2464</v>
      </c>
      <c r="H231" s="1" t="s">
        <v>2442</v>
      </c>
      <c r="I231" s="1" t="s">
        <v>3537</v>
      </c>
      <c r="J231" s="1" t="s">
        <v>2444</v>
      </c>
      <c r="K231" s="1" t="s">
        <v>3537</v>
      </c>
      <c r="L231" s="1" t="s">
        <v>3537</v>
      </c>
      <c r="M231" s="1" t="s">
        <v>2445</v>
      </c>
      <c r="N231" s="1" t="s">
        <v>2445</v>
      </c>
      <c r="O231" s="1" t="s">
        <v>2446</v>
      </c>
      <c r="P231" s="1" t="s">
        <v>2447</v>
      </c>
      <c r="Q231" s="1" t="s">
        <v>2448</v>
      </c>
      <c r="R231" s="1" t="s">
        <v>3538</v>
      </c>
      <c r="S231" s="1" t="s">
        <v>2450</v>
      </c>
      <c r="T231" s="1" t="s">
        <v>2451</v>
      </c>
      <c r="U231" s="1" t="s">
        <v>2407</v>
      </c>
      <c r="V231" s="1" t="s">
        <v>2459</v>
      </c>
    </row>
    <row r="232" s="1" customFormat="1" spans="1:22">
      <c r="A232" s="3">
        <v>999224904756079</v>
      </c>
      <c r="B232" s="1" t="s">
        <v>2842</v>
      </c>
      <c r="C232" s="1" t="s">
        <v>3539</v>
      </c>
      <c r="D232" s="1" t="s">
        <v>3535</v>
      </c>
      <c r="E232" s="1" t="s">
        <v>3540</v>
      </c>
      <c r="F232" s="1" t="s">
        <v>2578</v>
      </c>
      <c r="G232" s="1" t="s">
        <v>2464</v>
      </c>
      <c r="H232" s="1" t="s">
        <v>2442</v>
      </c>
      <c r="I232" s="1" t="s">
        <v>3541</v>
      </c>
      <c r="J232" s="1" t="s">
        <v>2444</v>
      </c>
      <c r="K232" s="1" t="s">
        <v>3541</v>
      </c>
      <c r="L232" s="1" t="s">
        <v>3541</v>
      </c>
      <c r="M232" s="1" t="s">
        <v>2445</v>
      </c>
      <c r="N232" s="1" t="s">
        <v>2445</v>
      </c>
      <c r="O232" s="1" t="s">
        <v>2446</v>
      </c>
      <c r="P232" s="1" t="s">
        <v>2447</v>
      </c>
      <c r="Q232" s="1" t="s">
        <v>2448</v>
      </c>
      <c r="R232" s="1" t="s">
        <v>3542</v>
      </c>
      <c r="S232" s="1" t="s">
        <v>2450</v>
      </c>
      <c r="T232" s="1" t="s">
        <v>2451</v>
      </c>
      <c r="U232" s="1" t="s">
        <v>2407</v>
      </c>
      <c r="V232" s="1" t="s">
        <v>2459</v>
      </c>
    </row>
    <row r="233" s="1" customFormat="1" spans="1:22">
      <c r="A233" s="3">
        <v>999224636707644</v>
      </c>
      <c r="B233" s="1" t="s">
        <v>3543</v>
      </c>
      <c r="C233" s="1" t="s">
        <v>3544</v>
      </c>
      <c r="D233" s="1" t="s">
        <v>3545</v>
      </c>
      <c r="E233" s="1" t="s">
        <v>3546</v>
      </c>
      <c r="F233" s="1" t="s">
        <v>2437</v>
      </c>
      <c r="G233" s="1" t="s">
        <v>2464</v>
      </c>
      <c r="H233" s="1" t="s">
        <v>2442</v>
      </c>
      <c r="I233" s="1" t="s">
        <v>3547</v>
      </c>
      <c r="J233" s="1" t="s">
        <v>2444</v>
      </c>
      <c r="K233" s="1" t="s">
        <v>3547</v>
      </c>
      <c r="L233" s="1" t="s">
        <v>3547</v>
      </c>
      <c r="M233" s="1" t="s">
        <v>2445</v>
      </c>
      <c r="N233" s="1" t="s">
        <v>2445</v>
      </c>
      <c r="O233" s="1" t="s">
        <v>2446</v>
      </c>
      <c r="P233" s="1" t="s">
        <v>2447</v>
      </c>
      <c r="Q233" s="1" t="s">
        <v>2448</v>
      </c>
      <c r="R233" s="1" t="s">
        <v>3548</v>
      </c>
      <c r="S233" s="1" t="s">
        <v>2450</v>
      </c>
      <c r="T233" s="1" t="s">
        <v>2451</v>
      </c>
      <c r="U233" s="1" t="s">
        <v>2407</v>
      </c>
      <c r="V233" s="1" t="s">
        <v>2459</v>
      </c>
    </row>
    <row r="234" s="1" customFormat="1" spans="1:22">
      <c r="A234" s="3">
        <v>999225416986307</v>
      </c>
      <c r="B234" s="1" t="s">
        <v>2973</v>
      </c>
      <c r="C234" s="1" t="s">
        <v>3549</v>
      </c>
      <c r="D234" s="1" t="s">
        <v>3550</v>
      </c>
      <c r="E234" s="1" t="s">
        <v>3551</v>
      </c>
      <c r="F234" s="1" t="s">
        <v>2456</v>
      </c>
      <c r="G234" s="1" t="s">
        <v>2440</v>
      </c>
      <c r="H234" s="1" t="s">
        <v>2442</v>
      </c>
      <c r="I234" s="1" t="s">
        <v>3552</v>
      </c>
      <c r="J234" s="1" t="s">
        <v>2444</v>
      </c>
      <c r="K234" s="1" t="s">
        <v>3552</v>
      </c>
      <c r="L234" s="1" t="s">
        <v>3552</v>
      </c>
      <c r="M234" s="1" t="s">
        <v>2445</v>
      </c>
      <c r="N234" s="1" t="s">
        <v>2445</v>
      </c>
      <c r="O234" s="1" t="s">
        <v>2446</v>
      </c>
      <c r="P234" s="1" t="s">
        <v>2447</v>
      </c>
      <c r="Q234" s="1" t="s">
        <v>2448</v>
      </c>
      <c r="R234" s="1" t="s">
        <v>3553</v>
      </c>
      <c r="S234" s="1" t="s">
        <v>2450</v>
      </c>
      <c r="T234" s="1" t="s">
        <v>2451</v>
      </c>
      <c r="U234" s="1" t="s">
        <v>2407</v>
      </c>
      <c r="V234" s="1" t="s">
        <v>2473</v>
      </c>
    </row>
    <row r="235" s="1" customFormat="1" spans="1:22">
      <c r="A235" s="3">
        <v>999225903843167</v>
      </c>
      <c r="B235" s="1" t="s">
        <v>3187</v>
      </c>
      <c r="C235" s="1" t="s">
        <v>3554</v>
      </c>
      <c r="D235" s="1" t="s">
        <v>3555</v>
      </c>
      <c r="E235" s="1" t="s">
        <v>3556</v>
      </c>
      <c r="F235" s="1" t="s">
        <v>2456</v>
      </c>
      <c r="G235" s="1" t="s">
        <v>2464</v>
      </c>
      <c r="H235" s="1" t="s">
        <v>2442</v>
      </c>
      <c r="I235" s="1" t="s">
        <v>3557</v>
      </c>
      <c r="J235" s="1" t="s">
        <v>2444</v>
      </c>
      <c r="K235" s="1" t="s">
        <v>3557</v>
      </c>
      <c r="L235" s="1" t="s">
        <v>3557</v>
      </c>
      <c r="M235" s="1" t="s">
        <v>2445</v>
      </c>
      <c r="N235" s="1" t="s">
        <v>2445</v>
      </c>
      <c r="O235" s="1" t="s">
        <v>2446</v>
      </c>
      <c r="P235" s="1" t="s">
        <v>2447</v>
      </c>
      <c r="Q235" s="1" t="s">
        <v>2448</v>
      </c>
      <c r="R235" s="1" t="s">
        <v>3558</v>
      </c>
      <c r="S235" s="1" t="s">
        <v>2450</v>
      </c>
      <c r="T235" s="1" t="s">
        <v>2451</v>
      </c>
      <c r="U235" s="1" t="s">
        <v>2407</v>
      </c>
      <c r="V235" s="1" t="s">
        <v>2473</v>
      </c>
    </row>
    <row r="236" s="1" customFormat="1" spans="1:22">
      <c r="A236" s="3">
        <v>999225847225937</v>
      </c>
      <c r="B236" s="1" t="s">
        <v>3451</v>
      </c>
      <c r="C236" s="1" t="s">
        <v>3559</v>
      </c>
      <c r="D236" s="1" t="s">
        <v>3555</v>
      </c>
      <c r="E236" s="1" t="s">
        <v>3560</v>
      </c>
      <c r="F236" s="1" t="s">
        <v>2543</v>
      </c>
      <c r="G236" s="1" t="s">
        <v>2464</v>
      </c>
      <c r="H236" s="1" t="s">
        <v>2442</v>
      </c>
      <c r="I236" s="1" t="s">
        <v>3561</v>
      </c>
      <c r="J236" s="1" t="s">
        <v>2444</v>
      </c>
      <c r="K236" s="1" t="s">
        <v>3561</v>
      </c>
      <c r="L236" s="1" t="s">
        <v>3561</v>
      </c>
      <c r="M236" s="1" t="s">
        <v>2445</v>
      </c>
      <c r="N236" s="1" t="s">
        <v>2445</v>
      </c>
      <c r="O236" s="1" t="s">
        <v>2446</v>
      </c>
      <c r="P236" s="1" t="s">
        <v>2447</v>
      </c>
      <c r="Q236" s="1" t="s">
        <v>2448</v>
      </c>
      <c r="R236" s="1" t="s">
        <v>3562</v>
      </c>
      <c r="S236" s="1" t="s">
        <v>2450</v>
      </c>
      <c r="T236" s="1" t="s">
        <v>2451</v>
      </c>
      <c r="U236" s="1" t="s">
        <v>2407</v>
      </c>
      <c r="V236" s="1" t="s">
        <v>2473</v>
      </c>
    </row>
    <row r="237" s="1" customFormat="1" spans="1:22">
      <c r="A237" s="3">
        <v>999225635369437</v>
      </c>
      <c r="B237" s="1" t="s">
        <v>3406</v>
      </c>
      <c r="C237" s="1" t="s">
        <v>3563</v>
      </c>
      <c r="D237" s="1" t="s">
        <v>3564</v>
      </c>
      <c r="E237" s="1" t="s">
        <v>3565</v>
      </c>
      <c r="F237" s="1" t="s">
        <v>2543</v>
      </c>
      <c r="G237" s="1" t="s">
        <v>2464</v>
      </c>
      <c r="H237" s="1" t="s">
        <v>2442</v>
      </c>
      <c r="I237" s="1" t="s">
        <v>3566</v>
      </c>
      <c r="J237" s="1" t="s">
        <v>2444</v>
      </c>
      <c r="K237" s="1" t="s">
        <v>3566</v>
      </c>
      <c r="L237" s="1" t="s">
        <v>3566</v>
      </c>
      <c r="M237" s="1" t="s">
        <v>2445</v>
      </c>
      <c r="N237" s="1" t="s">
        <v>2445</v>
      </c>
      <c r="O237" s="1" t="s">
        <v>2446</v>
      </c>
      <c r="P237" s="1" t="s">
        <v>2447</v>
      </c>
      <c r="Q237" s="1" t="s">
        <v>2448</v>
      </c>
      <c r="R237" s="1" t="s">
        <v>3567</v>
      </c>
      <c r="S237" s="1" t="s">
        <v>2450</v>
      </c>
      <c r="T237" s="1" t="s">
        <v>2451</v>
      </c>
      <c r="U237" s="1" t="s">
        <v>2407</v>
      </c>
      <c r="V237" s="1" t="s">
        <v>3349</v>
      </c>
    </row>
    <row r="238" s="1" customFormat="1" spans="1:22">
      <c r="A238" s="3">
        <v>999224851546158</v>
      </c>
      <c r="B238" s="1" t="s">
        <v>3526</v>
      </c>
      <c r="C238" s="1" t="s">
        <v>3568</v>
      </c>
      <c r="D238" s="1" t="s">
        <v>3564</v>
      </c>
      <c r="E238" s="1" t="s">
        <v>3569</v>
      </c>
      <c r="F238" s="1" t="s">
        <v>2578</v>
      </c>
      <c r="G238" s="1" t="s">
        <v>2464</v>
      </c>
      <c r="H238" s="1" t="s">
        <v>2442</v>
      </c>
      <c r="I238" s="1" t="s">
        <v>3570</v>
      </c>
      <c r="J238" s="1" t="s">
        <v>2444</v>
      </c>
      <c r="K238" s="1" t="s">
        <v>3570</v>
      </c>
      <c r="L238" s="1" t="s">
        <v>3570</v>
      </c>
      <c r="M238" s="1" t="s">
        <v>2445</v>
      </c>
      <c r="N238" s="1" t="s">
        <v>2445</v>
      </c>
      <c r="O238" s="1" t="s">
        <v>2446</v>
      </c>
      <c r="P238" s="1" t="s">
        <v>2447</v>
      </c>
      <c r="Q238" s="1" t="s">
        <v>2448</v>
      </c>
      <c r="R238" s="1" t="s">
        <v>3571</v>
      </c>
      <c r="S238" s="1" t="s">
        <v>2450</v>
      </c>
      <c r="T238" s="1" t="s">
        <v>2451</v>
      </c>
      <c r="U238" s="1" t="s">
        <v>2407</v>
      </c>
      <c r="V238" s="1" t="s">
        <v>3349</v>
      </c>
    </row>
    <row r="239" s="1" customFormat="1" spans="1:22">
      <c r="A239" s="3">
        <v>25789419699</v>
      </c>
      <c r="B239" s="1" t="s">
        <v>3140</v>
      </c>
      <c r="C239" s="1" t="s">
        <v>3572</v>
      </c>
      <c r="D239" s="1" t="s">
        <v>2814</v>
      </c>
      <c r="E239" s="1" t="s">
        <v>3573</v>
      </c>
      <c r="F239" s="1" t="s">
        <v>2470</v>
      </c>
      <c r="G239" s="1" t="s">
        <v>2440</v>
      </c>
      <c r="H239" s="1" t="s">
        <v>2442</v>
      </c>
      <c r="I239" s="1" t="s">
        <v>3574</v>
      </c>
      <c r="J239" s="1" t="s">
        <v>2444</v>
      </c>
      <c r="K239" s="1" t="s">
        <v>3574</v>
      </c>
      <c r="L239" s="1" t="s">
        <v>3574</v>
      </c>
      <c r="M239" s="1" t="s">
        <v>2445</v>
      </c>
      <c r="N239" s="1" t="s">
        <v>2445</v>
      </c>
      <c r="O239" s="1" t="s">
        <v>2446</v>
      </c>
      <c r="P239" s="1" t="s">
        <v>2447</v>
      </c>
      <c r="Q239" s="1" t="s">
        <v>2448</v>
      </c>
      <c r="R239" s="1" t="s">
        <v>3575</v>
      </c>
      <c r="S239" s="1" t="s">
        <v>2450</v>
      </c>
      <c r="T239" s="1" t="s">
        <v>2451</v>
      </c>
      <c r="U239" s="1" t="s">
        <v>2407</v>
      </c>
      <c r="V239" s="1" t="s">
        <v>2473</v>
      </c>
    </row>
    <row r="240" s="1" customFormat="1" spans="1:22">
      <c r="A240" s="3">
        <v>999226345109475</v>
      </c>
      <c r="B240" s="1" t="s">
        <v>2827</v>
      </c>
      <c r="C240" s="1" t="s">
        <v>3576</v>
      </c>
      <c r="D240" s="1" t="s">
        <v>2814</v>
      </c>
      <c r="E240" s="1" t="s">
        <v>3577</v>
      </c>
      <c r="F240" s="1" t="s">
        <v>2464</v>
      </c>
      <c r="G240" s="1" t="s">
        <v>2441</v>
      </c>
      <c r="H240" s="1" t="s">
        <v>2442</v>
      </c>
      <c r="I240" s="1" t="s">
        <v>3578</v>
      </c>
      <c r="J240" s="1" t="s">
        <v>2444</v>
      </c>
      <c r="K240" s="1" t="s">
        <v>3578</v>
      </c>
      <c r="L240" s="1" t="s">
        <v>3578</v>
      </c>
      <c r="M240" s="1" t="s">
        <v>2445</v>
      </c>
      <c r="N240" s="1" t="s">
        <v>2445</v>
      </c>
      <c r="O240" s="1" t="s">
        <v>2446</v>
      </c>
      <c r="P240" s="1" t="s">
        <v>2447</v>
      </c>
      <c r="Q240" s="1" t="s">
        <v>2448</v>
      </c>
      <c r="R240" s="1" t="s">
        <v>3579</v>
      </c>
      <c r="S240" s="1" t="s">
        <v>2450</v>
      </c>
      <c r="T240" s="1" t="s">
        <v>2451</v>
      </c>
      <c r="U240" s="1" t="s">
        <v>2407</v>
      </c>
      <c r="V240" s="1" t="s">
        <v>2473</v>
      </c>
    </row>
    <row r="241" s="1" customFormat="1" spans="1:22">
      <c r="A241" s="3">
        <v>999226133128782</v>
      </c>
      <c r="B241" s="1" t="s">
        <v>3252</v>
      </c>
      <c r="C241" s="1" t="s">
        <v>3580</v>
      </c>
      <c r="D241" s="1" t="s">
        <v>2814</v>
      </c>
      <c r="E241" s="1" t="s">
        <v>3581</v>
      </c>
      <c r="F241" s="1" t="s">
        <v>2470</v>
      </c>
      <c r="G241" s="1" t="s">
        <v>2440</v>
      </c>
      <c r="H241" s="1" t="s">
        <v>2442</v>
      </c>
      <c r="I241" s="1" t="s">
        <v>3582</v>
      </c>
      <c r="J241" s="1" t="s">
        <v>2444</v>
      </c>
      <c r="K241" s="1" t="s">
        <v>3582</v>
      </c>
      <c r="L241" s="1" t="s">
        <v>3582</v>
      </c>
      <c r="M241" s="1" t="s">
        <v>2445</v>
      </c>
      <c r="N241" s="1" t="s">
        <v>2445</v>
      </c>
      <c r="O241" s="1" t="s">
        <v>2446</v>
      </c>
      <c r="P241" s="1" t="s">
        <v>2447</v>
      </c>
      <c r="Q241" s="1" t="s">
        <v>2448</v>
      </c>
      <c r="R241" s="1" t="s">
        <v>3583</v>
      </c>
      <c r="S241" s="1" t="s">
        <v>2450</v>
      </c>
      <c r="T241" s="1" t="s">
        <v>2451</v>
      </c>
      <c r="U241" s="1" t="s">
        <v>2407</v>
      </c>
      <c r="V241" s="1" t="s">
        <v>2473</v>
      </c>
    </row>
    <row r="242" s="1" customFormat="1" spans="1:22">
      <c r="A242" s="3">
        <v>999226186324965</v>
      </c>
      <c r="B242" s="1" t="s">
        <v>3268</v>
      </c>
      <c r="C242" s="1" t="s">
        <v>3584</v>
      </c>
      <c r="D242" s="1" t="s">
        <v>2814</v>
      </c>
      <c r="E242" s="1" t="s">
        <v>3585</v>
      </c>
      <c r="F242" s="1" t="s">
        <v>2464</v>
      </c>
      <c r="G242" s="1" t="s">
        <v>2441</v>
      </c>
      <c r="H242" s="1" t="s">
        <v>2442</v>
      </c>
      <c r="I242" s="1" t="s">
        <v>3586</v>
      </c>
      <c r="J242" s="1" t="s">
        <v>2444</v>
      </c>
      <c r="K242" s="1" t="s">
        <v>3586</v>
      </c>
      <c r="L242" s="1" t="s">
        <v>3586</v>
      </c>
      <c r="M242" s="1" t="s">
        <v>2445</v>
      </c>
      <c r="N242" s="1" t="s">
        <v>2445</v>
      </c>
      <c r="O242" s="1" t="s">
        <v>2446</v>
      </c>
      <c r="P242" s="1" t="s">
        <v>2447</v>
      </c>
      <c r="Q242" s="1" t="s">
        <v>2448</v>
      </c>
      <c r="R242" s="1" t="s">
        <v>3587</v>
      </c>
      <c r="S242" s="1" t="s">
        <v>2450</v>
      </c>
      <c r="T242" s="1" t="s">
        <v>2451</v>
      </c>
      <c r="U242" s="1" t="s">
        <v>2407</v>
      </c>
      <c r="V242" s="1" t="s">
        <v>2473</v>
      </c>
    </row>
    <row r="243" s="1" customFormat="1" spans="1:22">
      <c r="A243" s="3">
        <v>999225829247419</v>
      </c>
      <c r="B243" s="1" t="s">
        <v>3451</v>
      </c>
      <c r="C243" s="1" t="s">
        <v>3588</v>
      </c>
      <c r="D243" s="1" t="s">
        <v>3589</v>
      </c>
      <c r="E243" s="1" t="s">
        <v>3590</v>
      </c>
      <c r="F243" s="1" t="s">
        <v>2470</v>
      </c>
      <c r="G243" s="1" t="s">
        <v>2464</v>
      </c>
      <c r="H243" s="1" t="s">
        <v>2442</v>
      </c>
      <c r="I243" s="1" t="s">
        <v>3591</v>
      </c>
      <c r="J243" s="1" t="s">
        <v>2444</v>
      </c>
      <c r="K243" s="1" t="s">
        <v>3591</v>
      </c>
      <c r="L243" s="1" t="s">
        <v>3591</v>
      </c>
      <c r="M243" s="1" t="s">
        <v>2445</v>
      </c>
      <c r="N243" s="1" t="s">
        <v>2445</v>
      </c>
      <c r="O243" s="1" t="s">
        <v>2446</v>
      </c>
      <c r="P243" s="1" t="s">
        <v>2447</v>
      </c>
      <c r="Q243" s="1" t="s">
        <v>2448</v>
      </c>
      <c r="R243" s="1" t="s">
        <v>3592</v>
      </c>
      <c r="S243" s="1" t="s">
        <v>2450</v>
      </c>
      <c r="T243" s="1" t="s">
        <v>2451</v>
      </c>
      <c r="U243" s="1" t="s">
        <v>2407</v>
      </c>
      <c r="V243" s="1" t="s">
        <v>2630</v>
      </c>
    </row>
    <row r="244" s="1" customFormat="1" spans="1:22">
      <c r="A244" s="3">
        <v>999225665981609</v>
      </c>
      <c r="B244" s="1" t="s">
        <v>3593</v>
      </c>
      <c r="C244" s="1" t="s">
        <v>3594</v>
      </c>
      <c r="D244" s="1" t="s">
        <v>3595</v>
      </c>
      <c r="E244" s="1" t="s">
        <v>3596</v>
      </c>
      <c r="F244" s="1" t="s">
        <v>2440</v>
      </c>
      <c r="G244" s="1" t="s">
        <v>2441</v>
      </c>
      <c r="H244" s="1" t="s">
        <v>2442</v>
      </c>
      <c r="I244" s="1" t="s">
        <v>3597</v>
      </c>
      <c r="J244" s="1" t="s">
        <v>2444</v>
      </c>
      <c r="K244" s="1" t="s">
        <v>3597</v>
      </c>
      <c r="L244" s="1" t="s">
        <v>3597</v>
      </c>
      <c r="M244" s="1" t="s">
        <v>2445</v>
      </c>
      <c r="N244" s="1" t="s">
        <v>2445</v>
      </c>
      <c r="O244" s="1" t="s">
        <v>2446</v>
      </c>
      <c r="P244" s="1" t="s">
        <v>2447</v>
      </c>
      <c r="Q244" s="1" t="s">
        <v>2448</v>
      </c>
      <c r="R244" s="1" t="s">
        <v>3598</v>
      </c>
      <c r="S244" s="1" t="s">
        <v>2450</v>
      </c>
      <c r="T244" s="1" t="s">
        <v>2451</v>
      </c>
      <c r="U244" s="1" t="s">
        <v>2407</v>
      </c>
      <c r="V244" s="1" t="s">
        <v>2492</v>
      </c>
    </row>
    <row r="245" s="1" customFormat="1" spans="1:22">
      <c r="A245" s="3">
        <v>999225465770159</v>
      </c>
      <c r="B245" s="1" t="s">
        <v>3025</v>
      </c>
      <c r="C245" s="1" t="s">
        <v>3599</v>
      </c>
      <c r="D245" s="1" t="s">
        <v>2783</v>
      </c>
      <c r="E245" s="1" t="s">
        <v>3600</v>
      </c>
      <c r="F245" s="1" t="s">
        <v>2470</v>
      </c>
      <c r="G245" s="1" t="s">
        <v>2464</v>
      </c>
      <c r="H245" s="1" t="s">
        <v>2442</v>
      </c>
      <c r="I245" s="1" t="s">
        <v>3601</v>
      </c>
      <c r="J245" s="1" t="s">
        <v>2444</v>
      </c>
      <c r="K245" s="1" t="s">
        <v>3601</v>
      </c>
      <c r="L245" s="1" t="s">
        <v>3601</v>
      </c>
      <c r="M245" s="1" t="s">
        <v>2445</v>
      </c>
      <c r="N245" s="1" t="s">
        <v>2445</v>
      </c>
      <c r="O245" s="1" t="s">
        <v>2446</v>
      </c>
      <c r="P245" s="1" t="s">
        <v>2447</v>
      </c>
      <c r="Q245" s="1" t="s">
        <v>2448</v>
      </c>
      <c r="R245" s="1" t="s">
        <v>3602</v>
      </c>
      <c r="S245" s="1" t="s">
        <v>2450</v>
      </c>
      <c r="T245" s="1" t="s">
        <v>2451</v>
      </c>
      <c r="U245" s="1" t="s">
        <v>2407</v>
      </c>
      <c r="V245" s="1" t="s">
        <v>2452</v>
      </c>
    </row>
    <row r="246" s="1" customFormat="1" spans="1:22">
      <c r="A246" s="3">
        <v>999225414903353</v>
      </c>
      <c r="B246" s="1" t="s">
        <v>2973</v>
      </c>
      <c r="C246" s="1" t="s">
        <v>3603</v>
      </c>
      <c r="D246" s="1" t="s">
        <v>2783</v>
      </c>
      <c r="E246" s="1" t="s">
        <v>3604</v>
      </c>
      <c r="F246" s="1" t="s">
        <v>2578</v>
      </c>
      <c r="G246" s="1" t="s">
        <v>2464</v>
      </c>
      <c r="H246" s="1" t="s">
        <v>2442</v>
      </c>
      <c r="I246" s="1" t="s">
        <v>3605</v>
      </c>
      <c r="J246" s="1" t="s">
        <v>2444</v>
      </c>
      <c r="K246" s="1" t="s">
        <v>3605</v>
      </c>
      <c r="L246" s="1" t="s">
        <v>3605</v>
      </c>
      <c r="M246" s="1" t="s">
        <v>2445</v>
      </c>
      <c r="N246" s="1" t="s">
        <v>2445</v>
      </c>
      <c r="O246" s="1" t="s">
        <v>2446</v>
      </c>
      <c r="P246" s="1" t="s">
        <v>2447</v>
      </c>
      <c r="Q246" s="1" t="s">
        <v>2448</v>
      </c>
      <c r="R246" s="1" t="s">
        <v>3606</v>
      </c>
      <c r="S246" s="1" t="s">
        <v>2450</v>
      </c>
      <c r="T246" s="1" t="s">
        <v>2451</v>
      </c>
      <c r="U246" s="1" t="s">
        <v>2407</v>
      </c>
      <c r="V246" s="1" t="s">
        <v>2452</v>
      </c>
    </row>
    <row r="247" s="1" customFormat="1" spans="1:22">
      <c r="A247" s="3">
        <v>999226198706373</v>
      </c>
      <c r="B247" s="1" t="s">
        <v>2847</v>
      </c>
      <c r="C247" s="1" t="s">
        <v>3607</v>
      </c>
      <c r="D247" s="1" t="s">
        <v>2783</v>
      </c>
      <c r="E247" s="1" t="s">
        <v>3608</v>
      </c>
      <c r="F247" s="1" t="s">
        <v>2578</v>
      </c>
      <c r="G247" s="1" t="s">
        <v>2464</v>
      </c>
      <c r="H247" s="1" t="s">
        <v>2442</v>
      </c>
      <c r="I247" s="1" t="s">
        <v>3609</v>
      </c>
      <c r="J247" s="1" t="s">
        <v>2444</v>
      </c>
      <c r="K247" s="1" t="s">
        <v>3609</v>
      </c>
      <c r="L247" s="1" t="s">
        <v>3609</v>
      </c>
      <c r="M247" s="1" t="s">
        <v>2445</v>
      </c>
      <c r="N247" s="1" t="s">
        <v>2445</v>
      </c>
      <c r="O247" s="1" t="s">
        <v>2446</v>
      </c>
      <c r="P247" s="1" t="s">
        <v>2447</v>
      </c>
      <c r="Q247" s="1" t="s">
        <v>2448</v>
      </c>
      <c r="R247" s="1" t="s">
        <v>3610</v>
      </c>
      <c r="S247" s="1" t="s">
        <v>2450</v>
      </c>
      <c r="T247" s="1" t="s">
        <v>2451</v>
      </c>
      <c r="U247" s="1" t="s">
        <v>2407</v>
      </c>
      <c r="V247" s="1" t="s">
        <v>2452</v>
      </c>
    </row>
    <row r="248" s="1" customFormat="1" spans="1:22">
      <c r="A248" s="3">
        <v>999226344721683</v>
      </c>
      <c r="B248" s="1" t="s">
        <v>2827</v>
      </c>
      <c r="C248" s="1" t="s">
        <v>3611</v>
      </c>
      <c r="D248" s="1" t="s">
        <v>2783</v>
      </c>
      <c r="E248" s="1" t="s">
        <v>3612</v>
      </c>
      <c r="F248" s="1" t="s">
        <v>2470</v>
      </c>
      <c r="G248" s="1" t="s">
        <v>2464</v>
      </c>
      <c r="H248" s="1" t="s">
        <v>2442</v>
      </c>
      <c r="I248" s="1" t="s">
        <v>3613</v>
      </c>
      <c r="J248" s="1" t="s">
        <v>2444</v>
      </c>
      <c r="K248" s="1" t="s">
        <v>3613</v>
      </c>
      <c r="L248" s="1" t="s">
        <v>3613</v>
      </c>
      <c r="M248" s="1" t="s">
        <v>2445</v>
      </c>
      <c r="N248" s="1" t="s">
        <v>2445</v>
      </c>
      <c r="O248" s="1" t="s">
        <v>2446</v>
      </c>
      <c r="P248" s="1" t="s">
        <v>2447</v>
      </c>
      <c r="Q248" s="1" t="s">
        <v>2448</v>
      </c>
      <c r="R248" s="1" t="s">
        <v>3614</v>
      </c>
      <c r="S248" s="1" t="s">
        <v>2450</v>
      </c>
      <c r="T248" s="1" t="s">
        <v>2451</v>
      </c>
      <c r="U248" s="1" t="s">
        <v>2407</v>
      </c>
      <c r="V248" s="1" t="s">
        <v>2452</v>
      </c>
    </row>
    <row r="249" s="1" customFormat="1" spans="1:22">
      <c r="A249" s="3">
        <v>999226337007988</v>
      </c>
      <c r="B249" s="1" t="s">
        <v>2912</v>
      </c>
      <c r="C249" s="1" t="s">
        <v>3615</v>
      </c>
      <c r="D249" s="1" t="s">
        <v>3616</v>
      </c>
      <c r="E249" s="1" t="s">
        <v>3617</v>
      </c>
      <c r="F249" s="1" t="s">
        <v>2543</v>
      </c>
      <c r="G249" s="1" t="s">
        <v>2464</v>
      </c>
      <c r="H249" s="1" t="s">
        <v>2442</v>
      </c>
      <c r="I249" s="1" t="s">
        <v>3618</v>
      </c>
      <c r="J249" s="1" t="s">
        <v>2444</v>
      </c>
      <c r="K249" s="1" t="s">
        <v>3618</v>
      </c>
      <c r="L249" s="1" t="s">
        <v>3618</v>
      </c>
      <c r="M249" s="1" t="s">
        <v>2445</v>
      </c>
      <c r="N249" s="1" t="s">
        <v>2445</v>
      </c>
      <c r="O249" s="1" t="s">
        <v>2446</v>
      </c>
      <c r="P249" s="1" t="s">
        <v>2447</v>
      </c>
      <c r="Q249" s="1" t="s">
        <v>2448</v>
      </c>
      <c r="R249" s="1" t="s">
        <v>3619</v>
      </c>
      <c r="S249" s="1" t="s">
        <v>2450</v>
      </c>
      <c r="T249" s="1" t="s">
        <v>2451</v>
      </c>
      <c r="U249" s="1" t="s">
        <v>2407</v>
      </c>
      <c r="V249" s="1" t="s">
        <v>2473</v>
      </c>
    </row>
    <row r="250" s="1" customFormat="1" spans="1:22">
      <c r="A250" s="1" t="s">
        <v>3620</v>
      </c>
      <c r="B250" s="1" t="s">
        <v>2968</v>
      </c>
      <c r="C250" s="1" t="s">
        <v>3621</v>
      </c>
      <c r="D250" s="1" t="s">
        <v>2502</v>
      </c>
      <c r="E250" s="1" t="s">
        <v>2503</v>
      </c>
      <c r="F250" s="1" t="s">
        <v>2464</v>
      </c>
      <c r="G250" s="1" t="s">
        <v>2441</v>
      </c>
      <c r="H250" s="1" t="s">
        <v>2442</v>
      </c>
      <c r="I250" s="1" t="s">
        <v>2446</v>
      </c>
      <c r="J250" s="1" t="s">
        <v>2444</v>
      </c>
      <c r="K250" s="1" t="s">
        <v>2446</v>
      </c>
      <c r="L250" s="1" t="s">
        <v>2446</v>
      </c>
      <c r="M250" s="1" t="s">
        <v>2445</v>
      </c>
      <c r="N250" s="1" t="s">
        <v>2445</v>
      </c>
      <c r="O250" s="1" t="s">
        <v>2446</v>
      </c>
      <c r="P250" s="1" t="s">
        <v>2447</v>
      </c>
      <c r="Q250" s="1" t="s">
        <v>2448</v>
      </c>
      <c r="R250" s="1" t="s">
        <v>3622</v>
      </c>
      <c r="S250" s="1" t="s">
        <v>2450</v>
      </c>
      <c r="T250" s="1" t="s">
        <v>2451</v>
      </c>
      <c r="U250" s="1" t="s">
        <v>2407</v>
      </c>
      <c r="V250" s="1" t="s">
        <v>2492</v>
      </c>
    </row>
    <row r="251" s="1" customFormat="1" spans="1:22">
      <c r="A251" s="3">
        <v>25930557579</v>
      </c>
      <c r="B251" s="1" t="s">
        <v>2936</v>
      </c>
      <c r="C251" s="1" t="s">
        <v>3623</v>
      </c>
      <c r="D251" s="1" t="s">
        <v>2502</v>
      </c>
      <c r="E251" s="1" t="s">
        <v>3624</v>
      </c>
      <c r="F251" s="1" t="s">
        <v>2456</v>
      </c>
      <c r="G251" s="1" t="s">
        <v>2440</v>
      </c>
      <c r="H251" s="1" t="s">
        <v>2442</v>
      </c>
      <c r="I251" s="1" t="s">
        <v>3625</v>
      </c>
      <c r="J251" s="1" t="s">
        <v>2444</v>
      </c>
      <c r="K251" s="1" t="s">
        <v>3625</v>
      </c>
      <c r="L251" s="1" t="s">
        <v>3625</v>
      </c>
      <c r="M251" s="1" t="s">
        <v>2445</v>
      </c>
      <c r="N251" s="1" t="s">
        <v>2445</v>
      </c>
      <c r="O251" s="1" t="s">
        <v>2446</v>
      </c>
      <c r="P251" s="1" t="s">
        <v>2447</v>
      </c>
      <c r="Q251" s="1" t="s">
        <v>2448</v>
      </c>
      <c r="R251" s="1" t="s">
        <v>3626</v>
      </c>
      <c r="S251" s="1" t="s">
        <v>2450</v>
      </c>
      <c r="T251" s="1" t="s">
        <v>2451</v>
      </c>
      <c r="U251" s="1" t="s">
        <v>2407</v>
      </c>
      <c r="V251" s="1" t="s">
        <v>2492</v>
      </c>
    </row>
    <row r="252" s="1" customFormat="1" spans="1:22">
      <c r="A252" s="3">
        <v>999226797669797</v>
      </c>
      <c r="B252" s="1" t="s">
        <v>2440</v>
      </c>
      <c r="C252" s="1" t="s">
        <v>3627</v>
      </c>
      <c r="D252" s="1" t="s">
        <v>3628</v>
      </c>
      <c r="E252" s="1" t="s">
        <v>3629</v>
      </c>
      <c r="F252" s="1" t="s">
        <v>2440</v>
      </c>
      <c r="G252" s="1" t="s">
        <v>2441</v>
      </c>
      <c r="H252" s="1" t="s">
        <v>2442</v>
      </c>
      <c r="I252" s="1" t="s">
        <v>3630</v>
      </c>
      <c r="J252" s="1" t="s">
        <v>2444</v>
      </c>
      <c r="K252" s="1" t="s">
        <v>3630</v>
      </c>
      <c r="L252" s="1" t="s">
        <v>3630</v>
      </c>
      <c r="M252" s="1" t="s">
        <v>2445</v>
      </c>
      <c r="N252" s="1" t="s">
        <v>2445</v>
      </c>
      <c r="O252" s="1" t="s">
        <v>2446</v>
      </c>
      <c r="P252" s="1" t="s">
        <v>2447</v>
      </c>
      <c r="Q252" s="1" t="s">
        <v>2448</v>
      </c>
      <c r="R252" s="1" t="s">
        <v>3631</v>
      </c>
      <c r="S252" s="1" t="s">
        <v>2450</v>
      </c>
      <c r="T252" s="1" t="s">
        <v>2451</v>
      </c>
      <c r="U252" s="1" t="s">
        <v>2407</v>
      </c>
      <c r="V252" s="1" t="s">
        <v>3632</v>
      </c>
    </row>
    <row r="253" s="1" customFormat="1" spans="1:22">
      <c r="A253" s="3">
        <v>999226797451699</v>
      </c>
      <c r="B253" s="1" t="s">
        <v>2440</v>
      </c>
      <c r="C253" s="1" t="s">
        <v>3633</v>
      </c>
      <c r="D253" s="1" t="s">
        <v>2561</v>
      </c>
      <c r="E253" s="1" t="s">
        <v>3634</v>
      </c>
      <c r="F253" s="1" t="s">
        <v>2440</v>
      </c>
      <c r="G253" s="1" t="s">
        <v>2441</v>
      </c>
      <c r="H253" s="1" t="s">
        <v>2442</v>
      </c>
      <c r="I253" s="1" t="s">
        <v>3635</v>
      </c>
      <c r="J253" s="1" t="s">
        <v>2444</v>
      </c>
      <c r="K253" s="1" t="s">
        <v>3635</v>
      </c>
      <c r="L253" s="1" t="s">
        <v>3635</v>
      </c>
      <c r="M253" s="1" t="s">
        <v>2445</v>
      </c>
      <c r="N253" s="1" t="s">
        <v>2445</v>
      </c>
      <c r="O253" s="1" t="s">
        <v>2446</v>
      </c>
      <c r="P253" s="1" t="s">
        <v>2447</v>
      </c>
      <c r="Q253" s="1" t="s">
        <v>2448</v>
      </c>
      <c r="R253" s="1" t="s">
        <v>3636</v>
      </c>
      <c r="S253" s="1" t="s">
        <v>2450</v>
      </c>
      <c r="T253" s="1" t="s">
        <v>2451</v>
      </c>
      <c r="U253" s="1" t="s">
        <v>2407</v>
      </c>
      <c r="V253" s="1" t="s">
        <v>2473</v>
      </c>
    </row>
    <row r="254" s="1" customFormat="1" spans="1:22">
      <c r="A254" s="3">
        <v>999226797430518</v>
      </c>
      <c r="B254" s="1" t="s">
        <v>2440</v>
      </c>
      <c r="C254" s="1" t="s">
        <v>3637</v>
      </c>
      <c r="D254" s="1" t="s">
        <v>2561</v>
      </c>
      <c r="E254" s="1" t="s">
        <v>3634</v>
      </c>
      <c r="F254" s="1" t="s">
        <v>2440</v>
      </c>
      <c r="G254" s="1" t="s">
        <v>2441</v>
      </c>
      <c r="H254" s="1" t="s">
        <v>2442</v>
      </c>
      <c r="I254" s="1" t="s">
        <v>3635</v>
      </c>
      <c r="J254" s="1" t="s">
        <v>2444</v>
      </c>
      <c r="K254" s="1" t="s">
        <v>3635</v>
      </c>
      <c r="L254" s="1" t="s">
        <v>3635</v>
      </c>
      <c r="M254" s="1" t="s">
        <v>2445</v>
      </c>
      <c r="N254" s="1" t="s">
        <v>2445</v>
      </c>
      <c r="O254" s="1" t="s">
        <v>2446</v>
      </c>
      <c r="P254" s="1" t="s">
        <v>2447</v>
      </c>
      <c r="Q254" s="1" t="s">
        <v>2448</v>
      </c>
      <c r="R254" s="1" t="s">
        <v>3638</v>
      </c>
      <c r="S254" s="1" t="s">
        <v>2450</v>
      </c>
      <c r="T254" s="1" t="s">
        <v>2451</v>
      </c>
      <c r="U254" s="1" t="s">
        <v>2407</v>
      </c>
      <c r="V254" s="1" t="s">
        <v>2473</v>
      </c>
    </row>
    <row r="255" s="1" customFormat="1" spans="1:22">
      <c r="A255" s="3">
        <v>999226797426242</v>
      </c>
      <c r="B255" s="1" t="s">
        <v>2440</v>
      </c>
      <c r="C255" s="1" t="s">
        <v>3639</v>
      </c>
      <c r="D255" s="1" t="s">
        <v>3640</v>
      </c>
      <c r="E255" s="1" t="s">
        <v>3641</v>
      </c>
      <c r="F255" s="1" t="s">
        <v>2440</v>
      </c>
      <c r="G255" s="1" t="s">
        <v>2441</v>
      </c>
      <c r="H255" s="1" t="s">
        <v>2442</v>
      </c>
      <c r="I255" s="1" t="s">
        <v>3642</v>
      </c>
      <c r="J255" s="1" t="s">
        <v>2444</v>
      </c>
      <c r="K255" s="1" t="s">
        <v>3642</v>
      </c>
      <c r="L255" s="1" t="s">
        <v>3642</v>
      </c>
      <c r="M255" s="1" t="s">
        <v>2445</v>
      </c>
      <c r="N255" s="1" t="s">
        <v>2445</v>
      </c>
      <c r="O255" s="1" t="s">
        <v>2446</v>
      </c>
      <c r="P255" s="1" t="s">
        <v>2447</v>
      </c>
      <c r="Q255" s="1" t="s">
        <v>2448</v>
      </c>
      <c r="R255" s="1" t="s">
        <v>3643</v>
      </c>
      <c r="S255" s="1" t="s">
        <v>2450</v>
      </c>
      <c r="T255" s="1" t="s">
        <v>2451</v>
      </c>
      <c r="U255" s="1" t="s">
        <v>2407</v>
      </c>
      <c r="V255" s="1" t="s">
        <v>2473</v>
      </c>
    </row>
    <row r="256" s="1" customFormat="1" spans="1:22">
      <c r="A256" s="3">
        <v>999226797391412</v>
      </c>
      <c r="B256" s="1" t="s">
        <v>2440</v>
      </c>
      <c r="C256" s="1" t="s">
        <v>3644</v>
      </c>
      <c r="D256" s="1" t="s">
        <v>3640</v>
      </c>
      <c r="E256" s="1" t="s">
        <v>3645</v>
      </c>
      <c r="F256" s="1" t="s">
        <v>2440</v>
      </c>
      <c r="G256" s="1" t="s">
        <v>2441</v>
      </c>
      <c r="H256" s="1" t="s">
        <v>2442</v>
      </c>
      <c r="I256" s="1" t="s">
        <v>3642</v>
      </c>
      <c r="J256" s="1" t="s">
        <v>2444</v>
      </c>
      <c r="K256" s="1" t="s">
        <v>3642</v>
      </c>
      <c r="L256" s="1" t="s">
        <v>3642</v>
      </c>
      <c r="M256" s="1" t="s">
        <v>2445</v>
      </c>
      <c r="N256" s="1" t="s">
        <v>2445</v>
      </c>
      <c r="O256" s="1" t="s">
        <v>2446</v>
      </c>
      <c r="P256" s="1" t="s">
        <v>2447</v>
      </c>
      <c r="Q256" s="1" t="s">
        <v>2448</v>
      </c>
      <c r="R256" s="1" t="s">
        <v>3646</v>
      </c>
      <c r="S256" s="1" t="s">
        <v>2450</v>
      </c>
      <c r="T256" s="1" t="s">
        <v>2451</v>
      </c>
      <c r="U256" s="1" t="s">
        <v>2407</v>
      </c>
      <c r="V256" s="1" t="s">
        <v>2473</v>
      </c>
    </row>
    <row r="257" s="1" customFormat="1" spans="1:22">
      <c r="A257" s="3">
        <v>999226797156392</v>
      </c>
      <c r="B257" s="1" t="s">
        <v>2440</v>
      </c>
      <c r="C257" s="1" t="s">
        <v>3647</v>
      </c>
      <c r="D257" s="1" t="s">
        <v>3648</v>
      </c>
      <c r="E257" s="1" t="s">
        <v>3649</v>
      </c>
      <c r="F257" s="1" t="s">
        <v>2440</v>
      </c>
      <c r="G257" s="1" t="s">
        <v>2441</v>
      </c>
      <c r="H257" s="1" t="s">
        <v>2442</v>
      </c>
      <c r="I257" s="1" t="s">
        <v>3650</v>
      </c>
      <c r="J257" s="1" t="s">
        <v>2444</v>
      </c>
      <c r="K257" s="1" t="s">
        <v>3650</v>
      </c>
      <c r="L257" s="1" t="s">
        <v>3650</v>
      </c>
      <c r="M257" s="1" t="s">
        <v>2445</v>
      </c>
      <c r="N257" s="1" t="s">
        <v>2445</v>
      </c>
      <c r="O257" s="1" t="s">
        <v>2446</v>
      </c>
      <c r="P257" s="1" t="s">
        <v>2447</v>
      </c>
      <c r="Q257" s="1" t="s">
        <v>2448</v>
      </c>
      <c r="R257" s="1" t="s">
        <v>3651</v>
      </c>
      <c r="S257" s="1" t="s">
        <v>2450</v>
      </c>
      <c r="T257" s="1" t="s">
        <v>2451</v>
      </c>
      <c r="U257" s="1" t="s">
        <v>2407</v>
      </c>
      <c r="V257" s="1" t="s">
        <v>2473</v>
      </c>
    </row>
    <row r="258" s="1" customFormat="1" spans="1:22">
      <c r="A258" s="3">
        <v>999226797003591</v>
      </c>
      <c r="B258" s="1" t="s">
        <v>2440</v>
      </c>
      <c r="C258" s="1" t="s">
        <v>3652</v>
      </c>
      <c r="D258" s="1" t="s">
        <v>3653</v>
      </c>
      <c r="E258" s="1" t="s">
        <v>3654</v>
      </c>
      <c r="F258" s="1" t="s">
        <v>2440</v>
      </c>
      <c r="G258" s="1" t="s">
        <v>2441</v>
      </c>
      <c r="H258" s="1" t="s">
        <v>2442</v>
      </c>
      <c r="I258" s="1" t="s">
        <v>3630</v>
      </c>
      <c r="J258" s="1" t="s">
        <v>2444</v>
      </c>
      <c r="K258" s="1" t="s">
        <v>3630</v>
      </c>
      <c r="L258" s="1" t="s">
        <v>3630</v>
      </c>
      <c r="M258" s="1" t="s">
        <v>2445</v>
      </c>
      <c r="N258" s="1" t="s">
        <v>2445</v>
      </c>
      <c r="O258" s="1" t="s">
        <v>2446</v>
      </c>
      <c r="P258" s="1" t="s">
        <v>2447</v>
      </c>
      <c r="Q258" s="1" t="s">
        <v>2448</v>
      </c>
      <c r="R258" s="1" t="s">
        <v>3655</v>
      </c>
      <c r="S258" s="1" t="s">
        <v>2450</v>
      </c>
      <c r="T258" s="1" t="s">
        <v>2451</v>
      </c>
      <c r="U258" s="1" t="s">
        <v>2407</v>
      </c>
      <c r="V258" s="1" t="s">
        <v>2492</v>
      </c>
    </row>
    <row r="259" s="1" customFormat="1" spans="1:22">
      <c r="A259" s="3">
        <v>999226796664569</v>
      </c>
      <c r="B259" s="1" t="s">
        <v>2440</v>
      </c>
      <c r="C259" s="1" t="s">
        <v>3656</v>
      </c>
      <c r="D259" s="1" t="s">
        <v>3362</v>
      </c>
      <c r="E259" s="1" t="s">
        <v>3657</v>
      </c>
      <c r="F259" s="1" t="s">
        <v>2440</v>
      </c>
      <c r="G259" s="1" t="s">
        <v>2441</v>
      </c>
      <c r="H259" s="1" t="s">
        <v>2442</v>
      </c>
      <c r="I259" s="1" t="s">
        <v>3658</v>
      </c>
      <c r="J259" s="1" t="s">
        <v>2444</v>
      </c>
      <c r="K259" s="1" t="s">
        <v>3658</v>
      </c>
      <c r="L259" s="1" t="s">
        <v>3658</v>
      </c>
      <c r="M259" s="1" t="s">
        <v>2445</v>
      </c>
      <c r="N259" s="1" t="s">
        <v>2445</v>
      </c>
      <c r="O259" s="1" t="s">
        <v>2446</v>
      </c>
      <c r="P259" s="1" t="s">
        <v>2447</v>
      </c>
      <c r="Q259" s="1" t="s">
        <v>2448</v>
      </c>
      <c r="R259" s="1" t="s">
        <v>3659</v>
      </c>
      <c r="S259" s="1" t="s">
        <v>2450</v>
      </c>
      <c r="T259" s="1" t="s">
        <v>2451</v>
      </c>
      <c r="U259" s="1" t="s">
        <v>2407</v>
      </c>
      <c r="V259" s="1" t="s">
        <v>2492</v>
      </c>
    </row>
    <row r="260" s="1" customFormat="1" spans="1:22">
      <c r="A260" s="3">
        <v>999226796429947</v>
      </c>
      <c r="B260" s="1" t="s">
        <v>2440</v>
      </c>
      <c r="C260" s="1" t="s">
        <v>3660</v>
      </c>
      <c r="D260" s="1" t="s">
        <v>2697</v>
      </c>
      <c r="E260" s="1" t="s">
        <v>3661</v>
      </c>
      <c r="F260" s="1" t="s">
        <v>2440</v>
      </c>
      <c r="G260" s="1" t="s">
        <v>2441</v>
      </c>
      <c r="H260" s="1" t="s">
        <v>2442</v>
      </c>
      <c r="I260" s="1" t="s">
        <v>3662</v>
      </c>
      <c r="J260" s="1" t="s">
        <v>2444</v>
      </c>
      <c r="K260" s="1" t="s">
        <v>3662</v>
      </c>
      <c r="L260" s="1" t="s">
        <v>3662</v>
      </c>
      <c r="M260" s="1" t="s">
        <v>2445</v>
      </c>
      <c r="N260" s="1" t="s">
        <v>2445</v>
      </c>
      <c r="O260" s="1" t="s">
        <v>2446</v>
      </c>
      <c r="P260" s="1" t="s">
        <v>2447</v>
      </c>
      <c r="Q260" s="1" t="s">
        <v>2448</v>
      </c>
      <c r="R260" s="1" t="s">
        <v>3663</v>
      </c>
      <c r="S260" s="1" t="s">
        <v>2450</v>
      </c>
      <c r="T260" s="1" t="s">
        <v>2451</v>
      </c>
      <c r="U260" s="1" t="s">
        <v>2407</v>
      </c>
      <c r="V260" s="1" t="s">
        <v>2473</v>
      </c>
    </row>
    <row r="261" s="1" customFormat="1" spans="1:22">
      <c r="A261" s="3">
        <v>999226796395360</v>
      </c>
      <c r="B261" s="1" t="s">
        <v>2440</v>
      </c>
      <c r="C261" s="1" t="s">
        <v>3664</v>
      </c>
      <c r="D261" s="1" t="s">
        <v>2615</v>
      </c>
      <c r="E261" s="1" t="s">
        <v>3665</v>
      </c>
      <c r="F261" s="1" t="s">
        <v>2440</v>
      </c>
      <c r="G261" s="1" t="s">
        <v>2441</v>
      </c>
      <c r="H261" s="1" t="s">
        <v>2442</v>
      </c>
      <c r="I261" s="1" t="s">
        <v>3666</v>
      </c>
      <c r="J261" s="1" t="s">
        <v>2444</v>
      </c>
      <c r="K261" s="1" t="s">
        <v>3666</v>
      </c>
      <c r="L261" s="1" t="s">
        <v>3666</v>
      </c>
      <c r="M261" s="1" t="s">
        <v>2445</v>
      </c>
      <c r="N261" s="1" t="s">
        <v>2445</v>
      </c>
      <c r="O261" s="1" t="s">
        <v>2446</v>
      </c>
      <c r="P261" s="1" t="s">
        <v>2447</v>
      </c>
      <c r="Q261" s="1" t="s">
        <v>2448</v>
      </c>
      <c r="R261" s="1" t="s">
        <v>3667</v>
      </c>
      <c r="S261" s="1" t="s">
        <v>2450</v>
      </c>
      <c r="T261" s="1" t="s">
        <v>2451</v>
      </c>
      <c r="U261" s="1" t="s">
        <v>2407</v>
      </c>
      <c r="V261" s="1" t="s">
        <v>2473</v>
      </c>
    </row>
    <row r="262" s="1" customFormat="1" spans="1:22">
      <c r="A262" s="3">
        <v>999226796235469</v>
      </c>
      <c r="B262" s="1" t="s">
        <v>2440</v>
      </c>
      <c r="C262" s="1" t="s">
        <v>3668</v>
      </c>
      <c r="D262" s="1" t="s">
        <v>2814</v>
      </c>
      <c r="E262" s="1" t="s">
        <v>3669</v>
      </c>
      <c r="F262" s="1" t="s">
        <v>2440</v>
      </c>
      <c r="G262" s="1" t="s">
        <v>2441</v>
      </c>
      <c r="H262" s="1" t="s">
        <v>2442</v>
      </c>
      <c r="I262" s="1" t="s">
        <v>2539</v>
      </c>
      <c r="J262" s="1" t="s">
        <v>2444</v>
      </c>
      <c r="K262" s="1" t="s">
        <v>2539</v>
      </c>
      <c r="L262" s="1" t="s">
        <v>2539</v>
      </c>
      <c r="M262" s="1" t="s">
        <v>2445</v>
      </c>
      <c r="N262" s="1" t="s">
        <v>2445</v>
      </c>
      <c r="O262" s="1" t="s">
        <v>2446</v>
      </c>
      <c r="P262" s="1" t="s">
        <v>2447</v>
      </c>
      <c r="Q262" s="1" t="s">
        <v>2448</v>
      </c>
      <c r="R262" s="1" t="s">
        <v>3670</v>
      </c>
      <c r="S262" s="1" t="s">
        <v>2450</v>
      </c>
      <c r="T262" s="1" t="s">
        <v>2451</v>
      </c>
      <c r="U262" s="1" t="s">
        <v>2407</v>
      </c>
      <c r="V262" s="1" t="s">
        <v>2473</v>
      </c>
    </row>
    <row r="263" s="1" customFormat="1" spans="1:22">
      <c r="A263" s="3">
        <v>999226795753367</v>
      </c>
      <c r="B263" s="1" t="s">
        <v>2440</v>
      </c>
      <c r="C263" s="1" t="s">
        <v>3671</v>
      </c>
      <c r="D263" s="1" t="s">
        <v>3672</v>
      </c>
      <c r="E263" s="1" t="s">
        <v>3673</v>
      </c>
      <c r="F263" s="1" t="s">
        <v>2440</v>
      </c>
      <c r="G263" s="1" t="s">
        <v>2441</v>
      </c>
      <c r="H263" s="1" t="s">
        <v>2442</v>
      </c>
      <c r="I263" s="1" t="s">
        <v>3674</v>
      </c>
      <c r="J263" s="1" t="s">
        <v>2444</v>
      </c>
      <c r="K263" s="1" t="s">
        <v>3674</v>
      </c>
      <c r="L263" s="1" t="s">
        <v>3674</v>
      </c>
      <c r="M263" s="1" t="s">
        <v>2445</v>
      </c>
      <c r="N263" s="1" t="s">
        <v>2445</v>
      </c>
      <c r="O263" s="1" t="s">
        <v>2446</v>
      </c>
      <c r="P263" s="1" t="s">
        <v>2447</v>
      </c>
      <c r="Q263" s="1" t="s">
        <v>2448</v>
      </c>
      <c r="R263" s="1" t="s">
        <v>3675</v>
      </c>
      <c r="S263" s="1" t="s">
        <v>2450</v>
      </c>
      <c r="T263" s="1" t="s">
        <v>2451</v>
      </c>
      <c r="U263" s="1" t="s">
        <v>2407</v>
      </c>
      <c r="V263" s="1" t="s">
        <v>2473</v>
      </c>
    </row>
    <row r="264" s="1" customFormat="1" spans="1:22">
      <c r="A264" s="3">
        <v>999226795148761</v>
      </c>
      <c r="B264" s="1" t="s">
        <v>2440</v>
      </c>
      <c r="C264" s="1" t="s">
        <v>3676</v>
      </c>
      <c r="D264" s="1" t="s">
        <v>3677</v>
      </c>
      <c r="E264" s="1" t="s">
        <v>3678</v>
      </c>
      <c r="F264" s="1" t="s">
        <v>2440</v>
      </c>
      <c r="G264" s="1" t="s">
        <v>2441</v>
      </c>
      <c r="H264" s="1" t="s">
        <v>2442</v>
      </c>
      <c r="I264" s="1" t="s">
        <v>3679</v>
      </c>
      <c r="J264" s="1" t="s">
        <v>2444</v>
      </c>
      <c r="K264" s="1" t="s">
        <v>3679</v>
      </c>
      <c r="L264" s="1" t="s">
        <v>3679</v>
      </c>
      <c r="M264" s="1" t="s">
        <v>2445</v>
      </c>
      <c r="N264" s="1" t="s">
        <v>2445</v>
      </c>
      <c r="O264" s="1" t="s">
        <v>2446</v>
      </c>
      <c r="P264" s="1" t="s">
        <v>2447</v>
      </c>
      <c r="Q264" s="1" t="s">
        <v>2448</v>
      </c>
      <c r="R264" s="1" t="s">
        <v>3680</v>
      </c>
      <c r="S264" s="1" t="s">
        <v>2450</v>
      </c>
      <c r="T264" s="1" t="s">
        <v>2451</v>
      </c>
      <c r="U264" s="1" t="s">
        <v>2407</v>
      </c>
      <c r="V264" s="1" t="s">
        <v>2570</v>
      </c>
    </row>
    <row r="265" s="1" customFormat="1" spans="1:22">
      <c r="A265" s="3">
        <v>999226794650873</v>
      </c>
      <c r="B265" s="1" t="s">
        <v>2440</v>
      </c>
      <c r="C265" s="1" t="s">
        <v>3681</v>
      </c>
      <c r="D265" s="1" t="s">
        <v>2642</v>
      </c>
      <c r="E265" s="1" t="s">
        <v>3682</v>
      </c>
      <c r="F265" s="1" t="s">
        <v>2440</v>
      </c>
      <c r="G265" s="1" t="s">
        <v>2441</v>
      </c>
      <c r="H265" s="1" t="s">
        <v>2442</v>
      </c>
      <c r="I265" s="1" t="s">
        <v>3574</v>
      </c>
      <c r="J265" s="1" t="s">
        <v>2444</v>
      </c>
      <c r="K265" s="1" t="s">
        <v>3574</v>
      </c>
      <c r="L265" s="1" t="s">
        <v>3574</v>
      </c>
      <c r="M265" s="1" t="s">
        <v>2445</v>
      </c>
      <c r="N265" s="1" t="s">
        <v>2445</v>
      </c>
      <c r="O265" s="1" t="s">
        <v>2446</v>
      </c>
      <c r="P265" s="1" t="s">
        <v>2447</v>
      </c>
      <c r="Q265" s="1" t="s">
        <v>2448</v>
      </c>
      <c r="R265" s="1" t="s">
        <v>3683</v>
      </c>
      <c r="S265" s="1" t="s">
        <v>2450</v>
      </c>
      <c r="T265" s="1" t="s">
        <v>2451</v>
      </c>
      <c r="U265" s="1" t="s">
        <v>2407</v>
      </c>
      <c r="V265" s="1" t="s">
        <v>2473</v>
      </c>
    </row>
    <row r="266" s="1" customFormat="1" spans="1:22">
      <c r="A266" s="3">
        <v>999226794609840</v>
      </c>
      <c r="B266" s="1" t="s">
        <v>2440</v>
      </c>
      <c r="C266" s="1" t="s">
        <v>3684</v>
      </c>
      <c r="D266" s="1" t="s">
        <v>3362</v>
      </c>
      <c r="E266" s="1" t="s">
        <v>3685</v>
      </c>
      <c r="F266" s="1" t="s">
        <v>2440</v>
      </c>
      <c r="G266" s="1" t="s">
        <v>2441</v>
      </c>
      <c r="H266" s="1" t="s">
        <v>2442</v>
      </c>
      <c r="I266" s="1" t="s">
        <v>3658</v>
      </c>
      <c r="J266" s="1" t="s">
        <v>2444</v>
      </c>
      <c r="K266" s="1" t="s">
        <v>3658</v>
      </c>
      <c r="L266" s="1" t="s">
        <v>3658</v>
      </c>
      <c r="M266" s="1" t="s">
        <v>2445</v>
      </c>
      <c r="N266" s="1" t="s">
        <v>2445</v>
      </c>
      <c r="O266" s="1" t="s">
        <v>2446</v>
      </c>
      <c r="P266" s="1" t="s">
        <v>2447</v>
      </c>
      <c r="Q266" s="1" t="s">
        <v>2448</v>
      </c>
      <c r="R266" s="1" t="s">
        <v>3686</v>
      </c>
      <c r="S266" s="1" t="s">
        <v>2450</v>
      </c>
      <c r="T266" s="1" t="s">
        <v>2451</v>
      </c>
      <c r="U266" s="1" t="s">
        <v>2407</v>
      </c>
      <c r="V266" s="1" t="s">
        <v>2492</v>
      </c>
    </row>
    <row r="267" s="1" customFormat="1" spans="1:22">
      <c r="A267" s="3">
        <v>999226794544481</v>
      </c>
      <c r="B267" s="1" t="s">
        <v>2440</v>
      </c>
      <c r="C267" s="1" t="s">
        <v>3687</v>
      </c>
      <c r="D267" s="1" t="s">
        <v>3688</v>
      </c>
      <c r="E267" s="1" t="s">
        <v>3689</v>
      </c>
      <c r="F267" s="1" t="s">
        <v>2440</v>
      </c>
      <c r="G267" s="1" t="s">
        <v>2441</v>
      </c>
      <c r="H267" s="1" t="s">
        <v>2442</v>
      </c>
      <c r="I267" s="1" t="s">
        <v>3690</v>
      </c>
      <c r="J267" s="1" t="s">
        <v>2444</v>
      </c>
      <c r="K267" s="1" t="s">
        <v>3690</v>
      </c>
      <c r="L267" s="1" t="s">
        <v>3690</v>
      </c>
      <c r="M267" s="1" t="s">
        <v>2445</v>
      </c>
      <c r="N267" s="1" t="s">
        <v>2445</v>
      </c>
      <c r="O267" s="1" t="s">
        <v>2446</v>
      </c>
      <c r="P267" s="1" t="s">
        <v>2447</v>
      </c>
      <c r="Q267" s="1" t="s">
        <v>2448</v>
      </c>
      <c r="R267" s="1" t="s">
        <v>3691</v>
      </c>
      <c r="S267" s="1" t="s">
        <v>2450</v>
      </c>
      <c r="T267" s="1" t="s">
        <v>2451</v>
      </c>
      <c r="U267" s="1" t="s">
        <v>2407</v>
      </c>
      <c r="V267" s="1" t="s">
        <v>2473</v>
      </c>
    </row>
    <row r="268" s="1" customFormat="1" spans="1:22">
      <c r="A268" s="3">
        <v>999226794399480</v>
      </c>
      <c r="B268" s="1" t="s">
        <v>2440</v>
      </c>
      <c r="C268" s="1" t="s">
        <v>3692</v>
      </c>
      <c r="D268" s="1" t="s">
        <v>3693</v>
      </c>
      <c r="E268" s="1" t="s">
        <v>3694</v>
      </c>
      <c r="F268" s="1" t="s">
        <v>2440</v>
      </c>
      <c r="G268" s="1" t="s">
        <v>2441</v>
      </c>
      <c r="H268" s="1" t="s">
        <v>2442</v>
      </c>
      <c r="I268" s="1" t="s">
        <v>3695</v>
      </c>
      <c r="J268" s="1" t="s">
        <v>2444</v>
      </c>
      <c r="K268" s="1" t="s">
        <v>3695</v>
      </c>
      <c r="L268" s="1" t="s">
        <v>3695</v>
      </c>
      <c r="M268" s="1" t="s">
        <v>2445</v>
      </c>
      <c r="N268" s="1" t="s">
        <v>2445</v>
      </c>
      <c r="O268" s="1" t="s">
        <v>2446</v>
      </c>
      <c r="P268" s="1" t="s">
        <v>2447</v>
      </c>
      <c r="Q268" s="1" t="s">
        <v>2448</v>
      </c>
      <c r="R268" s="1" t="s">
        <v>3696</v>
      </c>
      <c r="S268" s="1" t="s">
        <v>2450</v>
      </c>
      <c r="T268" s="1" t="s">
        <v>2451</v>
      </c>
      <c r="U268" s="1" t="s">
        <v>2407</v>
      </c>
      <c r="V268" s="1" t="s">
        <v>2492</v>
      </c>
    </row>
    <row r="269" s="1" customFormat="1" spans="1:22">
      <c r="A269" s="3">
        <v>999226794053349</v>
      </c>
      <c r="B269" s="1" t="s">
        <v>2440</v>
      </c>
      <c r="C269" s="1" t="s">
        <v>3697</v>
      </c>
      <c r="D269" s="1" t="s">
        <v>3698</v>
      </c>
      <c r="E269" s="1" t="s">
        <v>3699</v>
      </c>
      <c r="F269" s="1" t="s">
        <v>2440</v>
      </c>
      <c r="G269" s="1" t="s">
        <v>2441</v>
      </c>
      <c r="H269" s="1" t="s">
        <v>2442</v>
      </c>
      <c r="I269" s="1" t="s">
        <v>3700</v>
      </c>
      <c r="J269" s="1" t="s">
        <v>2444</v>
      </c>
      <c r="K269" s="1" t="s">
        <v>3700</v>
      </c>
      <c r="L269" s="1" t="s">
        <v>3700</v>
      </c>
      <c r="M269" s="1" t="s">
        <v>2445</v>
      </c>
      <c r="N269" s="1" t="s">
        <v>2445</v>
      </c>
      <c r="O269" s="1" t="s">
        <v>2446</v>
      </c>
      <c r="P269" s="1" t="s">
        <v>2447</v>
      </c>
      <c r="Q269" s="1" t="s">
        <v>2448</v>
      </c>
      <c r="R269" s="1" t="s">
        <v>3701</v>
      </c>
      <c r="S269" s="1" t="s">
        <v>2450</v>
      </c>
      <c r="T269" s="1" t="s">
        <v>2451</v>
      </c>
      <c r="U269" s="1" t="s">
        <v>2407</v>
      </c>
      <c r="V269" s="1" t="s">
        <v>2492</v>
      </c>
    </row>
    <row r="270" s="1" customFormat="1" spans="1:22">
      <c r="A270" s="3">
        <v>999226793646586</v>
      </c>
      <c r="B270" s="1" t="s">
        <v>2440</v>
      </c>
      <c r="C270" s="1" t="s">
        <v>3702</v>
      </c>
      <c r="D270" s="1" t="s">
        <v>3555</v>
      </c>
      <c r="E270" s="1" t="s">
        <v>3703</v>
      </c>
      <c r="F270" s="1" t="s">
        <v>2440</v>
      </c>
      <c r="G270" s="1" t="s">
        <v>2441</v>
      </c>
      <c r="H270" s="1" t="s">
        <v>2442</v>
      </c>
      <c r="I270" s="1" t="s">
        <v>3704</v>
      </c>
      <c r="J270" s="1" t="s">
        <v>2444</v>
      </c>
      <c r="K270" s="1" t="s">
        <v>3704</v>
      </c>
      <c r="L270" s="1" t="s">
        <v>3704</v>
      </c>
      <c r="M270" s="1" t="s">
        <v>2445</v>
      </c>
      <c r="N270" s="1" t="s">
        <v>2445</v>
      </c>
      <c r="O270" s="1" t="s">
        <v>2446</v>
      </c>
      <c r="P270" s="1" t="s">
        <v>2447</v>
      </c>
      <c r="Q270" s="1" t="s">
        <v>2448</v>
      </c>
      <c r="R270" s="1" t="s">
        <v>3705</v>
      </c>
      <c r="S270" s="1" t="s">
        <v>2450</v>
      </c>
      <c r="T270" s="1" t="s">
        <v>2451</v>
      </c>
      <c r="U270" s="1" t="s">
        <v>2407</v>
      </c>
      <c r="V270" s="1" t="s">
        <v>2473</v>
      </c>
    </row>
    <row r="271" s="1" customFormat="1" spans="1:22">
      <c r="A271" s="3">
        <v>999226793646292</v>
      </c>
      <c r="B271" s="1" t="s">
        <v>2440</v>
      </c>
      <c r="C271" s="1" t="s">
        <v>3706</v>
      </c>
      <c r="D271" s="1" t="s">
        <v>2615</v>
      </c>
      <c r="E271" s="1" t="s">
        <v>3707</v>
      </c>
      <c r="F271" s="1" t="s">
        <v>2440</v>
      </c>
      <c r="G271" s="1" t="s">
        <v>2441</v>
      </c>
      <c r="H271" s="1" t="s">
        <v>2442</v>
      </c>
      <c r="I271" s="1" t="s">
        <v>3708</v>
      </c>
      <c r="J271" s="1" t="s">
        <v>2444</v>
      </c>
      <c r="K271" s="1" t="s">
        <v>3708</v>
      </c>
      <c r="L271" s="1" t="s">
        <v>3708</v>
      </c>
      <c r="M271" s="1" t="s">
        <v>2445</v>
      </c>
      <c r="N271" s="1" t="s">
        <v>2445</v>
      </c>
      <c r="O271" s="1" t="s">
        <v>2446</v>
      </c>
      <c r="P271" s="1" t="s">
        <v>2447</v>
      </c>
      <c r="Q271" s="1" t="s">
        <v>2448</v>
      </c>
      <c r="R271" s="1" t="s">
        <v>3709</v>
      </c>
      <c r="S271" s="1" t="s">
        <v>2450</v>
      </c>
      <c r="T271" s="1" t="s">
        <v>2451</v>
      </c>
      <c r="U271" s="1" t="s">
        <v>2407</v>
      </c>
      <c r="V271" s="1" t="s">
        <v>2473</v>
      </c>
    </row>
    <row r="272" s="1" customFormat="1" spans="1:22">
      <c r="A272" s="3">
        <v>999226793297249</v>
      </c>
      <c r="B272" s="1" t="s">
        <v>2440</v>
      </c>
      <c r="C272" s="1" t="s">
        <v>3710</v>
      </c>
      <c r="D272" s="1" t="s">
        <v>3688</v>
      </c>
      <c r="E272" s="1" t="s">
        <v>3711</v>
      </c>
      <c r="F272" s="1" t="s">
        <v>2440</v>
      </c>
      <c r="G272" s="1" t="s">
        <v>2441</v>
      </c>
      <c r="H272" s="1" t="s">
        <v>2442</v>
      </c>
      <c r="I272" s="1" t="s">
        <v>3712</v>
      </c>
      <c r="J272" s="1" t="s">
        <v>2444</v>
      </c>
      <c r="K272" s="1" t="s">
        <v>3712</v>
      </c>
      <c r="L272" s="1" t="s">
        <v>3712</v>
      </c>
      <c r="M272" s="1" t="s">
        <v>2445</v>
      </c>
      <c r="N272" s="1" t="s">
        <v>2445</v>
      </c>
      <c r="O272" s="1" t="s">
        <v>2446</v>
      </c>
      <c r="P272" s="1" t="s">
        <v>2447</v>
      </c>
      <c r="Q272" s="1" t="s">
        <v>2448</v>
      </c>
      <c r="R272" s="1" t="s">
        <v>3713</v>
      </c>
      <c r="S272" s="1" t="s">
        <v>2450</v>
      </c>
      <c r="T272" s="1" t="s">
        <v>2451</v>
      </c>
      <c r="U272" s="1" t="s">
        <v>2407</v>
      </c>
      <c r="V272" s="1" t="s">
        <v>2473</v>
      </c>
    </row>
    <row r="273" s="1" customFormat="1" spans="1:22">
      <c r="A273" s="3">
        <v>26793107879</v>
      </c>
      <c r="B273" s="1" t="s">
        <v>2440</v>
      </c>
      <c r="C273" s="1" t="s">
        <v>3714</v>
      </c>
      <c r="D273" s="1" t="s">
        <v>2561</v>
      </c>
      <c r="E273" s="1" t="s">
        <v>3715</v>
      </c>
      <c r="F273" s="1" t="s">
        <v>2440</v>
      </c>
      <c r="G273" s="1" t="s">
        <v>2441</v>
      </c>
      <c r="H273" s="1" t="s">
        <v>2442</v>
      </c>
      <c r="I273" s="1" t="s">
        <v>3716</v>
      </c>
      <c r="J273" s="1" t="s">
        <v>2444</v>
      </c>
      <c r="K273" s="1" t="s">
        <v>3716</v>
      </c>
      <c r="L273" s="1" t="s">
        <v>3716</v>
      </c>
      <c r="M273" s="1" t="s">
        <v>2445</v>
      </c>
      <c r="N273" s="1" t="s">
        <v>2445</v>
      </c>
      <c r="O273" s="1" t="s">
        <v>2446</v>
      </c>
      <c r="P273" s="1" t="s">
        <v>2447</v>
      </c>
      <c r="Q273" s="1" t="s">
        <v>2448</v>
      </c>
      <c r="R273" s="1" t="s">
        <v>3717</v>
      </c>
      <c r="S273" s="1" t="s">
        <v>2450</v>
      </c>
      <c r="T273" s="1" t="s">
        <v>2451</v>
      </c>
      <c r="U273" s="1" t="s">
        <v>2407</v>
      </c>
      <c r="V273" s="1" t="s">
        <v>2473</v>
      </c>
    </row>
    <row r="274" s="1" customFormat="1" spans="1:22">
      <c r="A274" s="3">
        <v>999226793112069</v>
      </c>
      <c r="B274" s="1" t="s">
        <v>2440</v>
      </c>
      <c r="C274" s="1" t="s">
        <v>3718</v>
      </c>
      <c r="D274" s="1" t="s">
        <v>2814</v>
      </c>
      <c r="E274" s="1" t="s">
        <v>3719</v>
      </c>
      <c r="F274" s="1" t="s">
        <v>2440</v>
      </c>
      <c r="G274" s="1" t="s">
        <v>2441</v>
      </c>
      <c r="H274" s="1" t="s">
        <v>2442</v>
      </c>
      <c r="I274" s="1" t="s">
        <v>2539</v>
      </c>
      <c r="J274" s="1" t="s">
        <v>2444</v>
      </c>
      <c r="K274" s="1" t="s">
        <v>2539</v>
      </c>
      <c r="L274" s="1" t="s">
        <v>2539</v>
      </c>
      <c r="M274" s="1" t="s">
        <v>2445</v>
      </c>
      <c r="N274" s="1" t="s">
        <v>2445</v>
      </c>
      <c r="O274" s="1" t="s">
        <v>2446</v>
      </c>
      <c r="P274" s="1" t="s">
        <v>2447</v>
      </c>
      <c r="Q274" s="1" t="s">
        <v>2448</v>
      </c>
      <c r="R274" s="1" t="s">
        <v>3720</v>
      </c>
      <c r="S274" s="1" t="s">
        <v>2450</v>
      </c>
      <c r="T274" s="1" t="s">
        <v>2451</v>
      </c>
      <c r="U274" s="1" t="s">
        <v>2407</v>
      </c>
      <c r="V274" s="1" t="s">
        <v>2473</v>
      </c>
    </row>
    <row r="275" s="1" customFormat="1" spans="1:22">
      <c r="A275" s="3">
        <v>999226793005107</v>
      </c>
      <c r="B275" s="1" t="s">
        <v>2440</v>
      </c>
      <c r="C275" s="1" t="s">
        <v>3721</v>
      </c>
      <c r="D275" s="1" t="s">
        <v>3722</v>
      </c>
      <c r="E275" s="1" t="s">
        <v>3723</v>
      </c>
      <c r="F275" s="1" t="s">
        <v>2440</v>
      </c>
      <c r="G275" s="1" t="s">
        <v>2441</v>
      </c>
      <c r="H275" s="1" t="s">
        <v>2442</v>
      </c>
      <c r="I275" s="1" t="s">
        <v>3642</v>
      </c>
      <c r="J275" s="1" t="s">
        <v>2444</v>
      </c>
      <c r="K275" s="1" t="s">
        <v>3642</v>
      </c>
      <c r="L275" s="1" t="s">
        <v>3642</v>
      </c>
      <c r="M275" s="1" t="s">
        <v>2445</v>
      </c>
      <c r="N275" s="1" t="s">
        <v>2445</v>
      </c>
      <c r="O275" s="1" t="s">
        <v>2446</v>
      </c>
      <c r="P275" s="1" t="s">
        <v>2447</v>
      </c>
      <c r="Q275" s="1" t="s">
        <v>2448</v>
      </c>
      <c r="R275" s="1" t="s">
        <v>3724</v>
      </c>
      <c r="S275" s="1" t="s">
        <v>2450</v>
      </c>
      <c r="T275" s="1" t="s">
        <v>2451</v>
      </c>
      <c r="U275" s="1" t="s">
        <v>2407</v>
      </c>
      <c r="V275" s="1" t="s">
        <v>2473</v>
      </c>
    </row>
    <row r="276" s="1" customFormat="1" spans="1:22">
      <c r="A276" s="3">
        <v>999226792025320</v>
      </c>
      <c r="B276" s="1" t="s">
        <v>2464</v>
      </c>
      <c r="C276" s="1" t="s">
        <v>3725</v>
      </c>
      <c r="D276" s="1" t="s">
        <v>3698</v>
      </c>
      <c r="E276" s="1" t="s">
        <v>3726</v>
      </c>
      <c r="F276" s="1" t="s">
        <v>2440</v>
      </c>
      <c r="G276" s="1" t="s">
        <v>2441</v>
      </c>
      <c r="H276" s="1" t="s">
        <v>2442</v>
      </c>
      <c r="I276" s="1" t="s">
        <v>3700</v>
      </c>
      <c r="J276" s="1" t="s">
        <v>2444</v>
      </c>
      <c r="K276" s="1" t="s">
        <v>3700</v>
      </c>
      <c r="L276" s="1" t="s">
        <v>3700</v>
      </c>
      <c r="M276" s="1" t="s">
        <v>2445</v>
      </c>
      <c r="N276" s="1" t="s">
        <v>2445</v>
      </c>
      <c r="O276" s="1" t="s">
        <v>2446</v>
      </c>
      <c r="P276" s="1" t="s">
        <v>2447</v>
      </c>
      <c r="Q276" s="1" t="s">
        <v>2448</v>
      </c>
      <c r="R276" s="1" t="s">
        <v>3727</v>
      </c>
      <c r="S276" s="1" t="s">
        <v>2450</v>
      </c>
      <c r="T276" s="1" t="s">
        <v>2451</v>
      </c>
      <c r="U276" s="1" t="s">
        <v>2407</v>
      </c>
      <c r="V276" s="1" t="s">
        <v>2492</v>
      </c>
    </row>
    <row r="277" s="1" customFormat="1" spans="1:22">
      <c r="A277" s="3">
        <v>999226791844903</v>
      </c>
      <c r="B277" s="1" t="s">
        <v>2464</v>
      </c>
      <c r="C277" s="1" t="s">
        <v>3728</v>
      </c>
      <c r="D277" s="1" t="s">
        <v>3729</v>
      </c>
      <c r="E277" s="1" t="s">
        <v>3730</v>
      </c>
      <c r="F277" s="1" t="s">
        <v>2440</v>
      </c>
      <c r="G277" s="1" t="s">
        <v>2441</v>
      </c>
      <c r="H277" s="1" t="s">
        <v>2442</v>
      </c>
      <c r="I277" s="1" t="s">
        <v>3731</v>
      </c>
      <c r="J277" s="1" t="s">
        <v>2444</v>
      </c>
      <c r="K277" s="1" t="s">
        <v>3731</v>
      </c>
      <c r="L277" s="1" t="s">
        <v>3731</v>
      </c>
      <c r="M277" s="1" t="s">
        <v>2445</v>
      </c>
      <c r="N277" s="1" t="s">
        <v>2445</v>
      </c>
      <c r="O277" s="1" t="s">
        <v>2446</v>
      </c>
      <c r="P277" s="1" t="s">
        <v>2447</v>
      </c>
      <c r="Q277" s="1" t="s">
        <v>2448</v>
      </c>
      <c r="R277" s="1" t="s">
        <v>3732</v>
      </c>
      <c r="S277" s="1" t="s">
        <v>2450</v>
      </c>
      <c r="T277" s="1" t="s">
        <v>2451</v>
      </c>
      <c r="U277" s="1" t="s">
        <v>2407</v>
      </c>
      <c r="V277" s="1" t="s">
        <v>2492</v>
      </c>
    </row>
    <row r="278" s="1" customFormat="1" spans="1:22">
      <c r="A278" s="3">
        <v>999226791188690</v>
      </c>
      <c r="B278" s="1" t="s">
        <v>2464</v>
      </c>
      <c r="C278" s="1" t="s">
        <v>3733</v>
      </c>
      <c r="D278" s="1" t="s">
        <v>3729</v>
      </c>
      <c r="E278" s="1" t="s">
        <v>3734</v>
      </c>
      <c r="F278" s="1" t="s">
        <v>2440</v>
      </c>
      <c r="G278" s="1" t="s">
        <v>2441</v>
      </c>
      <c r="H278" s="1" t="s">
        <v>2442</v>
      </c>
      <c r="I278" s="1" t="s">
        <v>3731</v>
      </c>
      <c r="J278" s="1" t="s">
        <v>2444</v>
      </c>
      <c r="K278" s="1" t="s">
        <v>3731</v>
      </c>
      <c r="L278" s="1" t="s">
        <v>3731</v>
      </c>
      <c r="M278" s="1" t="s">
        <v>2445</v>
      </c>
      <c r="N278" s="1" t="s">
        <v>2445</v>
      </c>
      <c r="O278" s="1" t="s">
        <v>2446</v>
      </c>
      <c r="P278" s="1" t="s">
        <v>2447</v>
      </c>
      <c r="Q278" s="1" t="s">
        <v>2448</v>
      </c>
      <c r="R278" s="1" t="s">
        <v>3735</v>
      </c>
      <c r="S278" s="1" t="s">
        <v>2450</v>
      </c>
      <c r="T278" s="1" t="s">
        <v>2451</v>
      </c>
      <c r="U278" s="1" t="s">
        <v>2407</v>
      </c>
      <c r="V278" s="1" t="s">
        <v>2492</v>
      </c>
    </row>
    <row r="279" s="1" customFormat="1" spans="1:22">
      <c r="A279" s="3">
        <v>999226790449728</v>
      </c>
      <c r="B279" s="1" t="s">
        <v>2464</v>
      </c>
      <c r="C279" s="1" t="s">
        <v>3736</v>
      </c>
      <c r="D279" s="1" t="s">
        <v>3737</v>
      </c>
      <c r="E279" s="1" t="s">
        <v>3738</v>
      </c>
      <c r="F279" s="1" t="s">
        <v>2440</v>
      </c>
      <c r="G279" s="1" t="s">
        <v>2441</v>
      </c>
      <c r="H279" s="1" t="s">
        <v>2442</v>
      </c>
      <c r="I279" s="1" t="s">
        <v>3739</v>
      </c>
      <c r="J279" s="1" t="s">
        <v>2444</v>
      </c>
      <c r="K279" s="1" t="s">
        <v>3739</v>
      </c>
      <c r="L279" s="1" t="s">
        <v>3739</v>
      </c>
      <c r="M279" s="1" t="s">
        <v>2445</v>
      </c>
      <c r="N279" s="1" t="s">
        <v>2445</v>
      </c>
      <c r="O279" s="1" t="s">
        <v>2446</v>
      </c>
      <c r="P279" s="1" t="s">
        <v>2447</v>
      </c>
      <c r="Q279" s="1" t="s">
        <v>2448</v>
      </c>
      <c r="R279" s="1" t="s">
        <v>3740</v>
      </c>
      <c r="S279" s="1" t="s">
        <v>2450</v>
      </c>
      <c r="T279" s="1" t="s">
        <v>2451</v>
      </c>
      <c r="U279" s="1" t="s">
        <v>2407</v>
      </c>
      <c r="V279" s="1" t="s">
        <v>2473</v>
      </c>
    </row>
    <row r="280" s="1" customFormat="1" spans="1:22">
      <c r="A280" s="3">
        <v>999226789919380</v>
      </c>
      <c r="B280" s="1" t="s">
        <v>2464</v>
      </c>
      <c r="C280" s="1" t="s">
        <v>3741</v>
      </c>
      <c r="D280" s="1" t="s">
        <v>3742</v>
      </c>
      <c r="E280" s="1" t="s">
        <v>3743</v>
      </c>
      <c r="F280" s="1" t="s">
        <v>2440</v>
      </c>
      <c r="G280" s="1" t="s">
        <v>2441</v>
      </c>
      <c r="H280" s="1" t="s">
        <v>2442</v>
      </c>
      <c r="I280" s="1" t="s">
        <v>3650</v>
      </c>
      <c r="J280" s="1" t="s">
        <v>2444</v>
      </c>
      <c r="K280" s="1" t="s">
        <v>3650</v>
      </c>
      <c r="L280" s="1" t="s">
        <v>3650</v>
      </c>
      <c r="M280" s="1" t="s">
        <v>2445</v>
      </c>
      <c r="N280" s="1" t="s">
        <v>2445</v>
      </c>
      <c r="O280" s="1" t="s">
        <v>2446</v>
      </c>
      <c r="P280" s="1" t="s">
        <v>2447</v>
      </c>
      <c r="Q280" s="1" t="s">
        <v>2448</v>
      </c>
      <c r="R280" s="1" t="s">
        <v>3744</v>
      </c>
      <c r="S280" s="1" t="s">
        <v>2450</v>
      </c>
      <c r="T280" s="1" t="s">
        <v>2451</v>
      </c>
      <c r="U280" s="1" t="s">
        <v>2407</v>
      </c>
      <c r="V280" s="1" t="s">
        <v>2473</v>
      </c>
    </row>
    <row r="281" s="1" customFormat="1" spans="1:22">
      <c r="A281" s="3">
        <v>999226789899816</v>
      </c>
      <c r="B281" s="1" t="s">
        <v>2464</v>
      </c>
      <c r="C281" s="1" t="s">
        <v>3745</v>
      </c>
      <c r="D281" s="1" t="s">
        <v>3742</v>
      </c>
      <c r="E281" s="1" t="s">
        <v>3746</v>
      </c>
      <c r="F281" s="1" t="s">
        <v>2440</v>
      </c>
      <c r="G281" s="1" t="s">
        <v>2441</v>
      </c>
      <c r="H281" s="1" t="s">
        <v>2442</v>
      </c>
      <c r="I281" s="1" t="s">
        <v>3650</v>
      </c>
      <c r="J281" s="1" t="s">
        <v>2444</v>
      </c>
      <c r="K281" s="1" t="s">
        <v>3650</v>
      </c>
      <c r="L281" s="1" t="s">
        <v>3650</v>
      </c>
      <c r="M281" s="1" t="s">
        <v>2445</v>
      </c>
      <c r="N281" s="1" t="s">
        <v>2445</v>
      </c>
      <c r="O281" s="1" t="s">
        <v>2446</v>
      </c>
      <c r="P281" s="1" t="s">
        <v>2447</v>
      </c>
      <c r="Q281" s="1" t="s">
        <v>2448</v>
      </c>
      <c r="R281" s="1" t="s">
        <v>3747</v>
      </c>
      <c r="S281" s="1" t="s">
        <v>2450</v>
      </c>
      <c r="T281" s="1" t="s">
        <v>2451</v>
      </c>
      <c r="U281" s="1" t="s">
        <v>2407</v>
      </c>
      <c r="V281" s="1" t="s">
        <v>2473</v>
      </c>
    </row>
    <row r="282" s="1" customFormat="1" spans="1:22">
      <c r="A282" s="3">
        <v>999226789176083</v>
      </c>
      <c r="B282" s="1" t="s">
        <v>2464</v>
      </c>
      <c r="C282" s="1" t="s">
        <v>3748</v>
      </c>
      <c r="D282" s="1" t="s">
        <v>2814</v>
      </c>
      <c r="E282" s="1" t="s">
        <v>3669</v>
      </c>
      <c r="F282" s="1" t="s">
        <v>2464</v>
      </c>
      <c r="G282" s="1" t="s">
        <v>2440</v>
      </c>
      <c r="H282" s="1" t="s">
        <v>2442</v>
      </c>
      <c r="I282" s="1" t="s">
        <v>2539</v>
      </c>
      <c r="J282" s="1" t="s">
        <v>2444</v>
      </c>
      <c r="K282" s="1" t="s">
        <v>2539</v>
      </c>
      <c r="L282" s="1" t="s">
        <v>2539</v>
      </c>
      <c r="M282" s="1" t="s">
        <v>2445</v>
      </c>
      <c r="N282" s="1" t="s">
        <v>2445</v>
      </c>
      <c r="O282" s="1" t="s">
        <v>2446</v>
      </c>
      <c r="P282" s="1" t="s">
        <v>2447</v>
      </c>
      <c r="Q282" s="1" t="s">
        <v>2448</v>
      </c>
      <c r="R282" s="1" t="s">
        <v>3749</v>
      </c>
      <c r="S282" s="1" t="s">
        <v>2450</v>
      </c>
      <c r="T282" s="1" t="s">
        <v>2451</v>
      </c>
      <c r="U282" s="1" t="s">
        <v>2407</v>
      </c>
      <c r="V282" s="1" t="s">
        <v>2473</v>
      </c>
    </row>
    <row r="283" s="1" customFormat="1" spans="1:22">
      <c r="A283" s="3">
        <v>999226789077129</v>
      </c>
      <c r="B283" s="1" t="s">
        <v>2464</v>
      </c>
      <c r="C283" s="1" t="s">
        <v>3750</v>
      </c>
      <c r="D283" s="1" t="s">
        <v>3751</v>
      </c>
      <c r="E283" s="1" t="s">
        <v>3752</v>
      </c>
      <c r="F283" s="1" t="s">
        <v>2464</v>
      </c>
      <c r="G283" s="1" t="s">
        <v>2440</v>
      </c>
      <c r="H283" s="1" t="s">
        <v>2442</v>
      </c>
      <c r="I283" s="1" t="s">
        <v>3753</v>
      </c>
      <c r="J283" s="1" t="s">
        <v>2444</v>
      </c>
      <c r="K283" s="1" t="s">
        <v>3753</v>
      </c>
      <c r="L283" s="1" t="s">
        <v>3753</v>
      </c>
      <c r="M283" s="1" t="s">
        <v>2445</v>
      </c>
      <c r="N283" s="1" t="s">
        <v>2445</v>
      </c>
      <c r="O283" s="1" t="s">
        <v>2446</v>
      </c>
      <c r="P283" s="1" t="s">
        <v>2447</v>
      </c>
      <c r="Q283" s="1" t="s">
        <v>2448</v>
      </c>
      <c r="R283" s="1" t="s">
        <v>3754</v>
      </c>
      <c r="S283" s="1" t="s">
        <v>2450</v>
      </c>
      <c r="T283" s="1" t="s">
        <v>2451</v>
      </c>
      <c r="U283" s="1" t="s">
        <v>2407</v>
      </c>
      <c r="V283" s="1" t="s">
        <v>2570</v>
      </c>
    </row>
    <row r="284" s="1" customFormat="1" spans="1:22">
      <c r="A284" s="3">
        <v>999226788604194</v>
      </c>
      <c r="B284" s="1" t="s">
        <v>2464</v>
      </c>
      <c r="C284" s="1" t="s">
        <v>3755</v>
      </c>
      <c r="D284" s="1" t="s">
        <v>3756</v>
      </c>
      <c r="E284" s="1" t="s">
        <v>3757</v>
      </c>
      <c r="F284" s="1" t="s">
        <v>2440</v>
      </c>
      <c r="G284" s="1" t="s">
        <v>2441</v>
      </c>
      <c r="H284" s="1" t="s">
        <v>2442</v>
      </c>
      <c r="I284" s="1" t="s">
        <v>3758</v>
      </c>
      <c r="J284" s="1" t="s">
        <v>2444</v>
      </c>
      <c r="K284" s="1" t="s">
        <v>3758</v>
      </c>
      <c r="L284" s="1" t="s">
        <v>3758</v>
      </c>
      <c r="M284" s="1" t="s">
        <v>2445</v>
      </c>
      <c r="N284" s="1" t="s">
        <v>2445</v>
      </c>
      <c r="O284" s="1" t="s">
        <v>2446</v>
      </c>
      <c r="P284" s="1" t="s">
        <v>2447</v>
      </c>
      <c r="Q284" s="1" t="s">
        <v>2448</v>
      </c>
      <c r="R284" s="1" t="s">
        <v>3759</v>
      </c>
      <c r="S284" s="1" t="s">
        <v>2450</v>
      </c>
      <c r="T284" s="1" t="s">
        <v>2451</v>
      </c>
      <c r="U284" s="1" t="s">
        <v>2407</v>
      </c>
      <c r="V284" s="1" t="s">
        <v>2473</v>
      </c>
    </row>
    <row r="285" s="1" customFormat="1" spans="1:22">
      <c r="A285" s="3">
        <v>999226786981898</v>
      </c>
      <c r="B285" s="1" t="s">
        <v>2464</v>
      </c>
      <c r="C285" s="1" t="s">
        <v>3760</v>
      </c>
      <c r="D285" s="1" t="s">
        <v>3761</v>
      </c>
      <c r="E285" s="1" t="s">
        <v>3762</v>
      </c>
      <c r="F285" s="1" t="s">
        <v>2464</v>
      </c>
      <c r="G285" s="1" t="s">
        <v>2440</v>
      </c>
      <c r="H285" s="1" t="s">
        <v>2442</v>
      </c>
      <c r="I285" s="1" t="s">
        <v>3763</v>
      </c>
      <c r="J285" s="1" t="s">
        <v>2444</v>
      </c>
      <c r="K285" s="1" t="s">
        <v>3763</v>
      </c>
      <c r="L285" s="1" t="s">
        <v>3763</v>
      </c>
      <c r="M285" s="1" t="s">
        <v>2445</v>
      </c>
      <c r="N285" s="1" t="s">
        <v>2445</v>
      </c>
      <c r="O285" s="1" t="s">
        <v>2446</v>
      </c>
      <c r="P285" s="1" t="s">
        <v>2447</v>
      </c>
      <c r="Q285" s="1" t="s">
        <v>2448</v>
      </c>
      <c r="R285" s="1" t="s">
        <v>3764</v>
      </c>
      <c r="S285" s="1" t="s">
        <v>2450</v>
      </c>
      <c r="T285" s="1" t="s">
        <v>2451</v>
      </c>
      <c r="U285" s="1" t="s">
        <v>2407</v>
      </c>
      <c r="V285" s="1" t="s">
        <v>2473</v>
      </c>
    </row>
    <row r="286" s="1" customFormat="1" spans="1:22">
      <c r="A286" s="3">
        <v>999226786889420</v>
      </c>
      <c r="B286" s="1" t="s">
        <v>2464</v>
      </c>
      <c r="C286" s="1" t="s">
        <v>3765</v>
      </c>
      <c r="D286" s="1" t="s">
        <v>3362</v>
      </c>
      <c r="E286" s="1" t="s">
        <v>3766</v>
      </c>
      <c r="F286" s="1" t="s">
        <v>2464</v>
      </c>
      <c r="G286" s="1" t="s">
        <v>2440</v>
      </c>
      <c r="H286" s="1" t="s">
        <v>2442</v>
      </c>
      <c r="I286" s="1" t="s">
        <v>3767</v>
      </c>
      <c r="J286" s="1" t="s">
        <v>2444</v>
      </c>
      <c r="K286" s="1" t="s">
        <v>3767</v>
      </c>
      <c r="L286" s="1" t="s">
        <v>3767</v>
      </c>
      <c r="M286" s="1" t="s">
        <v>2445</v>
      </c>
      <c r="N286" s="1" t="s">
        <v>2445</v>
      </c>
      <c r="O286" s="1" t="s">
        <v>2446</v>
      </c>
      <c r="P286" s="1" t="s">
        <v>2447</v>
      </c>
      <c r="Q286" s="1" t="s">
        <v>2448</v>
      </c>
      <c r="R286" s="1" t="s">
        <v>3768</v>
      </c>
      <c r="S286" s="1" t="s">
        <v>2450</v>
      </c>
      <c r="T286" s="1" t="s">
        <v>2451</v>
      </c>
      <c r="U286" s="1" t="s">
        <v>2407</v>
      </c>
      <c r="V286" s="1" t="s">
        <v>2492</v>
      </c>
    </row>
    <row r="287" s="1" customFormat="1" spans="1:22">
      <c r="A287" s="3">
        <v>999226786858951</v>
      </c>
      <c r="B287" s="1" t="s">
        <v>2464</v>
      </c>
      <c r="C287" s="1" t="s">
        <v>3769</v>
      </c>
      <c r="D287" s="1" t="s">
        <v>3688</v>
      </c>
      <c r="E287" s="1" t="s">
        <v>3689</v>
      </c>
      <c r="F287" s="1" t="s">
        <v>2464</v>
      </c>
      <c r="G287" s="1" t="s">
        <v>2440</v>
      </c>
      <c r="H287" s="1" t="s">
        <v>2442</v>
      </c>
      <c r="I287" s="1" t="s">
        <v>3690</v>
      </c>
      <c r="J287" s="1" t="s">
        <v>2444</v>
      </c>
      <c r="K287" s="1" t="s">
        <v>3690</v>
      </c>
      <c r="L287" s="1" t="s">
        <v>3690</v>
      </c>
      <c r="M287" s="1" t="s">
        <v>2445</v>
      </c>
      <c r="N287" s="1" t="s">
        <v>2445</v>
      </c>
      <c r="O287" s="1" t="s">
        <v>2446</v>
      </c>
      <c r="P287" s="1" t="s">
        <v>2447</v>
      </c>
      <c r="Q287" s="1" t="s">
        <v>2448</v>
      </c>
      <c r="R287" s="1" t="s">
        <v>3770</v>
      </c>
      <c r="S287" s="1" t="s">
        <v>2450</v>
      </c>
      <c r="T287" s="1" t="s">
        <v>2451</v>
      </c>
      <c r="U287" s="1" t="s">
        <v>2407</v>
      </c>
      <c r="V287" s="1" t="s">
        <v>2473</v>
      </c>
    </row>
    <row r="288" s="1" customFormat="1" spans="1:22">
      <c r="A288" s="3">
        <v>999226786837660</v>
      </c>
      <c r="B288" s="1" t="s">
        <v>2464</v>
      </c>
      <c r="C288" s="1" t="s">
        <v>3771</v>
      </c>
      <c r="D288" s="1" t="s">
        <v>3772</v>
      </c>
      <c r="E288" s="1" t="s">
        <v>3773</v>
      </c>
      <c r="F288" s="1" t="s">
        <v>2464</v>
      </c>
      <c r="G288" s="1" t="s">
        <v>2441</v>
      </c>
      <c r="H288" s="1" t="s">
        <v>2442</v>
      </c>
      <c r="I288" s="1" t="s">
        <v>3774</v>
      </c>
      <c r="J288" s="1" t="s">
        <v>2444</v>
      </c>
      <c r="K288" s="1" t="s">
        <v>3774</v>
      </c>
      <c r="L288" s="1" t="s">
        <v>3774</v>
      </c>
      <c r="M288" s="1" t="s">
        <v>2445</v>
      </c>
      <c r="N288" s="1" t="s">
        <v>2445</v>
      </c>
      <c r="O288" s="1" t="s">
        <v>2446</v>
      </c>
      <c r="P288" s="1" t="s">
        <v>2447</v>
      </c>
      <c r="Q288" s="1" t="s">
        <v>2448</v>
      </c>
      <c r="R288" s="1" t="s">
        <v>3775</v>
      </c>
      <c r="S288" s="1" t="s">
        <v>2450</v>
      </c>
      <c r="T288" s="1" t="s">
        <v>2451</v>
      </c>
      <c r="U288" s="1" t="s">
        <v>2407</v>
      </c>
      <c r="V288" s="1" t="s">
        <v>2473</v>
      </c>
    </row>
    <row r="289" s="1" customFormat="1" spans="1:22">
      <c r="A289" s="3">
        <v>26786371004</v>
      </c>
      <c r="B289" s="1" t="s">
        <v>2464</v>
      </c>
      <c r="C289" s="1" t="s">
        <v>3776</v>
      </c>
      <c r="D289" s="1" t="s">
        <v>3362</v>
      </c>
      <c r="E289" s="1" t="s">
        <v>3777</v>
      </c>
      <c r="F289" s="1" t="s">
        <v>2464</v>
      </c>
      <c r="G289" s="1" t="s">
        <v>2441</v>
      </c>
      <c r="H289" s="1" t="s">
        <v>2442</v>
      </c>
      <c r="I289" s="1" t="s">
        <v>3778</v>
      </c>
      <c r="J289" s="1" t="s">
        <v>2444</v>
      </c>
      <c r="K289" s="1" t="s">
        <v>3778</v>
      </c>
      <c r="L289" s="1" t="s">
        <v>3778</v>
      </c>
      <c r="M289" s="1" t="s">
        <v>2445</v>
      </c>
      <c r="N289" s="1" t="s">
        <v>2445</v>
      </c>
      <c r="O289" s="1" t="s">
        <v>2446</v>
      </c>
      <c r="P289" s="1" t="s">
        <v>2447</v>
      </c>
      <c r="Q289" s="1" t="s">
        <v>2448</v>
      </c>
      <c r="R289" s="1" t="s">
        <v>3779</v>
      </c>
      <c r="S289" s="1" t="s">
        <v>2450</v>
      </c>
      <c r="T289" s="1" t="s">
        <v>2451</v>
      </c>
      <c r="U289" s="1" t="s">
        <v>2407</v>
      </c>
      <c r="V289" s="1" t="s">
        <v>2492</v>
      </c>
    </row>
    <row r="290" s="1" customFormat="1" spans="1:22">
      <c r="A290" s="3">
        <v>999226786307279</v>
      </c>
      <c r="B290" s="1" t="s">
        <v>2464</v>
      </c>
      <c r="C290" s="1" t="s">
        <v>3780</v>
      </c>
      <c r="D290" s="1" t="s">
        <v>3781</v>
      </c>
      <c r="E290" s="1" t="s">
        <v>3782</v>
      </c>
      <c r="F290" s="1" t="s">
        <v>2440</v>
      </c>
      <c r="G290" s="1" t="s">
        <v>2441</v>
      </c>
      <c r="H290" s="1" t="s">
        <v>2442</v>
      </c>
      <c r="I290" s="1" t="s">
        <v>3783</v>
      </c>
      <c r="J290" s="1" t="s">
        <v>2444</v>
      </c>
      <c r="K290" s="1" t="s">
        <v>3783</v>
      </c>
      <c r="L290" s="1" t="s">
        <v>3783</v>
      </c>
      <c r="M290" s="1" t="s">
        <v>2445</v>
      </c>
      <c r="N290" s="1" t="s">
        <v>2445</v>
      </c>
      <c r="O290" s="1" t="s">
        <v>2446</v>
      </c>
      <c r="P290" s="1" t="s">
        <v>2447</v>
      </c>
      <c r="Q290" s="1" t="s">
        <v>2448</v>
      </c>
      <c r="R290" s="1" t="s">
        <v>3784</v>
      </c>
      <c r="S290" s="1" t="s">
        <v>2450</v>
      </c>
      <c r="T290" s="1" t="s">
        <v>2451</v>
      </c>
      <c r="U290" s="1" t="s">
        <v>2407</v>
      </c>
      <c r="V290" s="1" t="s">
        <v>2492</v>
      </c>
    </row>
    <row r="291" s="1" customFormat="1" spans="1:22">
      <c r="A291" s="3">
        <v>999226786089162</v>
      </c>
      <c r="B291" s="1" t="s">
        <v>2464</v>
      </c>
      <c r="C291" s="1" t="s">
        <v>3785</v>
      </c>
      <c r="D291" s="1" t="s">
        <v>3176</v>
      </c>
      <c r="E291" s="1" t="s">
        <v>3786</v>
      </c>
      <c r="F291" s="1" t="s">
        <v>2464</v>
      </c>
      <c r="G291" s="1" t="s">
        <v>2441</v>
      </c>
      <c r="H291" s="1" t="s">
        <v>2442</v>
      </c>
      <c r="I291" s="1" t="s">
        <v>3787</v>
      </c>
      <c r="J291" s="1" t="s">
        <v>2444</v>
      </c>
      <c r="K291" s="1" t="s">
        <v>3787</v>
      </c>
      <c r="L291" s="1" t="s">
        <v>3787</v>
      </c>
      <c r="M291" s="1" t="s">
        <v>2445</v>
      </c>
      <c r="N291" s="1" t="s">
        <v>2445</v>
      </c>
      <c r="O291" s="1" t="s">
        <v>2446</v>
      </c>
      <c r="P291" s="1" t="s">
        <v>2447</v>
      </c>
      <c r="Q291" s="1" t="s">
        <v>2448</v>
      </c>
      <c r="R291" s="1" t="s">
        <v>3788</v>
      </c>
      <c r="S291" s="1" t="s">
        <v>2450</v>
      </c>
      <c r="T291" s="1" t="s">
        <v>2451</v>
      </c>
      <c r="U291" s="1" t="s">
        <v>2407</v>
      </c>
      <c r="V291" s="1" t="s">
        <v>2630</v>
      </c>
    </row>
    <row r="292" s="1" customFormat="1" spans="1:22">
      <c r="A292" s="3">
        <v>999226785652618</v>
      </c>
      <c r="B292" s="1" t="s">
        <v>2464</v>
      </c>
      <c r="C292" s="1" t="s">
        <v>3789</v>
      </c>
      <c r="D292" s="1" t="s">
        <v>3628</v>
      </c>
      <c r="E292" s="1" t="s">
        <v>3790</v>
      </c>
      <c r="F292" s="1" t="s">
        <v>2464</v>
      </c>
      <c r="G292" s="1" t="s">
        <v>2440</v>
      </c>
      <c r="H292" s="1" t="s">
        <v>2442</v>
      </c>
      <c r="I292" s="1" t="s">
        <v>3791</v>
      </c>
      <c r="J292" s="1" t="s">
        <v>2444</v>
      </c>
      <c r="K292" s="1" t="s">
        <v>3791</v>
      </c>
      <c r="L292" s="1" t="s">
        <v>3791</v>
      </c>
      <c r="M292" s="1" t="s">
        <v>2445</v>
      </c>
      <c r="N292" s="1" t="s">
        <v>2445</v>
      </c>
      <c r="O292" s="1" t="s">
        <v>2446</v>
      </c>
      <c r="P292" s="1" t="s">
        <v>2447</v>
      </c>
      <c r="Q292" s="1" t="s">
        <v>2448</v>
      </c>
      <c r="R292" s="1" t="s">
        <v>3792</v>
      </c>
      <c r="S292" s="1" t="s">
        <v>2450</v>
      </c>
      <c r="T292" s="1" t="s">
        <v>2451</v>
      </c>
      <c r="U292" s="1" t="s">
        <v>2407</v>
      </c>
      <c r="V292" s="1" t="s">
        <v>3632</v>
      </c>
    </row>
    <row r="293" s="1" customFormat="1" spans="1:22">
      <c r="A293" s="3">
        <v>26785345012</v>
      </c>
      <c r="B293" s="1" t="s">
        <v>2464</v>
      </c>
      <c r="C293" s="1" t="s">
        <v>3793</v>
      </c>
      <c r="D293" s="1" t="s">
        <v>2814</v>
      </c>
      <c r="E293" s="1" t="s">
        <v>3794</v>
      </c>
      <c r="F293" s="1" t="s">
        <v>2464</v>
      </c>
      <c r="G293" s="1" t="s">
        <v>2440</v>
      </c>
      <c r="H293" s="1" t="s">
        <v>2442</v>
      </c>
      <c r="I293" s="1" t="s">
        <v>3795</v>
      </c>
      <c r="J293" s="1" t="s">
        <v>2444</v>
      </c>
      <c r="K293" s="1" t="s">
        <v>3795</v>
      </c>
      <c r="L293" s="1" t="s">
        <v>3795</v>
      </c>
      <c r="M293" s="1" t="s">
        <v>2445</v>
      </c>
      <c r="N293" s="1" t="s">
        <v>2445</v>
      </c>
      <c r="O293" s="1" t="s">
        <v>2446</v>
      </c>
      <c r="P293" s="1" t="s">
        <v>2447</v>
      </c>
      <c r="Q293" s="1" t="s">
        <v>2448</v>
      </c>
      <c r="R293" s="1" t="s">
        <v>3796</v>
      </c>
      <c r="S293" s="1" t="s">
        <v>2450</v>
      </c>
      <c r="T293" s="1" t="s">
        <v>2451</v>
      </c>
      <c r="U293" s="1" t="s">
        <v>2407</v>
      </c>
      <c r="V293" s="1" t="s">
        <v>2473</v>
      </c>
    </row>
    <row r="294" s="1" customFormat="1" spans="1:22">
      <c r="A294" s="3">
        <v>999226784731651</v>
      </c>
      <c r="B294" s="1" t="s">
        <v>2464</v>
      </c>
      <c r="C294" s="1" t="s">
        <v>3797</v>
      </c>
      <c r="D294" s="1" t="s">
        <v>3798</v>
      </c>
      <c r="E294" s="1" t="s">
        <v>3799</v>
      </c>
      <c r="F294" s="1" t="s">
        <v>2464</v>
      </c>
      <c r="G294" s="1" t="s">
        <v>2440</v>
      </c>
      <c r="H294" s="1" t="s">
        <v>2442</v>
      </c>
      <c r="I294" s="1" t="s">
        <v>3364</v>
      </c>
      <c r="J294" s="1" t="s">
        <v>2444</v>
      </c>
      <c r="K294" s="1" t="s">
        <v>3364</v>
      </c>
      <c r="L294" s="1" t="s">
        <v>3364</v>
      </c>
      <c r="M294" s="1" t="s">
        <v>2445</v>
      </c>
      <c r="N294" s="1" t="s">
        <v>2445</v>
      </c>
      <c r="O294" s="1" t="s">
        <v>2446</v>
      </c>
      <c r="P294" s="1" t="s">
        <v>2447</v>
      </c>
      <c r="Q294" s="1" t="s">
        <v>2448</v>
      </c>
      <c r="R294" s="1" t="s">
        <v>3800</v>
      </c>
      <c r="S294" s="1" t="s">
        <v>2450</v>
      </c>
      <c r="T294" s="1" t="s">
        <v>2451</v>
      </c>
      <c r="U294" s="1" t="s">
        <v>2407</v>
      </c>
      <c r="V294" s="1" t="s">
        <v>2473</v>
      </c>
    </row>
    <row r="295" s="1" customFormat="1" spans="1:22">
      <c r="A295" s="3">
        <v>999226784343911</v>
      </c>
      <c r="B295" s="1" t="s">
        <v>2464</v>
      </c>
      <c r="C295" s="1" t="s">
        <v>3801</v>
      </c>
      <c r="D295" s="1" t="s">
        <v>2814</v>
      </c>
      <c r="E295" s="1" t="s">
        <v>3802</v>
      </c>
      <c r="F295" s="1" t="s">
        <v>2464</v>
      </c>
      <c r="G295" s="1" t="s">
        <v>2440</v>
      </c>
      <c r="H295" s="1" t="s">
        <v>2442</v>
      </c>
      <c r="I295" s="1" t="s">
        <v>3803</v>
      </c>
      <c r="J295" s="1" t="s">
        <v>2444</v>
      </c>
      <c r="K295" s="1" t="s">
        <v>3803</v>
      </c>
      <c r="L295" s="1" t="s">
        <v>3803</v>
      </c>
      <c r="M295" s="1" t="s">
        <v>2445</v>
      </c>
      <c r="N295" s="1" t="s">
        <v>2445</v>
      </c>
      <c r="O295" s="1" t="s">
        <v>2446</v>
      </c>
      <c r="P295" s="1" t="s">
        <v>2447</v>
      </c>
      <c r="Q295" s="1" t="s">
        <v>2448</v>
      </c>
      <c r="R295" s="1" t="s">
        <v>3804</v>
      </c>
      <c r="S295" s="1" t="s">
        <v>2450</v>
      </c>
      <c r="T295" s="1" t="s">
        <v>2451</v>
      </c>
      <c r="U295" s="1" t="s">
        <v>2407</v>
      </c>
      <c r="V295" s="1" t="s">
        <v>2473</v>
      </c>
    </row>
    <row r="296" s="1" customFormat="1" spans="1:22">
      <c r="A296" s="3">
        <v>999226783600158</v>
      </c>
      <c r="B296" s="1" t="s">
        <v>2464</v>
      </c>
      <c r="C296" s="1" t="s">
        <v>3805</v>
      </c>
      <c r="D296" s="1" t="s">
        <v>3806</v>
      </c>
      <c r="E296" s="1" t="s">
        <v>3807</v>
      </c>
      <c r="F296" s="1" t="s">
        <v>2464</v>
      </c>
      <c r="G296" s="1" t="s">
        <v>2440</v>
      </c>
      <c r="H296" s="1" t="s">
        <v>2442</v>
      </c>
      <c r="I296" s="1" t="s">
        <v>3808</v>
      </c>
      <c r="J296" s="1" t="s">
        <v>2444</v>
      </c>
      <c r="K296" s="1" t="s">
        <v>3808</v>
      </c>
      <c r="L296" s="1" t="s">
        <v>3808</v>
      </c>
      <c r="M296" s="1" t="s">
        <v>2445</v>
      </c>
      <c r="N296" s="1" t="s">
        <v>2445</v>
      </c>
      <c r="O296" s="1" t="s">
        <v>2446</v>
      </c>
      <c r="P296" s="1" t="s">
        <v>2447</v>
      </c>
      <c r="Q296" s="1" t="s">
        <v>2448</v>
      </c>
      <c r="R296" s="1" t="s">
        <v>3809</v>
      </c>
      <c r="S296" s="1" t="s">
        <v>2450</v>
      </c>
      <c r="T296" s="1" t="s">
        <v>2451</v>
      </c>
      <c r="U296" s="1" t="s">
        <v>2407</v>
      </c>
      <c r="V296" s="1" t="s">
        <v>2473</v>
      </c>
    </row>
    <row r="297" s="1" customFormat="1" spans="1:22">
      <c r="A297" s="3">
        <v>999226783221114</v>
      </c>
      <c r="B297" s="1" t="s">
        <v>2464</v>
      </c>
      <c r="C297" s="1" t="s">
        <v>3810</v>
      </c>
      <c r="D297" s="1" t="s">
        <v>3806</v>
      </c>
      <c r="E297" s="1" t="s">
        <v>3811</v>
      </c>
      <c r="F297" s="1" t="s">
        <v>2464</v>
      </c>
      <c r="G297" s="1" t="s">
        <v>2441</v>
      </c>
      <c r="H297" s="1" t="s">
        <v>2442</v>
      </c>
      <c r="I297" s="1" t="s">
        <v>3129</v>
      </c>
      <c r="J297" s="1" t="s">
        <v>2444</v>
      </c>
      <c r="K297" s="1" t="s">
        <v>3129</v>
      </c>
      <c r="L297" s="1" t="s">
        <v>3129</v>
      </c>
      <c r="M297" s="1" t="s">
        <v>2445</v>
      </c>
      <c r="N297" s="1" t="s">
        <v>2445</v>
      </c>
      <c r="O297" s="1" t="s">
        <v>2446</v>
      </c>
      <c r="P297" s="1" t="s">
        <v>2447</v>
      </c>
      <c r="Q297" s="1" t="s">
        <v>2448</v>
      </c>
      <c r="R297" s="1" t="s">
        <v>3812</v>
      </c>
      <c r="S297" s="1" t="s">
        <v>2450</v>
      </c>
      <c r="T297" s="1" t="s">
        <v>2451</v>
      </c>
      <c r="U297" s="1" t="s">
        <v>2407</v>
      </c>
      <c r="V297" s="1" t="s">
        <v>2473</v>
      </c>
    </row>
    <row r="298" s="1" customFormat="1" spans="1:22">
      <c r="A298" s="3">
        <v>999226783047592</v>
      </c>
      <c r="B298" s="1" t="s">
        <v>2456</v>
      </c>
      <c r="C298" s="1" t="s">
        <v>3813</v>
      </c>
      <c r="D298" s="1" t="s">
        <v>3814</v>
      </c>
      <c r="E298" s="1" t="s">
        <v>3815</v>
      </c>
      <c r="F298" s="1" t="s">
        <v>2440</v>
      </c>
      <c r="G298" s="1" t="s">
        <v>2441</v>
      </c>
      <c r="H298" s="1" t="s">
        <v>2442</v>
      </c>
      <c r="I298" s="1" t="s">
        <v>3816</v>
      </c>
      <c r="J298" s="1" t="s">
        <v>2444</v>
      </c>
      <c r="K298" s="1" t="s">
        <v>3816</v>
      </c>
      <c r="L298" s="1" t="s">
        <v>3816</v>
      </c>
      <c r="M298" s="1" t="s">
        <v>2445</v>
      </c>
      <c r="N298" s="1" t="s">
        <v>2445</v>
      </c>
      <c r="O298" s="1" t="s">
        <v>2446</v>
      </c>
      <c r="P298" s="1" t="s">
        <v>2447</v>
      </c>
      <c r="Q298" s="1" t="s">
        <v>2448</v>
      </c>
      <c r="R298" s="1" t="s">
        <v>3817</v>
      </c>
      <c r="S298" s="1" t="s">
        <v>2450</v>
      </c>
      <c r="T298" s="1" t="s">
        <v>2451</v>
      </c>
      <c r="U298" s="1" t="s">
        <v>2407</v>
      </c>
      <c r="V298" s="1" t="s">
        <v>2492</v>
      </c>
    </row>
    <row r="299" s="1" customFormat="1" spans="1:22">
      <c r="A299" s="3">
        <v>26783004733</v>
      </c>
      <c r="B299" s="1" t="s">
        <v>2456</v>
      </c>
      <c r="C299" s="1" t="s">
        <v>3818</v>
      </c>
      <c r="D299" s="1" t="s">
        <v>3772</v>
      </c>
      <c r="E299" s="1" t="s">
        <v>3819</v>
      </c>
      <c r="F299" s="1" t="s">
        <v>2464</v>
      </c>
      <c r="G299" s="1" t="s">
        <v>2441</v>
      </c>
      <c r="H299" s="1" t="s">
        <v>2442</v>
      </c>
      <c r="I299" s="1" t="s">
        <v>3820</v>
      </c>
      <c r="J299" s="1" t="s">
        <v>2444</v>
      </c>
      <c r="K299" s="1" t="s">
        <v>3820</v>
      </c>
      <c r="L299" s="1" t="s">
        <v>3820</v>
      </c>
      <c r="M299" s="1" t="s">
        <v>2445</v>
      </c>
      <c r="N299" s="1" t="s">
        <v>2445</v>
      </c>
      <c r="O299" s="1" t="s">
        <v>2446</v>
      </c>
      <c r="P299" s="1" t="s">
        <v>2447</v>
      </c>
      <c r="Q299" s="1" t="s">
        <v>2448</v>
      </c>
      <c r="R299" s="1" t="s">
        <v>3821</v>
      </c>
      <c r="S299" s="1" t="s">
        <v>2450</v>
      </c>
      <c r="T299" s="1" t="s">
        <v>2451</v>
      </c>
      <c r="U299" s="1" t="s">
        <v>2407</v>
      </c>
      <c r="V299" s="1" t="s">
        <v>2473</v>
      </c>
    </row>
    <row r="300" s="1" customFormat="1" spans="1:22">
      <c r="A300" s="3">
        <v>999226782477562</v>
      </c>
      <c r="B300" s="1" t="s">
        <v>2456</v>
      </c>
      <c r="C300" s="1" t="s">
        <v>3822</v>
      </c>
      <c r="D300" s="1" t="s">
        <v>2561</v>
      </c>
      <c r="E300" s="1" t="s">
        <v>3823</v>
      </c>
      <c r="F300" s="1" t="s">
        <v>2464</v>
      </c>
      <c r="G300" s="1" t="s">
        <v>2440</v>
      </c>
      <c r="H300" s="1" t="s">
        <v>2442</v>
      </c>
      <c r="I300" s="1" t="s">
        <v>3635</v>
      </c>
      <c r="J300" s="1" t="s">
        <v>2444</v>
      </c>
      <c r="K300" s="1" t="s">
        <v>3635</v>
      </c>
      <c r="L300" s="1" t="s">
        <v>3635</v>
      </c>
      <c r="M300" s="1" t="s">
        <v>2445</v>
      </c>
      <c r="N300" s="1" t="s">
        <v>2445</v>
      </c>
      <c r="O300" s="1" t="s">
        <v>2446</v>
      </c>
      <c r="P300" s="1" t="s">
        <v>2447</v>
      </c>
      <c r="Q300" s="1" t="s">
        <v>2448</v>
      </c>
      <c r="R300" s="1" t="s">
        <v>3824</v>
      </c>
      <c r="S300" s="1" t="s">
        <v>2450</v>
      </c>
      <c r="T300" s="1" t="s">
        <v>2451</v>
      </c>
      <c r="U300" s="1" t="s">
        <v>2407</v>
      </c>
      <c r="V300" s="1" t="s">
        <v>2473</v>
      </c>
    </row>
    <row r="301" s="1" customFormat="1" spans="1:22">
      <c r="A301" s="3">
        <v>999226782335603</v>
      </c>
      <c r="B301" s="1" t="s">
        <v>2456</v>
      </c>
      <c r="C301" s="1" t="s">
        <v>3825</v>
      </c>
      <c r="D301" s="1" t="s">
        <v>3826</v>
      </c>
      <c r="E301" s="1" t="s">
        <v>3827</v>
      </c>
      <c r="F301" s="1" t="s">
        <v>2464</v>
      </c>
      <c r="G301" s="1" t="s">
        <v>2440</v>
      </c>
      <c r="H301" s="1" t="s">
        <v>2442</v>
      </c>
      <c r="I301" s="1" t="s">
        <v>3828</v>
      </c>
      <c r="J301" s="1" t="s">
        <v>2444</v>
      </c>
      <c r="K301" s="1" t="s">
        <v>3828</v>
      </c>
      <c r="L301" s="1" t="s">
        <v>3828</v>
      </c>
      <c r="M301" s="1" t="s">
        <v>2445</v>
      </c>
      <c r="N301" s="1" t="s">
        <v>2445</v>
      </c>
      <c r="O301" s="1" t="s">
        <v>2446</v>
      </c>
      <c r="P301" s="1" t="s">
        <v>2447</v>
      </c>
      <c r="Q301" s="1" t="s">
        <v>2448</v>
      </c>
      <c r="R301" s="1" t="s">
        <v>3829</v>
      </c>
      <c r="S301" s="1" t="s">
        <v>2450</v>
      </c>
      <c r="T301" s="1" t="s">
        <v>2451</v>
      </c>
      <c r="U301" s="1" t="s">
        <v>2407</v>
      </c>
      <c r="V301" s="1" t="s">
        <v>2473</v>
      </c>
    </row>
    <row r="302" s="1" customFormat="1" spans="1:22">
      <c r="A302" s="3">
        <v>999226781386222</v>
      </c>
      <c r="B302" s="1" t="s">
        <v>2456</v>
      </c>
      <c r="C302" s="1" t="s">
        <v>3830</v>
      </c>
      <c r="D302" s="1" t="s">
        <v>3362</v>
      </c>
      <c r="E302" s="1" t="s">
        <v>3831</v>
      </c>
      <c r="F302" s="1" t="s">
        <v>2440</v>
      </c>
      <c r="G302" s="1" t="s">
        <v>2441</v>
      </c>
      <c r="H302" s="1" t="s">
        <v>2442</v>
      </c>
      <c r="I302" s="1" t="s">
        <v>3832</v>
      </c>
      <c r="J302" s="1" t="s">
        <v>2444</v>
      </c>
      <c r="K302" s="1" t="s">
        <v>3832</v>
      </c>
      <c r="L302" s="1" t="s">
        <v>3832</v>
      </c>
      <c r="M302" s="1" t="s">
        <v>2445</v>
      </c>
      <c r="N302" s="1" t="s">
        <v>2445</v>
      </c>
      <c r="O302" s="1" t="s">
        <v>2446</v>
      </c>
      <c r="P302" s="1" t="s">
        <v>2447</v>
      </c>
      <c r="Q302" s="1" t="s">
        <v>2448</v>
      </c>
      <c r="R302" s="1" t="s">
        <v>3833</v>
      </c>
      <c r="S302" s="1" t="s">
        <v>2450</v>
      </c>
      <c r="T302" s="1" t="s">
        <v>2451</v>
      </c>
      <c r="U302" s="1" t="s">
        <v>2407</v>
      </c>
      <c r="V302" s="1" t="s">
        <v>2492</v>
      </c>
    </row>
    <row r="303" s="1" customFormat="1" spans="1:22">
      <c r="A303" s="3">
        <v>999226781077530</v>
      </c>
      <c r="B303" s="1" t="s">
        <v>2456</v>
      </c>
      <c r="C303" s="1" t="s">
        <v>3834</v>
      </c>
      <c r="D303" s="1" t="s">
        <v>3835</v>
      </c>
      <c r="E303" s="1" t="s">
        <v>3836</v>
      </c>
      <c r="F303" s="1" t="s">
        <v>2440</v>
      </c>
      <c r="G303" s="1" t="s">
        <v>2441</v>
      </c>
      <c r="H303" s="1" t="s">
        <v>2442</v>
      </c>
      <c r="I303" s="1" t="s">
        <v>3837</v>
      </c>
      <c r="J303" s="1" t="s">
        <v>2444</v>
      </c>
      <c r="K303" s="1" t="s">
        <v>3837</v>
      </c>
      <c r="L303" s="1" t="s">
        <v>3837</v>
      </c>
      <c r="M303" s="1" t="s">
        <v>2445</v>
      </c>
      <c r="N303" s="1" t="s">
        <v>2445</v>
      </c>
      <c r="O303" s="1" t="s">
        <v>2446</v>
      </c>
      <c r="P303" s="1" t="s">
        <v>2447</v>
      </c>
      <c r="Q303" s="1" t="s">
        <v>2448</v>
      </c>
      <c r="R303" s="1" t="s">
        <v>3838</v>
      </c>
      <c r="S303" s="1" t="s">
        <v>2450</v>
      </c>
      <c r="T303" s="1" t="s">
        <v>2451</v>
      </c>
      <c r="U303" s="1" t="s">
        <v>2407</v>
      </c>
      <c r="V303" s="1" t="s">
        <v>2473</v>
      </c>
    </row>
    <row r="304" s="1" customFormat="1" spans="1:22">
      <c r="A304" s="3">
        <v>999226780613160</v>
      </c>
      <c r="B304" s="1" t="s">
        <v>2456</v>
      </c>
      <c r="C304" s="1" t="s">
        <v>3839</v>
      </c>
      <c r="D304" s="1" t="s">
        <v>3362</v>
      </c>
      <c r="E304" s="1" t="s">
        <v>3840</v>
      </c>
      <c r="F304" s="1" t="s">
        <v>2464</v>
      </c>
      <c r="G304" s="1" t="s">
        <v>2440</v>
      </c>
      <c r="H304" s="1" t="s">
        <v>2442</v>
      </c>
      <c r="I304" s="1" t="s">
        <v>3364</v>
      </c>
      <c r="J304" s="1" t="s">
        <v>2444</v>
      </c>
      <c r="K304" s="1" t="s">
        <v>3364</v>
      </c>
      <c r="L304" s="1" t="s">
        <v>3364</v>
      </c>
      <c r="M304" s="1" t="s">
        <v>2445</v>
      </c>
      <c r="N304" s="1" t="s">
        <v>2445</v>
      </c>
      <c r="O304" s="1" t="s">
        <v>2446</v>
      </c>
      <c r="P304" s="1" t="s">
        <v>2447</v>
      </c>
      <c r="Q304" s="1" t="s">
        <v>2448</v>
      </c>
      <c r="R304" s="1" t="s">
        <v>3841</v>
      </c>
      <c r="S304" s="1" t="s">
        <v>2450</v>
      </c>
      <c r="T304" s="1" t="s">
        <v>2451</v>
      </c>
      <c r="U304" s="1" t="s">
        <v>2407</v>
      </c>
      <c r="V304" s="1" t="s">
        <v>2492</v>
      </c>
    </row>
    <row r="305" s="1" customFormat="1" spans="1:22">
      <c r="A305" s="3">
        <v>999226780162308</v>
      </c>
      <c r="B305" s="1" t="s">
        <v>2456</v>
      </c>
      <c r="C305" s="1" t="s">
        <v>3842</v>
      </c>
      <c r="D305" s="1" t="s">
        <v>3729</v>
      </c>
      <c r="E305" s="1" t="s">
        <v>3843</v>
      </c>
      <c r="F305" s="1" t="s">
        <v>2464</v>
      </c>
      <c r="G305" s="1" t="s">
        <v>2441</v>
      </c>
      <c r="H305" s="1" t="s">
        <v>2442</v>
      </c>
      <c r="I305" s="1" t="s">
        <v>3844</v>
      </c>
      <c r="J305" s="1" t="s">
        <v>2444</v>
      </c>
      <c r="K305" s="1" t="s">
        <v>3844</v>
      </c>
      <c r="L305" s="1" t="s">
        <v>3844</v>
      </c>
      <c r="M305" s="1" t="s">
        <v>2445</v>
      </c>
      <c r="N305" s="1" t="s">
        <v>2445</v>
      </c>
      <c r="O305" s="1" t="s">
        <v>2446</v>
      </c>
      <c r="P305" s="1" t="s">
        <v>2447</v>
      </c>
      <c r="Q305" s="1" t="s">
        <v>2448</v>
      </c>
      <c r="R305" s="1" t="s">
        <v>3845</v>
      </c>
      <c r="S305" s="1" t="s">
        <v>2450</v>
      </c>
      <c r="T305" s="1" t="s">
        <v>2451</v>
      </c>
      <c r="U305" s="1" t="s">
        <v>2407</v>
      </c>
      <c r="V305" s="1" t="s">
        <v>2492</v>
      </c>
    </row>
    <row r="306" s="1" customFormat="1" spans="1:22">
      <c r="A306" s="3">
        <v>999226780007800</v>
      </c>
      <c r="B306" s="1" t="s">
        <v>2456</v>
      </c>
      <c r="C306" s="1" t="s">
        <v>3846</v>
      </c>
      <c r="D306" s="1" t="s">
        <v>2561</v>
      </c>
      <c r="E306" s="1" t="s">
        <v>3847</v>
      </c>
      <c r="F306" s="1" t="s">
        <v>2464</v>
      </c>
      <c r="G306" s="1" t="s">
        <v>2441</v>
      </c>
      <c r="H306" s="1" t="s">
        <v>2442</v>
      </c>
      <c r="I306" s="1" t="s">
        <v>3364</v>
      </c>
      <c r="J306" s="1" t="s">
        <v>2444</v>
      </c>
      <c r="K306" s="1" t="s">
        <v>3364</v>
      </c>
      <c r="L306" s="1" t="s">
        <v>3364</v>
      </c>
      <c r="M306" s="1" t="s">
        <v>2445</v>
      </c>
      <c r="N306" s="1" t="s">
        <v>2445</v>
      </c>
      <c r="O306" s="1" t="s">
        <v>2446</v>
      </c>
      <c r="P306" s="1" t="s">
        <v>2447</v>
      </c>
      <c r="Q306" s="1" t="s">
        <v>2448</v>
      </c>
      <c r="R306" s="1" t="s">
        <v>3848</v>
      </c>
      <c r="S306" s="1" t="s">
        <v>2450</v>
      </c>
      <c r="T306" s="1" t="s">
        <v>2451</v>
      </c>
      <c r="U306" s="1" t="s">
        <v>2407</v>
      </c>
      <c r="V306" s="1" t="s">
        <v>2473</v>
      </c>
    </row>
    <row r="307" s="1" customFormat="1" spans="1:22">
      <c r="A307" s="3">
        <v>999226779846208</v>
      </c>
      <c r="B307" s="1" t="s">
        <v>2456</v>
      </c>
      <c r="C307" s="1" t="s">
        <v>3849</v>
      </c>
      <c r="D307" s="1" t="s">
        <v>3490</v>
      </c>
      <c r="E307" s="1" t="s">
        <v>3850</v>
      </c>
      <c r="F307" s="1" t="s">
        <v>2464</v>
      </c>
      <c r="G307" s="1" t="s">
        <v>2440</v>
      </c>
      <c r="H307" s="1" t="s">
        <v>2442</v>
      </c>
      <c r="I307" s="1" t="s">
        <v>3364</v>
      </c>
      <c r="J307" s="1" t="s">
        <v>2444</v>
      </c>
      <c r="K307" s="1" t="s">
        <v>3364</v>
      </c>
      <c r="L307" s="1" t="s">
        <v>3364</v>
      </c>
      <c r="M307" s="1" t="s">
        <v>2445</v>
      </c>
      <c r="N307" s="1" t="s">
        <v>2445</v>
      </c>
      <c r="O307" s="1" t="s">
        <v>2446</v>
      </c>
      <c r="P307" s="1" t="s">
        <v>2447</v>
      </c>
      <c r="Q307" s="1" t="s">
        <v>2448</v>
      </c>
      <c r="R307" s="1" t="s">
        <v>3851</v>
      </c>
      <c r="S307" s="1" t="s">
        <v>2450</v>
      </c>
      <c r="T307" s="1" t="s">
        <v>2451</v>
      </c>
      <c r="U307" s="1" t="s">
        <v>2407</v>
      </c>
      <c r="V307" s="1" t="s">
        <v>2492</v>
      </c>
    </row>
    <row r="308" s="1" customFormat="1" spans="1:22">
      <c r="A308" s="3">
        <v>999226779819120</v>
      </c>
      <c r="B308" s="1" t="s">
        <v>2456</v>
      </c>
      <c r="C308" s="1" t="s">
        <v>3852</v>
      </c>
      <c r="D308" s="1" t="s">
        <v>3490</v>
      </c>
      <c r="E308" s="1" t="s">
        <v>3850</v>
      </c>
      <c r="F308" s="1" t="s">
        <v>2464</v>
      </c>
      <c r="G308" s="1" t="s">
        <v>2440</v>
      </c>
      <c r="H308" s="1" t="s">
        <v>2442</v>
      </c>
      <c r="I308" s="1" t="s">
        <v>3853</v>
      </c>
      <c r="J308" s="1" t="s">
        <v>2444</v>
      </c>
      <c r="K308" s="1" t="s">
        <v>3853</v>
      </c>
      <c r="L308" s="1" t="s">
        <v>3853</v>
      </c>
      <c r="M308" s="1" t="s">
        <v>2445</v>
      </c>
      <c r="N308" s="1" t="s">
        <v>2445</v>
      </c>
      <c r="O308" s="1" t="s">
        <v>2446</v>
      </c>
      <c r="P308" s="1" t="s">
        <v>2447</v>
      </c>
      <c r="Q308" s="1" t="s">
        <v>2448</v>
      </c>
      <c r="R308" s="1" t="s">
        <v>3854</v>
      </c>
      <c r="S308" s="1" t="s">
        <v>2450</v>
      </c>
      <c r="T308" s="1" t="s">
        <v>2451</v>
      </c>
      <c r="U308" s="1" t="s">
        <v>2407</v>
      </c>
      <c r="V308" s="1" t="s">
        <v>2492</v>
      </c>
    </row>
    <row r="309" s="1" customFormat="1" spans="1:22">
      <c r="A309" s="3">
        <v>999226779538528</v>
      </c>
      <c r="B309" s="1" t="s">
        <v>2456</v>
      </c>
      <c r="C309" s="1" t="s">
        <v>3855</v>
      </c>
      <c r="D309" s="1" t="s">
        <v>3856</v>
      </c>
      <c r="E309" s="1" t="s">
        <v>3857</v>
      </c>
      <c r="F309" s="1" t="s">
        <v>2464</v>
      </c>
      <c r="G309" s="1" t="s">
        <v>2440</v>
      </c>
      <c r="H309" s="1" t="s">
        <v>2442</v>
      </c>
      <c r="I309" s="1" t="s">
        <v>3858</v>
      </c>
      <c r="J309" s="1" t="s">
        <v>2444</v>
      </c>
      <c r="K309" s="1" t="s">
        <v>3858</v>
      </c>
      <c r="L309" s="1" t="s">
        <v>3858</v>
      </c>
      <c r="M309" s="1" t="s">
        <v>2445</v>
      </c>
      <c r="N309" s="1" t="s">
        <v>2445</v>
      </c>
      <c r="O309" s="1" t="s">
        <v>2446</v>
      </c>
      <c r="P309" s="1" t="s">
        <v>2447</v>
      </c>
      <c r="Q309" s="1" t="s">
        <v>2448</v>
      </c>
      <c r="R309" s="1" t="s">
        <v>3859</v>
      </c>
      <c r="S309" s="1" t="s">
        <v>2450</v>
      </c>
      <c r="T309" s="1" t="s">
        <v>2451</v>
      </c>
      <c r="U309" s="1" t="s">
        <v>2407</v>
      </c>
      <c r="V309" s="1" t="s">
        <v>2630</v>
      </c>
    </row>
    <row r="310" s="1" customFormat="1" spans="1:22">
      <c r="A310" s="3">
        <v>999226779107949</v>
      </c>
      <c r="B310" s="1" t="s">
        <v>2456</v>
      </c>
      <c r="C310" s="1" t="s">
        <v>3860</v>
      </c>
      <c r="D310" s="1" t="s">
        <v>2803</v>
      </c>
      <c r="E310" s="1" t="s">
        <v>3861</v>
      </c>
      <c r="F310" s="1" t="s">
        <v>2456</v>
      </c>
      <c r="G310" s="1" t="s">
        <v>2441</v>
      </c>
      <c r="H310" s="1" t="s">
        <v>2442</v>
      </c>
      <c r="I310" s="1" t="s">
        <v>3862</v>
      </c>
      <c r="J310" s="1" t="s">
        <v>2444</v>
      </c>
      <c r="K310" s="1" t="s">
        <v>3862</v>
      </c>
      <c r="L310" s="1" t="s">
        <v>3862</v>
      </c>
      <c r="M310" s="1" t="s">
        <v>2445</v>
      </c>
      <c r="N310" s="1" t="s">
        <v>2445</v>
      </c>
      <c r="O310" s="1" t="s">
        <v>2446</v>
      </c>
      <c r="P310" s="1" t="s">
        <v>2447</v>
      </c>
      <c r="Q310" s="1" t="s">
        <v>2448</v>
      </c>
      <c r="R310" s="1" t="s">
        <v>3863</v>
      </c>
      <c r="S310" s="1" t="s">
        <v>2450</v>
      </c>
      <c r="T310" s="1" t="s">
        <v>2451</v>
      </c>
      <c r="U310" s="1" t="s">
        <v>2407</v>
      </c>
      <c r="V310" s="1" t="s">
        <v>2473</v>
      </c>
    </row>
    <row r="311" s="1" customFormat="1" spans="1:22">
      <c r="A311" s="3">
        <v>999226779075749</v>
      </c>
      <c r="B311" s="1" t="s">
        <v>2456</v>
      </c>
      <c r="C311" s="1" t="s">
        <v>3864</v>
      </c>
      <c r="D311" s="1" t="s">
        <v>3865</v>
      </c>
      <c r="E311" s="1" t="s">
        <v>3866</v>
      </c>
      <c r="F311" s="1" t="s">
        <v>2464</v>
      </c>
      <c r="G311" s="1" t="s">
        <v>2440</v>
      </c>
      <c r="H311" s="1" t="s">
        <v>2442</v>
      </c>
      <c r="I311" s="1" t="s">
        <v>3867</v>
      </c>
      <c r="J311" s="1" t="s">
        <v>2444</v>
      </c>
      <c r="K311" s="1" t="s">
        <v>3867</v>
      </c>
      <c r="L311" s="1" t="s">
        <v>3867</v>
      </c>
      <c r="M311" s="1" t="s">
        <v>2445</v>
      </c>
      <c r="N311" s="1" t="s">
        <v>2445</v>
      </c>
      <c r="O311" s="1" t="s">
        <v>2446</v>
      </c>
      <c r="P311" s="1" t="s">
        <v>2447</v>
      </c>
      <c r="Q311" s="1" t="s">
        <v>2448</v>
      </c>
      <c r="R311" s="1" t="s">
        <v>3868</v>
      </c>
      <c r="S311" s="1" t="s">
        <v>2450</v>
      </c>
      <c r="T311" s="1" t="s">
        <v>2451</v>
      </c>
      <c r="U311" s="1" t="s">
        <v>2407</v>
      </c>
      <c r="V311" s="1" t="s">
        <v>2473</v>
      </c>
    </row>
    <row r="312" s="1" customFormat="1" spans="1:22">
      <c r="A312" s="3">
        <v>999226779071102</v>
      </c>
      <c r="B312" s="1" t="s">
        <v>2456</v>
      </c>
      <c r="C312" s="1" t="s">
        <v>3869</v>
      </c>
      <c r="D312" s="1" t="s">
        <v>2984</v>
      </c>
      <c r="E312" s="1" t="s">
        <v>3870</v>
      </c>
      <c r="F312" s="1" t="s">
        <v>2464</v>
      </c>
      <c r="G312" s="1" t="s">
        <v>2440</v>
      </c>
      <c r="H312" s="1" t="s">
        <v>2442</v>
      </c>
      <c r="I312" s="1" t="s">
        <v>3871</v>
      </c>
      <c r="J312" s="1" t="s">
        <v>2444</v>
      </c>
      <c r="K312" s="1" t="s">
        <v>3871</v>
      </c>
      <c r="L312" s="1" t="s">
        <v>3871</v>
      </c>
      <c r="M312" s="1" t="s">
        <v>2445</v>
      </c>
      <c r="N312" s="1" t="s">
        <v>2445</v>
      </c>
      <c r="O312" s="1" t="s">
        <v>2446</v>
      </c>
      <c r="P312" s="1" t="s">
        <v>2447</v>
      </c>
      <c r="Q312" s="1" t="s">
        <v>2448</v>
      </c>
      <c r="R312" s="1" t="s">
        <v>3872</v>
      </c>
      <c r="S312" s="1" t="s">
        <v>2450</v>
      </c>
      <c r="T312" s="1" t="s">
        <v>2451</v>
      </c>
      <c r="U312" s="1" t="s">
        <v>2407</v>
      </c>
      <c r="V312" s="1" t="s">
        <v>2492</v>
      </c>
    </row>
    <row r="313" s="1" customFormat="1" spans="1:22">
      <c r="A313" s="3">
        <v>26778766954</v>
      </c>
      <c r="B313" s="1" t="s">
        <v>2456</v>
      </c>
      <c r="C313" s="1" t="s">
        <v>3873</v>
      </c>
      <c r="D313" s="1" t="s">
        <v>3431</v>
      </c>
      <c r="E313" s="1" t="s">
        <v>3874</v>
      </c>
      <c r="F313" s="1" t="s">
        <v>2440</v>
      </c>
      <c r="G313" s="1" t="s">
        <v>2441</v>
      </c>
      <c r="H313" s="1" t="s">
        <v>2442</v>
      </c>
      <c r="I313" s="1" t="s">
        <v>3875</v>
      </c>
      <c r="J313" s="1" t="s">
        <v>2444</v>
      </c>
      <c r="K313" s="1" t="s">
        <v>3875</v>
      </c>
      <c r="L313" s="1" t="s">
        <v>3875</v>
      </c>
      <c r="M313" s="1" t="s">
        <v>2445</v>
      </c>
      <c r="N313" s="1" t="s">
        <v>2445</v>
      </c>
      <c r="O313" s="1" t="s">
        <v>2446</v>
      </c>
      <c r="P313" s="1" t="s">
        <v>2447</v>
      </c>
      <c r="Q313" s="1" t="s">
        <v>2448</v>
      </c>
      <c r="R313" s="1" t="s">
        <v>3876</v>
      </c>
      <c r="S313" s="1" t="s">
        <v>2450</v>
      </c>
      <c r="T313" s="1" t="s">
        <v>2451</v>
      </c>
      <c r="U313" s="1" t="s">
        <v>2407</v>
      </c>
      <c r="V313" s="1" t="s">
        <v>2473</v>
      </c>
    </row>
    <row r="314" s="1" customFormat="1" spans="1:22">
      <c r="A314" s="3">
        <v>999226778686454</v>
      </c>
      <c r="B314" s="1" t="s">
        <v>2456</v>
      </c>
      <c r="C314" s="1" t="s">
        <v>3877</v>
      </c>
      <c r="D314" s="1" t="s">
        <v>3865</v>
      </c>
      <c r="E314" s="1" t="s">
        <v>3878</v>
      </c>
      <c r="F314" s="1" t="s">
        <v>2464</v>
      </c>
      <c r="G314" s="1" t="s">
        <v>2441</v>
      </c>
      <c r="H314" s="1" t="s">
        <v>2442</v>
      </c>
      <c r="I314" s="1" t="s">
        <v>3879</v>
      </c>
      <c r="J314" s="1" t="s">
        <v>2444</v>
      </c>
      <c r="K314" s="1" t="s">
        <v>3879</v>
      </c>
      <c r="L314" s="1" t="s">
        <v>3879</v>
      </c>
      <c r="M314" s="1" t="s">
        <v>2445</v>
      </c>
      <c r="N314" s="1" t="s">
        <v>2445</v>
      </c>
      <c r="O314" s="1" t="s">
        <v>2446</v>
      </c>
      <c r="P314" s="1" t="s">
        <v>2447</v>
      </c>
      <c r="Q314" s="1" t="s">
        <v>2448</v>
      </c>
      <c r="R314" s="1" t="s">
        <v>3880</v>
      </c>
      <c r="S314" s="1" t="s">
        <v>2450</v>
      </c>
      <c r="T314" s="1" t="s">
        <v>2451</v>
      </c>
      <c r="U314" s="1" t="s">
        <v>2407</v>
      </c>
      <c r="V314" s="1" t="s">
        <v>2473</v>
      </c>
    </row>
    <row r="315" s="1" customFormat="1" spans="1:22">
      <c r="A315" s="3">
        <v>999226778379413</v>
      </c>
      <c r="B315" s="1" t="s">
        <v>2456</v>
      </c>
      <c r="C315" s="1" t="s">
        <v>3881</v>
      </c>
      <c r="D315" s="1" t="s">
        <v>2814</v>
      </c>
      <c r="E315" s="1" t="s">
        <v>3882</v>
      </c>
      <c r="F315" s="1" t="s">
        <v>2456</v>
      </c>
      <c r="G315" s="1" t="s">
        <v>2440</v>
      </c>
      <c r="H315" s="1" t="s">
        <v>2442</v>
      </c>
      <c r="I315" s="1" t="s">
        <v>3883</v>
      </c>
      <c r="J315" s="1" t="s">
        <v>2444</v>
      </c>
      <c r="K315" s="1" t="s">
        <v>3883</v>
      </c>
      <c r="L315" s="1" t="s">
        <v>3883</v>
      </c>
      <c r="M315" s="1" t="s">
        <v>2445</v>
      </c>
      <c r="N315" s="1" t="s">
        <v>2445</v>
      </c>
      <c r="O315" s="1" t="s">
        <v>2446</v>
      </c>
      <c r="P315" s="1" t="s">
        <v>2447</v>
      </c>
      <c r="Q315" s="1" t="s">
        <v>2448</v>
      </c>
      <c r="R315" s="1" t="s">
        <v>3884</v>
      </c>
      <c r="S315" s="1" t="s">
        <v>2450</v>
      </c>
      <c r="T315" s="1" t="s">
        <v>2451</v>
      </c>
      <c r="U315" s="1" t="s">
        <v>2407</v>
      </c>
      <c r="V315" s="1" t="s">
        <v>2473</v>
      </c>
    </row>
    <row r="316" s="1" customFormat="1" spans="1:22">
      <c r="A316" s="3">
        <v>999226778327578</v>
      </c>
      <c r="B316" s="1" t="s">
        <v>2456</v>
      </c>
      <c r="C316" s="1" t="s">
        <v>3885</v>
      </c>
      <c r="D316" s="1" t="s">
        <v>3886</v>
      </c>
      <c r="E316" s="1" t="s">
        <v>3887</v>
      </c>
      <c r="F316" s="1" t="s">
        <v>2456</v>
      </c>
      <c r="G316" s="1" t="s">
        <v>2464</v>
      </c>
      <c r="H316" s="1" t="s">
        <v>2442</v>
      </c>
      <c r="I316" s="1" t="s">
        <v>3888</v>
      </c>
      <c r="J316" s="1" t="s">
        <v>2444</v>
      </c>
      <c r="K316" s="1" t="s">
        <v>3888</v>
      </c>
      <c r="L316" s="1" t="s">
        <v>3888</v>
      </c>
      <c r="M316" s="1" t="s">
        <v>2445</v>
      </c>
      <c r="N316" s="1" t="s">
        <v>2445</v>
      </c>
      <c r="O316" s="1" t="s">
        <v>2446</v>
      </c>
      <c r="P316" s="1" t="s">
        <v>2447</v>
      </c>
      <c r="Q316" s="1" t="s">
        <v>2448</v>
      </c>
      <c r="R316" s="1" t="s">
        <v>3889</v>
      </c>
      <c r="S316" s="1" t="s">
        <v>2450</v>
      </c>
      <c r="T316" s="1" t="s">
        <v>2451</v>
      </c>
      <c r="U316" s="1" t="s">
        <v>2407</v>
      </c>
      <c r="V316" s="1" t="s">
        <v>2570</v>
      </c>
    </row>
    <row r="317" s="1" customFormat="1" spans="1:22">
      <c r="A317" s="3">
        <v>999226778215010</v>
      </c>
      <c r="B317" s="1" t="s">
        <v>2456</v>
      </c>
      <c r="C317" s="1" t="s">
        <v>3890</v>
      </c>
      <c r="D317" s="1" t="s">
        <v>3891</v>
      </c>
      <c r="E317" s="1" t="s">
        <v>3892</v>
      </c>
      <c r="F317" s="1" t="s">
        <v>2440</v>
      </c>
      <c r="G317" s="1" t="s">
        <v>2441</v>
      </c>
      <c r="H317" s="1" t="s">
        <v>2442</v>
      </c>
      <c r="I317" s="1" t="s">
        <v>3893</v>
      </c>
      <c r="J317" s="1" t="s">
        <v>2444</v>
      </c>
      <c r="K317" s="1" t="s">
        <v>3893</v>
      </c>
      <c r="L317" s="1" t="s">
        <v>3893</v>
      </c>
      <c r="M317" s="1" t="s">
        <v>2445</v>
      </c>
      <c r="N317" s="1" t="s">
        <v>2445</v>
      </c>
      <c r="O317" s="1" t="s">
        <v>2446</v>
      </c>
      <c r="P317" s="1" t="s">
        <v>2447</v>
      </c>
      <c r="Q317" s="1" t="s">
        <v>2448</v>
      </c>
      <c r="R317" s="1" t="s">
        <v>3894</v>
      </c>
      <c r="S317" s="1" t="s">
        <v>2450</v>
      </c>
      <c r="T317" s="1" t="s">
        <v>2451</v>
      </c>
      <c r="U317" s="1" t="s">
        <v>2407</v>
      </c>
      <c r="V317" s="1" t="s">
        <v>2473</v>
      </c>
    </row>
    <row r="318" s="1" customFormat="1" spans="1:22">
      <c r="A318" s="3">
        <v>999226778158423</v>
      </c>
      <c r="B318" s="1" t="s">
        <v>2456</v>
      </c>
      <c r="C318" s="1" t="s">
        <v>3895</v>
      </c>
      <c r="D318" s="1" t="s">
        <v>3490</v>
      </c>
      <c r="E318" s="1" t="s">
        <v>3896</v>
      </c>
      <c r="F318" s="1" t="s">
        <v>2464</v>
      </c>
      <c r="G318" s="1" t="s">
        <v>2440</v>
      </c>
      <c r="H318" s="1" t="s">
        <v>2442</v>
      </c>
      <c r="I318" s="1" t="s">
        <v>3853</v>
      </c>
      <c r="J318" s="1" t="s">
        <v>2444</v>
      </c>
      <c r="K318" s="1" t="s">
        <v>3853</v>
      </c>
      <c r="L318" s="1" t="s">
        <v>3853</v>
      </c>
      <c r="M318" s="1" t="s">
        <v>2445</v>
      </c>
      <c r="N318" s="1" t="s">
        <v>2445</v>
      </c>
      <c r="O318" s="1" t="s">
        <v>2446</v>
      </c>
      <c r="P318" s="1" t="s">
        <v>2447</v>
      </c>
      <c r="Q318" s="1" t="s">
        <v>2448</v>
      </c>
      <c r="R318" s="1" t="s">
        <v>3897</v>
      </c>
      <c r="S318" s="1" t="s">
        <v>2450</v>
      </c>
      <c r="T318" s="1" t="s">
        <v>2451</v>
      </c>
      <c r="U318" s="1" t="s">
        <v>2407</v>
      </c>
      <c r="V318" s="1" t="s">
        <v>2492</v>
      </c>
    </row>
    <row r="319" s="1" customFormat="1" spans="1:22">
      <c r="A319" s="3">
        <v>999226777743955</v>
      </c>
      <c r="B319" s="1" t="s">
        <v>2456</v>
      </c>
      <c r="C319" s="1" t="s">
        <v>3898</v>
      </c>
      <c r="D319" s="1" t="s">
        <v>3899</v>
      </c>
      <c r="E319" s="1" t="s">
        <v>3900</v>
      </c>
      <c r="F319" s="1" t="s">
        <v>2464</v>
      </c>
      <c r="G319" s="1" t="s">
        <v>2440</v>
      </c>
      <c r="H319" s="1" t="s">
        <v>2442</v>
      </c>
      <c r="I319" s="1" t="s">
        <v>3901</v>
      </c>
      <c r="J319" s="1" t="s">
        <v>2444</v>
      </c>
      <c r="K319" s="1" t="s">
        <v>3901</v>
      </c>
      <c r="L319" s="1" t="s">
        <v>3901</v>
      </c>
      <c r="M319" s="1" t="s">
        <v>2445</v>
      </c>
      <c r="N319" s="1" t="s">
        <v>2445</v>
      </c>
      <c r="O319" s="1" t="s">
        <v>2446</v>
      </c>
      <c r="P319" s="1" t="s">
        <v>2447</v>
      </c>
      <c r="Q319" s="1" t="s">
        <v>2448</v>
      </c>
      <c r="R319" s="1" t="s">
        <v>3902</v>
      </c>
      <c r="S319" s="1" t="s">
        <v>2450</v>
      </c>
      <c r="T319" s="1" t="s">
        <v>2451</v>
      </c>
      <c r="U319" s="1" t="s">
        <v>2407</v>
      </c>
      <c r="V319" s="1" t="s">
        <v>2473</v>
      </c>
    </row>
    <row r="320" s="1" customFormat="1" spans="1:22">
      <c r="A320" s="3">
        <v>999226777714273</v>
      </c>
      <c r="B320" s="1" t="s">
        <v>2456</v>
      </c>
      <c r="C320" s="1" t="s">
        <v>3903</v>
      </c>
      <c r="D320" s="1" t="s">
        <v>3904</v>
      </c>
      <c r="E320" s="1" t="s">
        <v>3905</v>
      </c>
      <c r="F320" s="1" t="s">
        <v>2456</v>
      </c>
      <c r="G320" s="1" t="s">
        <v>2440</v>
      </c>
      <c r="H320" s="1" t="s">
        <v>2442</v>
      </c>
      <c r="I320" s="1" t="s">
        <v>3906</v>
      </c>
      <c r="J320" s="1" t="s">
        <v>2444</v>
      </c>
      <c r="K320" s="1" t="s">
        <v>3906</v>
      </c>
      <c r="L320" s="1" t="s">
        <v>3906</v>
      </c>
      <c r="M320" s="1" t="s">
        <v>2445</v>
      </c>
      <c r="N320" s="1" t="s">
        <v>2445</v>
      </c>
      <c r="O320" s="1" t="s">
        <v>2446</v>
      </c>
      <c r="P320" s="1" t="s">
        <v>2447</v>
      </c>
      <c r="Q320" s="1" t="s">
        <v>2448</v>
      </c>
      <c r="R320" s="1" t="s">
        <v>3907</v>
      </c>
      <c r="S320" s="1" t="s">
        <v>2450</v>
      </c>
      <c r="T320" s="1" t="s">
        <v>2451</v>
      </c>
      <c r="U320" s="1" t="s">
        <v>2407</v>
      </c>
      <c r="V320" s="1" t="s">
        <v>2473</v>
      </c>
    </row>
    <row r="321" s="1" customFormat="1" spans="1:22">
      <c r="A321" s="3">
        <v>999226777590586</v>
      </c>
      <c r="B321" s="1" t="s">
        <v>2456</v>
      </c>
      <c r="C321" s="1" t="s">
        <v>3908</v>
      </c>
      <c r="D321" s="1" t="s">
        <v>3909</v>
      </c>
      <c r="E321" s="1" t="s">
        <v>3910</v>
      </c>
      <c r="F321" s="1" t="s">
        <v>2464</v>
      </c>
      <c r="G321" s="1" t="s">
        <v>2440</v>
      </c>
      <c r="H321" s="1" t="s">
        <v>2442</v>
      </c>
      <c r="I321" s="1" t="s">
        <v>3911</v>
      </c>
      <c r="J321" s="1" t="s">
        <v>2444</v>
      </c>
      <c r="K321" s="1" t="s">
        <v>3911</v>
      </c>
      <c r="L321" s="1" t="s">
        <v>3911</v>
      </c>
      <c r="M321" s="1" t="s">
        <v>2445</v>
      </c>
      <c r="N321" s="1" t="s">
        <v>2445</v>
      </c>
      <c r="O321" s="1" t="s">
        <v>2446</v>
      </c>
      <c r="P321" s="1" t="s">
        <v>2447</v>
      </c>
      <c r="Q321" s="1" t="s">
        <v>2448</v>
      </c>
      <c r="R321" s="1" t="s">
        <v>3912</v>
      </c>
      <c r="S321" s="1" t="s">
        <v>2450</v>
      </c>
      <c r="T321" s="1" t="s">
        <v>2451</v>
      </c>
      <c r="U321" s="1" t="s">
        <v>2407</v>
      </c>
      <c r="V321" s="1" t="s">
        <v>2473</v>
      </c>
    </row>
    <row r="322" s="1" customFormat="1" spans="1:22">
      <c r="A322" s="3">
        <v>999226777023759</v>
      </c>
      <c r="B322" s="1" t="s">
        <v>2456</v>
      </c>
      <c r="C322" s="1" t="s">
        <v>3913</v>
      </c>
      <c r="D322" s="1" t="s">
        <v>3362</v>
      </c>
      <c r="E322" s="1" t="s">
        <v>3914</v>
      </c>
      <c r="F322" s="1" t="s">
        <v>2440</v>
      </c>
      <c r="G322" s="1" t="s">
        <v>2441</v>
      </c>
      <c r="H322" s="1" t="s">
        <v>2442</v>
      </c>
      <c r="I322" s="1" t="s">
        <v>3915</v>
      </c>
      <c r="J322" s="1" t="s">
        <v>2444</v>
      </c>
      <c r="K322" s="1" t="s">
        <v>3915</v>
      </c>
      <c r="L322" s="1" t="s">
        <v>3915</v>
      </c>
      <c r="M322" s="1" t="s">
        <v>2445</v>
      </c>
      <c r="N322" s="1" t="s">
        <v>2445</v>
      </c>
      <c r="O322" s="1" t="s">
        <v>2446</v>
      </c>
      <c r="P322" s="1" t="s">
        <v>2447</v>
      </c>
      <c r="Q322" s="1" t="s">
        <v>2448</v>
      </c>
      <c r="R322" s="1" t="s">
        <v>3916</v>
      </c>
      <c r="S322" s="1" t="s">
        <v>2450</v>
      </c>
      <c r="T322" s="1" t="s">
        <v>2451</v>
      </c>
      <c r="U322" s="1" t="s">
        <v>2407</v>
      </c>
      <c r="V322" s="1" t="s">
        <v>2492</v>
      </c>
    </row>
    <row r="323" s="1" customFormat="1" spans="1:22">
      <c r="A323" s="3">
        <v>999226776775450</v>
      </c>
      <c r="B323" s="1" t="s">
        <v>2456</v>
      </c>
      <c r="C323" s="1" t="s">
        <v>3917</v>
      </c>
      <c r="D323" s="1" t="s">
        <v>2527</v>
      </c>
      <c r="E323" s="1" t="s">
        <v>3918</v>
      </c>
      <c r="F323" s="1" t="s">
        <v>2456</v>
      </c>
      <c r="G323" s="1" t="s">
        <v>2464</v>
      </c>
      <c r="H323" s="1" t="s">
        <v>2442</v>
      </c>
      <c r="I323" s="1" t="s">
        <v>3919</v>
      </c>
      <c r="J323" s="1" t="s">
        <v>2444</v>
      </c>
      <c r="K323" s="1" t="s">
        <v>3919</v>
      </c>
      <c r="L323" s="1" t="s">
        <v>3919</v>
      </c>
      <c r="M323" s="1" t="s">
        <v>2445</v>
      </c>
      <c r="N323" s="1" t="s">
        <v>2445</v>
      </c>
      <c r="O323" s="1" t="s">
        <v>2446</v>
      </c>
      <c r="P323" s="1" t="s">
        <v>2447</v>
      </c>
      <c r="Q323" s="1" t="s">
        <v>2448</v>
      </c>
      <c r="R323" s="1" t="s">
        <v>3920</v>
      </c>
      <c r="S323" s="1" t="s">
        <v>2450</v>
      </c>
      <c r="T323" s="1" t="s">
        <v>2451</v>
      </c>
      <c r="U323" s="1" t="s">
        <v>2407</v>
      </c>
      <c r="V323" s="1" t="s">
        <v>2459</v>
      </c>
    </row>
    <row r="324" s="1" customFormat="1" spans="1:22">
      <c r="A324" s="3">
        <v>999226776536436</v>
      </c>
      <c r="B324" s="1" t="s">
        <v>2456</v>
      </c>
      <c r="C324" s="1" t="s">
        <v>3921</v>
      </c>
      <c r="D324" s="1" t="s">
        <v>3922</v>
      </c>
      <c r="E324" s="1" t="s">
        <v>3923</v>
      </c>
      <c r="F324" s="1" t="s">
        <v>2456</v>
      </c>
      <c r="G324" s="1" t="s">
        <v>2440</v>
      </c>
      <c r="H324" s="1" t="s">
        <v>2442</v>
      </c>
      <c r="I324" s="1" t="s">
        <v>2976</v>
      </c>
      <c r="J324" s="1" t="s">
        <v>2444</v>
      </c>
      <c r="K324" s="1" t="s">
        <v>2976</v>
      </c>
      <c r="L324" s="1" t="s">
        <v>2976</v>
      </c>
      <c r="M324" s="1" t="s">
        <v>2445</v>
      </c>
      <c r="N324" s="1" t="s">
        <v>2445</v>
      </c>
      <c r="O324" s="1" t="s">
        <v>2446</v>
      </c>
      <c r="P324" s="1" t="s">
        <v>2447</v>
      </c>
      <c r="Q324" s="1" t="s">
        <v>2448</v>
      </c>
      <c r="R324" s="1" t="s">
        <v>3924</v>
      </c>
      <c r="S324" s="1" t="s">
        <v>2450</v>
      </c>
      <c r="T324" s="1" t="s">
        <v>2451</v>
      </c>
      <c r="U324" s="1" t="s">
        <v>2407</v>
      </c>
      <c r="V324" s="1" t="s">
        <v>2473</v>
      </c>
    </row>
    <row r="325" s="1" customFormat="1" spans="1:22">
      <c r="A325" s="3">
        <v>999226776481340</v>
      </c>
      <c r="B325" s="1" t="s">
        <v>2456</v>
      </c>
      <c r="C325" s="1" t="s">
        <v>3925</v>
      </c>
      <c r="D325" s="1" t="s">
        <v>3926</v>
      </c>
      <c r="E325" s="1" t="s">
        <v>3927</v>
      </c>
      <c r="F325" s="1" t="s">
        <v>2456</v>
      </c>
      <c r="G325" s="1" t="s">
        <v>2464</v>
      </c>
      <c r="H325" s="1" t="s">
        <v>2442</v>
      </c>
      <c r="I325" s="1" t="s">
        <v>3928</v>
      </c>
      <c r="J325" s="1" t="s">
        <v>2444</v>
      </c>
      <c r="K325" s="1" t="s">
        <v>3928</v>
      </c>
      <c r="L325" s="1" t="s">
        <v>3928</v>
      </c>
      <c r="M325" s="1" t="s">
        <v>2445</v>
      </c>
      <c r="N325" s="1" t="s">
        <v>2445</v>
      </c>
      <c r="O325" s="1" t="s">
        <v>2446</v>
      </c>
      <c r="P325" s="1" t="s">
        <v>2447</v>
      </c>
      <c r="Q325" s="1" t="s">
        <v>2448</v>
      </c>
      <c r="R325" s="1" t="s">
        <v>3929</v>
      </c>
      <c r="S325" s="1" t="s">
        <v>2450</v>
      </c>
      <c r="T325" s="1" t="s">
        <v>2451</v>
      </c>
      <c r="U325" s="1" t="s">
        <v>2407</v>
      </c>
      <c r="V325" s="1" t="s">
        <v>3349</v>
      </c>
    </row>
    <row r="326" s="1" customFormat="1" spans="1:22">
      <c r="A326" s="3">
        <v>999226776448618</v>
      </c>
      <c r="B326" s="1" t="s">
        <v>2456</v>
      </c>
      <c r="C326" s="1" t="s">
        <v>3930</v>
      </c>
      <c r="D326" s="1" t="s">
        <v>3756</v>
      </c>
      <c r="E326" s="1" t="s">
        <v>3931</v>
      </c>
      <c r="F326" s="1" t="s">
        <v>2456</v>
      </c>
      <c r="G326" s="1" t="s">
        <v>2440</v>
      </c>
      <c r="H326" s="1" t="s">
        <v>2442</v>
      </c>
      <c r="I326" s="1" t="s">
        <v>3932</v>
      </c>
      <c r="J326" s="1" t="s">
        <v>2444</v>
      </c>
      <c r="K326" s="1" t="s">
        <v>3932</v>
      </c>
      <c r="L326" s="1" t="s">
        <v>3932</v>
      </c>
      <c r="M326" s="1" t="s">
        <v>2445</v>
      </c>
      <c r="N326" s="1" t="s">
        <v>2445</v>
      </c>
      <c r="O326" s="1" t="s">
        <v>2446</v>
      </c>
      <c r="P326" s="1" t="s">
        <v>2447</v>
      </c>
      <c r="Q326" s="1" t="s">
        <v>2448</v>
      </c>
      <c r="R326" s="1" t="s">
        <v>3933</v>
      </c>
      <c r="S326" s="1" t="s">
        <v>2450</v>
      </c>
      <c r="T326" s="1" t="s">
        <v>2451</v>
      </c>
      <c r="U326" s="1" t="s">
        <v>2407</v>
      </c>
      <c r="V326" s="1" t="s">
        <v>2473</v>
      </c>
    </row>
    <row r="327" s="1" customFormat="1" spans="1:22">
      <c r="A327" s="3">
        <v>999226776242734</v>
      </c>
      <c r="B327" s="1" t="s">
        <v>2456</v>
      </c>
      <c r="C327" s="1" t="s">
        <v>3934</v>
      </c>
      <c r="D327" s="1" t="s">
        <v>3935</v>
      </c>
      <c r="E327" s="1" t="s">
        <v>3936</v>
      </c>
      <c r="F327" s="1" t="s">
        <v>2456</v>
      </c>
      <c r="G327" s="1" t="s">
        <v>2464</v>
      </c>
      <c r="H327" s="1" t="s">
        <v>2442</v>
      </c>
      <c r="I327" s="1" t="s">
        <v>3937</v>
      </c>
      <c r="J327" s="1" t="s">
        <v>2444</v>
      </c>
      <c r="K327" s="1" t="s">
        <v>3937</v>
      </c>
      <c r="L327" s="1" t="s">
        <v>3937</v>
      </c>
      <c r="M327" s="1" t="s">
        <v>2445</v>
      </c>
      <c r="N327" s="1" t="s">
        <v>2445</v>
      </c>
      <c r="O327" s="1" t="s">
        <v>2446</v>
      </c>
      <c r="P327" s="1" t="s">
        <v>2447</v>
      </c>
      <c r="Q327" s="1" t="s">
        <v>2448</v>
      </c>
      <c r="R327" s="1" t="s">
        <v>3938</v>
      </c>
      <c r="S327" s="1" t="s">
        <v>2450</v>
      </c>
      <c r="T327" s="1" t="s">
        <v>2451</v>
      </c>
      <c r="U327" s="1" t="s">
        <v>2407</v>
      </c>
      <c r="V327" s="1" t="s">
        <v>2473</v>
      </c>
    </row>
    <row r="328" s="1" customFormat="1" spans="1:22">
      <c r="A328" s="3">
        <v>999226776151217</v>
      </c>
      <c r="B328" s="1" t="s">
        <v>2456</v>
      </c>
      <c r="C328" s="1" t="s">
        <v>3939</v>
      </c>
      <c r="D328" s="1" t="s">
        <v>2814</v>
      </c>
      <c r="E328" s="1" t="s">
        <v>3940</v>
      </c>
      <c r="F328" s="1" t="s">
        <v>2456</v>
      </c>
      <c r="G328" s="1" t="s">
        <v>2464</v>
      </c>
      <c r="H328" s="1" t="s">
        <v>2442</v>
      </c>
      <c r="I328" s="1" t="s">
        <v>3803</v>
      </c>
      <c r="J328" s="1" t="s">
        <v>2444</v>
      </c>
      <c r="K328" s="1" t="s">
        <v>3803</v>
      </c>
      <c r="L328" s="1" t="s">
        <v>3803</v>
      </c>
      <c r="M328" s="1" t="s">
        <v>2445</v>
      </c>
      <c r="N328" s="1" t="s">
        <v>2445</v>
      </c>
      <c r="O328" s="1" t="s">
        <v>2446</v>
      </c>
      <c r="P328" s="1" t="s">
        <v>2447</v>
      </c>
      <c r="Q328" s="1" t="s">
        <v>2448</v>
      </c>
      <c r="R328" s="1" t="s">
        <v>3941</v>
      </c>
      <c r="S328" s="1" t="s">
        <v>2450</v>
      </c>
      <c r="T328" s="1" t="s">
        <v>2451</v>
      </c>
      <c r="U328" s="1" t="s">
        <v>2407</v>
      </c>
      <c r="V328" s="1" t="s">
        <v>2473</v>
      </c>
    </row>
    <row r="329" s="1" customFormat="1" spans="1:22">
      <c r="A329" s="3">
        <v>999226776070702</v>
      </c>
      <c r="B329" s="1" t="s">
        <v>2456</v>
      </c>
      <c r="C329" s="1" t="s">
        <v>3942</v>
      </c>
      <c r="D329" s="1" t="s">
        <v>3943</v>
      </c>
      <c r="E329" s="1" t="s">
        <v>3944</v>
      </c>
      <c r="F329" s="1" t="s">
        <v>2464</v>
      </c>
      <c r="G329" s="1" t="s">
        <v>2440</v>
      </c>
      <c r="H329" s="1" t="s">
        <v>2442</v>
      </c>
      <c r="I329" s="1" t="s">
        <v>3945</v>
      </c>
      <c r="J329" s="1" t="s">
        <v>2444</v>
      </c>
      <c r="K329" s="1" t="s">
        <v>3945</v>
      </c>
      <c r="L329" s="1" t="s">
        <v>3945</v>
      </c>
      <c r="M329" s="1" t="s">
        <v>2445</v>
      </c>
      <c r="N329" s="1" t="s">
        <v>2445</v>
      </c>
      <c r="O329" s="1" t="s">
        <v>2446</v>
      </c>
      <c r="P329" s="1" t="s">
        <v>2447</v>
      </c>
      <c r="Q329" s="1" t="s">
        <v>2448</v>
      </c>
      <c r="R329" s="1" t="s">
        <v>3946</v>
      </c>
      <c r="S329" s="1" t="s">
        <v>2450</v>
      </c>
      <c r="T329" s="1" t="s">
        <v>2451</v>
      </c>
      <c r="U329" s="1" t="s">
        <v>2407</v>
      </c>
      <c r="V329" s="1" t="s">
        <v>2473</v>
      </c>
    </row>
    <row r="330" s="1" customFormat="1" spans="1:22">
      <c r="A330" s="3">
        <v>999226776045536</v>
      </c>
      <c r="B330" s="1" t="s">
        <v>2456</v>
      </c>
      <c r="C330" s="1" t="s">
        <v>3947</v>
      </c>
      <c r="D330" s="1" t="s">
        <v>2615</v>
      </c>
      <c r="E330" s="1" t="s">
        <v>3948</v>
      </c>
      <c r="F330" s="1" t="s">
        <v>2456</v>
      </c>
      <c r="G330" s="1" t="s">
        <v>2440</v>
      </c>
      <c r="H330" s="1" t="s">
        <v>2442</v>
      </c>
      <c r="I330" s="1" t="s">
        <v>3949</v>
      </c>
      <c r="J330" s="1" t="s">
        <v>2444</v>
      </c>
      <c r="K330" s="1" t="s">
        <v>3949</v>
      </c>
      <c r="L330" s="1" t="s">
        <v>3949</v>
      </c>
      <c r="M330" s="1" t="s">
        <v>2445</v>
      </c>
      <c r="N330" s="1" t="s">
        <v>2445</v>
      </c>
      <c r="O330" s="1" t="s">
        <v>2446</v>
      </c>
      <c r="P330" s="1" t="s">
        <v>2447</v>
      </c>
      <c r="Q330" s="1" t="s">
        <v>2448</v>
      </c>
      <c r="R330" s="1" t="s">
        <v>3950</v>
      </c>
      <c r="S330" s="1" t="s">
        <v>2450</v>
      </c>
      <c r="T330" s="1" t="s">
        <v>2451</v>
      </c>
      <c r="U330" s="1" t="s">
        <v>2407</v>
      </c>
      <c r="V330" s="1" t="s">
        <v>2473</v>
      </c>
    </row>
    <row r="331" s="1" customFormat="1" spans="1:22">
      <c r="A331" s="3">
        <v>999226776025300</v>
      </c>
      <c r="B331" s="1" t="s">
        <v>2456</v>
      </c>
      <c r="C331" s="1" t="s">
        <v>3951</v>
      </c>
      <c r="D331" s="1" t="s">
        <v>2615</v>
      </c>
      <c r="E331" s="1" t="s">
        <v>3948</v>
      </c>
      <c r="F331" s="1" t="s">
        <v>2456</v>
      </c>
      <c r="G331" s="1" t="s">
        <v>2440</v>
      </c>
      <c r="H331" s="1" t="s">
        <v>2442</v>
      </c>
      <c r="I331" s="1" t="s">
        <v>3949</v>
      </c>
      <c r="J331" s="1" t="s">
        <v>2444</v>
      </c>
      <c r="K331" s="1" t="s">
        <v>3949</v>
      </c>
      <c r="L331" s="1" t="s">
        <v>3949</v>
      </c>
      <c r="M331" s="1" t="s">
        <v>2445</v>
      </c>
      <c r="N331" s="1" t="s">
        <v>2445</v>
      </c>
      <c r="O331" s="1" t="s">
        <v>2446</v>
      </c>
      <c r="P331" s="1" t="s">
        <v>2447</v>
      </c>
      <c r="Q331" s="1" t="s">
        <v>2448</v>
      </c>
      <c r="R331" s="1" t="s">
        <v>3952</v>
      </c>
      <c r="S331" s="1" t="s">
        <v>2450</v>
      </c>
      <c r="T331" s="1" t="s">
        <v>2451</v>
      </c>
      <c r="U331" s="1" t="s">
        <v>2407</v>
      </c>
      <c r="V331" s="1" t="s">
        <v>2473</v>
      </c>
    </row>
    <row r="332" s="1" customFormat="1" spans="1:22">
      <c r="A332" s="3">
        <v>999226775995250</v>
      </c>
      <c r="B332" s="1" t="s">
        <v>2456</v>
      </c>
      <c r="C332" s="1" t="s">
        <v>3953</v>
      </c>
      <c r="D332" s="1" t="s">
        <v>3426</v>
      </c>
      <c r="E332" s="1" t="s">
        <v>3954</v>
      </c>
      <c r="F332" s="1" t="s">
        <v>2440</v>
      </c>
      <c r="G332" s="1" t="s">
        <v>2441</v>
      </c>
      <c r="H332" s="1" t="s">
        <v>2442</v>
      </c>
      <c r="I332" s="1" t="s">
        <v>3955</v>
      </c>
      <c r="J332" s="1" t="s">
        <v>2444</v>
      </c>
      <c r="K332" s="1" t="s">
        <v>3955</v>
      </c>
      <c r="L332" s="1" t="s">
        <v>3955</v>
      </c>
      <c r="M332" s="1" t="s">
        <v>2445</v>
      </c>
      <c r="N332" s="1" t="s">
        <v>2445</v>
      </c>
      <c r="O332" s="1" t="s">
        <v>2446</v>
      </c>
      <c r="P332" s="1" t="s">
        <v>2447</v>
      </c>
      <c r="Q332" s="1" t="s">
        <v>2448</v>
      </c>
      <c r="R332" s="1" t="s">
        <v>3956</v>
      </c>
      <c r="S332" s="1" t="s">
        <v>2450</v>
      </c>
      <c r="T332" s="1" t="s">
        <v>2451</v>
      </c>
      <c r="U332" s="1" t="s">
        <v>2407</v>
      </c>
      <c r="V332" s="1" t="s">
        <v>2492</v>
      </c>
    </row>
    <row r="333" s="1" customFormat="1" spans="1:22">
      <c r="A333" s="3">
        <v>999226775715678</v>
      </c>
      <c r="B333" s="1" t="s">
        <v>2456</v>
      </c>
      <c r="C333" s="1" t="s">
        <v>3957</v>
      </c>
      <c r="D333" s="1" t="s">
        <v>3781</v>
      </c>
      <c r="E333" s="1" t="s">
        <v>3782</v>
      </c>
      <c r="F333" s="1" t="s">
        <v>2456</v>
      </c>
      <c r="G333" s="1" t="s">
        <v>2464</v>
      </c>
      <c r="H333" s="1" t="s">
        <v>2442</v>
      </c>
      <c r="I333" s="1" t="s">
        <v>3958</v>
      </c>
      <c r="J333" s="1" t="s">
        <v>2444</v>
      </c>
      <c r="K333" s="1" t="s">
        <v>3958</v>
      </c>
      <c r="L333" s="1" t="s">
        <v>3958</v>
      </c>
      <c r="M333" s="1" t="s">
        <v>2445</v>
      </c>
      <c r="N333" s="1" t="s">
        <v>2445</v>
      </c>
      <c r="O333" s="1" t="s">
        <v>2446</v>
      </c>
      <c r="P333" s="1" t="s">
        <v>2447</v>
      </c>
      <c r="Q333" s="1" t="s">
        <v>2448</v>
      </c>
      <c r="R333" s="1" t="s">
        <v>3959</v>
      </c>
      <c r="S333" s="1" t="s">
        <v>2450</v>
      </c>
      <c r="T333" s="1" t="s">
        <v>2451</v>
      </c>
      <c r="U333" s="1" t="s">
        <v>2407</v>
      </c>
      <c r="V333" s="1" t="s">
        <v>2492</v>
      </c>
    </row>
    <row r="334" s="1" customFormat="1" spans="1:22">
      <c r="A334" s="3">
        <v>999226775628096</v>
      </c>
      <c r="B334" s="1" t="s">
        <v>2456</v>
      </c>
      <c r="C334" s="1" t="s">
        <v>3960</v>
      </c>
      <c r="D334" s="1" t="s">
        <v>3961</v>
      </c>
      <c r="E334" s="1" t="s">
        <v>3962</v>
      </c>
      <c r="F334" s="1" t="s">
        <v>2464</v>
      </c>
      <c r="G334" s="1" t="s">
        <v>2440</v>
      </c>
      <c r="H334" s="1" t="s">
        <v>2442</v>
      </c>
      <c r="I334" s="1" t="s">
        <v>3963</v>
      </c>
      <c r="J334" s="1" t="s">
        <v>2444</v>
      </c>
      <c r="K334" s="1" t="s">
        <v>3963</v>
      </c>
      <c r="L334" s="1" t="s">
        <v>3963</v>
      </c>
      <c r="M334" s="1" t="s">
        <v>2445</v>
      </c>
      <c r="N334" s="1" t="s">
        <v>2445</v>
      </c>
      <c r="O334" s="1" t="s">
        <v>2446</v>
      </c>
      <c r="P334" s="1" t="s">
        <v>2447</v>
      </c>
      <c r="Q334" s="1" t="s">
        <v>2448</v>
      </c>
      <c r="R334" s="1" t="s">
        <v>3964</v>
      </c>
      <c r="S334" s="1" t="s">
        <v>2450</v>
      </c>
      <c r="T334" s="1" t="s">
        <v>2451</v>
      </c>
      <c r="U334" s="1" t="s">
        <v>2407</v>
      </c>
      <c r="V334" s="1" t="s">
        <v>2473</v>
      </c>
    </row>
    <row r="335" s="1" customFormat="1" spans="1:22">
      <c r="A335" s="3">
        <v>999226775276261</v>
      </c>
      <c r="B335" s="1" t="s">
        <v>2456</v>
      </c>
      <c r="C335" s="1" t="s">
        <v>3965</v>
      </c>
      <c r="D335" s="1" t="s">
        <v>3966</v>
      </c>
      <c r="E335" s="1" t="s">
        <v>3967</v>
      </c>
      <c r="F335" s="1" t="s">
        <v>2456</v>
      </c>
      <c r="G335" s="1" t="s">
        <v>2464</v>
      </c>
      <c r="H335" s="1" t="s">
        <v>2442</v>
      </c>
      <c r="I335" s="1" t="s">
        <v>3968</v>
      </c>
      <c r="J335" s="1" t="s">
        <v>2444</v>
      </c>
      <c r="K335" s="1" t="s">
        <v>3968</v>
      </c>
      <c r="L335" s="1" t="s">
        <v>3968</v>
      </c>
      <c r="M335" s="1" t="s">
        <v>2445</v>
      </c>
      <c r="N335" s="1" t="s">
        <v>2445</v>
      </c>
      <c r="O335" s="1" t="s">
        <v>2446</v>
      </c>
      <c r="P335" s="1" t="s">
        <v>2447</v>
      </c>
      <c r="Q335" s="1" t="s">
        <v>2448</v>
      </c>
      <c r="R335" s="1" t="s">
        <v>3969</v>
      </c>
      <c r="S335" s="1" t="s">
        <v>2450</v>
      </c>
      <c r="T335" s="1" t="s">
        <v>2451</v>
      </c>
      <c r="U335" s="1" t="s">
        <v>2407</v>
      </c>
      <c r="V335" s="1" t="s">
        <v>2473</v>
      </c>
    </row>
    <row r="336" s="1" customFormat="1" spans="1:22">
      <c r="A336" s="3">
        <v>999226774727208</v>
      </c>
      <c r="B336" s="1" t="s">
        <v>2456</v>
      </c>
      <c r="C336" s="1" t="s">
        <v>3970</v>
      </c>
      <c r="D336" s="1" t="s">
        <v>2814</v>
      </c>
      <c r="E336" s="1" t="s">
        <v>3971</v>
      </c>
      <c r="F336" s="1" t="s">
        <v>2456</v>
      </c>
      <c r="G336" s="1" t="s">
        <v>2464</v>
      </c>
      <c r="H336" s="1" t="s">
        <v>2442</v>
      </c>
      <c r="I336" s="1" t="s">
        <v>3803</v>
      </c>
      <c r="J336" s="1" t="s">
        <v>2444</v>
      </c>
      <c r="K336" s="1" t="s">
        <v>3803</v>
      </c>
      <c r="L336" s="1" t="s">
        <v>3803</v>
      </c>
      <c r="M336" s="1" t="s">
        <v>2445</v>
      </c>
      <c r="N336" s="1" t="s">
        <v>2445</v>
      </c>
      <c r="O336" s="1" t="s">
        <v>2446</v>
      </c>
      <c r="P336" s="1" t="s">
        <v>2447</v>
      </c>
      <c r="Q336" s="1" t="s">
        <v>2448</v>
      </c>
      <c r="R336" s="1" t="s">
        <v>3972</v>
      </c>
      <c r="S336" s="1" t="s">
        <v>2450</v>
      </c>
      <c r="T336" s="1" t="s">
        <v>2451</v>
      </c>
      <c r="U336" s="1" t="s">
        <v>2407</v>
      </c>
      <c r="V336" s="1" t="s">
        <v>2473</v>
      </c>
    </row>
    <row r="337" s="1" customFormat="1" spans="1:22">
      <c r="A337" s="3">
        <v>999226774709149</v>
      </c>
      <c r="B337" s="1" t="s">
        <v>2456</v>
      </c>
      <c r="C337" s="1" t="s">
        <v>3973</v>
      </c>
      <c r="D337" s="1" t="s">
        <v>3974</v>
      </c>
      <c r="E337" s="1" t="s">
        <v>3975</v>
      </c>
      <c r="F337" s="1" t="s">
        <v>2456</v>
      </c>
      <c r="G337" s="1" t="s">
        <v>2441</v>
      </c>
      <c r="H337" s="1" t="s">
        <v>2442</v>
      </c>
      <c r="I337" s="1" t="s">
        <v>3976</v>
      </c>
      <c r="J337" s="1" t="s">
        <v>2444</v>
      </c>
      <c r="K337" s="1" t="s">
        <v>3976</v>
      </c>
      <c r="L337" s="1" t="s">
        <v>3976</v>
      </c>
      <c r="M337" s="1" t="s">
        <v>2445</v>
      </c>
      <c r="N337" s="1" t="s">
        <v>2445</v>
      </c>
      <c r="O337" s="1" t="s">
        <v>2446</v>
      </c>
      <c r="P337" s="1" t="s">
        <v>2447</v>
      </c>
      <c r="Q337" s="1" t="s">
        <v>2448</v>
      </c>
      <c r="R337" s="1" t="s">
        <v>3977</v>
      </c>
      <c r="S337" s="1" t="s">
        <v>2450</v>
      </c>
      <c r="T337" s="1" t="s">
        <v>2451</v>
      </c>
      <c r="U337" s="1" t="s">
        <v>2407</v>
      </c>
      <c r="V337" s="1" t="s">
        <v>2630</v>
      </c>
    </row>
    <row r="338" s="1" customFormat="1" spans="1:22">
      <c r="A338" s="3">
        <v>999226774342088</v>
      </c>
      <c r="B338" s="1" t="s">
        <v>2456</v>
      </c>
      <c r="C338" s="1" t="s">
        <v>3978</v>
      </c>
      <c r="D338" s="1" t="s">
        <v>2642</v>
      </c>
      <c r="E338" s="1" t="s">
        <v>3979</v>
      </c>
      <c r="F338" s="1" t="s">
        <v>2464</v>
      </c>
      <c r="G338" s="1" t="s">
        <v>2441</v>
      </c>
      <c r="H338" s="1" t="s">
        <v>2442</v>
      </c>
      <c r="I338" s="1" t="s">
        <v>3980</v>
      </c>
      <c r="J338" s="1" t="s">
        <v>2444</v>
      </c>
      <c r="K338" s="1" t="s">
        <v>3980</v>
      </c>
      <c r="L338" s="1" t="s">
        <v>3980</v>
      </c>
      <c r="M338" s="1" t="s">
        <v>2445</v>
      </c>
      <c r="N338" s="1" t="s">
        <v>2445</v>
      </c>
      <c r="O338" s="1" t="s">
        <v>2446</v>
      </c>
      <c r="P338" s="1" t="s">
        <v>2447</v>
      </c>
      <c r="Q338" s="1" t="s">
        <v>2448</v>
      </c>
      <c r="R338" s="1" t="s">
        <v>3981</v>
      </c>
      <c r="S338" s="1" t="s">
        <v>2450</v>
      </c>
      <c r="T338" s="1" t="s">
        <v>2451</v>
      </c>
      <c r="U338" s="1" t="s">
        <v>2407</v>
      </c>
      <c r="V338" s="1" t="s">
        <v>2473</v>
      </c>
    </row>
    <row r="339" s="1" customFormat="1" spans="1:22">
      <c r="A339" s="3">
        <v>999226773850528</v>
      </c>
      <c r="B339" s="1" t="s">
        <v>2456</v>
      </c>
      <c r="C339" s="1" t="s">
        <v>3982</v>
      </c>
      <c r="D339" s="1" t="s">
        <v>3983</v>
      </c>
      <c r="E339" s="1" t="s">
        <v>3984</v>
      </c>
      <c r="F339" s="1" t="s">
        <v>2464</v>
      </c>
      <c r="G339" s="1" t="s">
        <v>2440</v>
      </c>
      <c r="H339" s="1" t="s">
        <v>2442</v>
      </c>
      <c r="I339" s="1" t="s">
        <v>3985</v>
      </c>
      <c r="J339" s="1" t="s">
        <v>2444</v>
      </c>
      <c r="K339" s="1" t="s">
        <v>3985</v>
      </c>
      <c r="L339" s="1" t="s">
        <v>3985</v>
      </c>
      <c r="M339" s="1" t="s">
        <v>2445</v>
      </c>
      <c r="N339" s="1" t="s">
        <v>2445</v>
      </c>
      <c r="O339" s="1" t="s">
        <v>2446</v>
      </c>
      <c r="P339" s="1" t="s">
        <v>2447</v>
      </c>
      <c r="Q339" s="1" t="s">
        <v>2448</v>
      </c>
      <c r="R339" s="1" t="s">
        <v>3986</v>
      </c>
      <c r="S339" s="1" t="s">
        <v>2450</v>
      </c>
      <c r="T339" s="1" t="s">
        <v>2451</v>
      </c>
      <c r="U339" s="1" t="s">
        <v>2407</v>
      </c>
      <c r="V339" s="1" t="s">
        <v>2459</v>
      </c>
    </row>
    <row r="340" s="1" customFormat="1" spans="1:22">
      <c r="A340" s="3">
        <v>999226773689002</v>
      </c>
      <c r="B340" s="1" t="s">
        <v>2543</v>
      </c>
      <c r="C340" s="1" t="s">
        <v>3987</v>
      </c>
      <c r="D340" s="1" t="s">
        <v>3988</v>
      </c>
      <c r="E340" s="1" t="s">
        <v>3989</v>
      </c>
      <c r="F340" s="1" t="s">
        <v>2456</v>
      </c>
      <c r="G340" s="1" t="s">
        <v>2464</v>
      </c>
      <c r="H340" s="1" t="s">
        <v>2442</v>
      </c>
      <c r="I340" s="1" t="s">
        <v>2723</v>
      </c>
      <c r="J340" s="1" t="s">
        <v>2444</v>
      </c>
      <c r="K340" s="1" t="s">
        <v>2723</v>
      </c>
      <c r="L340" s="1" t="s">
        <v>2723</v>
      </c>
      <c r="M340" s="1" t="s">
        <v>2445</v>
      </c>
      <c r="N340" s="1" t="s">
        <v>2445</v>
      </c>
      <c r="O340" s="1" t="s">
        <v>2446</v>
      </c>
      <c r="P340" s="1" t="s">
        <v>2447</v>
      </c>
      <c r="Q340" s="1" t="s">
        <v>2448</v>
      </c>
      <c r="R340" s="1" t="s">
        <v>3990</v>
      </c>
      <c r="S340" s="1" t="s">
        <v>2450</v>
      </c>
      <c r="T340" s="1" t="s">
        <v>2451</v>
      </c>
      <c r="U340" s="1" t="s">
        <v>2407</v>
      </c>
      <c r="V340" s="1" t="s">
        <v>2492</v>
      </c>
    </row>
    <row r="341" s="1" customFormat="1" spans="1:22">
      <c r="A341" s="3">
        <v>999226773633455</v>
      </c>
      <c r="B341" s="1" t="s">
        <v>2543</v>
      </c>
      <c r="C341" s="1" t="s">
        <v>3991</v>
      </c>
      <c r="D341" s="1" t="s">
        <v>3814</v>
      </c>
      <c r="E341" s="1" t="s">
        <v>3992</v>
      </c>
      <c r="F341" s="1" t="s">
        <v>2440</v>
      </c>
      <c r="G341" s="1" t="s">
        <v>2441</v>
      </c>
      <c r="H341" s="1" t="s">
        <v>2442</v>
      </c>
      <c r="I341" s="1" t="s">
        <v>3364</v>
      </c>
      <c r="J341" s="1" t="s">
        <v>2444</v>
      </c>
      <c r="K341" s="1" t="s">
        <v>3364</v>
      </c>
      <c r="L341" s="1" t="s">
        <v>3364</v>
      </c>
      <c r="M341" s="1" t="s">
        <v>2445</v>
      </c>
      <c r="N341" s="1" t="s">
        <v>2445</v>
      </c>
      <c r="O341" s="1" t="s">
        <v>2446</v>
      </c>
      <c r="P341" s="1" t="s">
        <v>2447</v>
      </c>
      <c r="Q341" s="1" t="s">
        <v>2448</v>
      </c>
      <c r="R341" s="1" t="s">
        <v>3993</v>
      </c>
      <c r="S341" s="1" t="s">
        <v>2450</v>
      </c>
      <c r="T341" s="1" t="s">
        <v>2451</v>
      </c>
      <c r="U341" s="1" t="s">
        <v>2407</v>
      </c>
      <c r="V341" s="1" t="s">
        <v>2492</v>
      </c>
    </row>
    <row r="342" s="1" customFormat="1" spans="1:22">
      <c r="A342" s="3">
        <v>999226773443611</v>
      </c>
      <c r="B342" s="1" t="s">
        <v>2543</v>
      </c>
      <c r="C342" s="1" t="s">
        <v>3994</v>
      </c>
      <c r="D342" s="1" t="s">
        <v>3995</v>
      </c>
      <c r="E342" s="1" t="s">
        <v>3996</v>
      </c>
      <c r="F342" s="1" t="s">
        <v>2456</v>
      </c>
      <c r="G342" s="1" t="s">
        <v>2464</v>
      </c>
      <c r="H342" s="1" t="s">
        <v>2442</v>
      </c>
      <c r="I342" s="1" t="s">
        <v>3997</v>
      </c>
      <c r="J342" s="1" t="s">
        <v>2444</v>
      </c>
      <c r="K342" s="1" t="s">
        <v>3997</v>
      </c>
      <c r="L342" s="1" t="s">
        <v>3997</v>
      </c>
      <c r="M342" s="1" t="s">
        <v>2445</v>
      </c>
      <c r="N342" s="1" t="s">
        <v>2445</v>
      </c>
      <c r="O342" s="1" t="s">
        <v>2446</v>
      </c>
      <c r="P342" s="1" t="s">
        <v>2447</v>
      </c>
      <c r="Q342" s="1" t="s">
        <v>2448</v>
      </c>
      <c r="R342" s="1" t="s">
        <v>3998</v>
      </c>
      <c r="S342" s="1" t="s">
        <v>2450</v>
      </c>
      <c r="T342" s="1" t="s">
        <v>2451</v>
      </c>
      <c r="U342" s="1" t="s">
        <v>2407</v>
      </c>
      <c r="V342" s="1" t="s">
        <v>2473</v>
      </c>
    </row>
    <row r="343" s="1" customFormat="1" spans="1:22">
      <c r="A343" s="3">
        <v>999226773373284</v>
      </c>
      <c r="B343" s="1" t="s">
        <v>2543</v>
      </c>
      <c r="C343" s="1" t="s">
        <v>3999</v>
      </c>
      <c r="D343" s="1" t="s">
        <v>2615</v>
      </c>
      <c r="E343" s="1" t="s">
        <v>4000</v>
      </c>
      <c r="F343" s="1" t="s">
        <v>2456</v>
      </c>
      <c r="G343" s="1" t="s">
        <v>2464</v>
      </c>
      <c r="H343" s="1" t="s">
        <v>2442</v>
      </c>
      <c r="I343" s="1" t="s">
        <v>4001</v>
      </c>
      <c r="J343" s="1" t="s">
        <v>2444</v>
      </c>
      <c r="K343" s="1" t="s">
        <v>4001</v>
      </c>
      <c r="L343" s="1" t="s">
        <v>4001</v>
      </c>
      <c r="M343" s="1" t="s">
        <v>2445</v>
      </c>
      <c r="N343" s="1" t="s">
        <v>2445</v>
      </c>
      <c r="O343" s="1" t="s">
        <v>2446</v>
      </c>
      <c r="P343" s="1" t="s">
        <v>2447</v>
      </c>
      <c r="Q343" s="1" t="s">
        <v>2448</v>
      </c>
      <c r="R343" s="1" t="s">
        <v>4002</v>
      </c>
      <c r="S343" s="1" t="s">
        <v>2450</v>
      </c>
      <c r="T343" s="1" t="s">
        <v>2451</v>
      </c>
      <c r="U343" s="1" t="s">
        <v>2407</v>
      </c>
      <c r="V343" s="1" t="s">
        <v>2473</v>
      </c>
    </row>
    <row r="344" s="1" customFormat="1" spans="1:22">
      <c r="A344" s="3">
        <v>999226773181291</v>
      </c>
      <c r="B344" s="1" t="s">
        <v>2543</v>
      </c>
      <c r="C344" s="1" t="s">
        <v>4003</v>
      </c>
      <c r="D344" s="1" t="s">
        <v>3988</v>
      </c>
      <c r="E344" s="1" t="s">
        <v>4004</v>
      </c>
      <c r="F344" s="1" t="s">
        <v>2440</v>
      </c>
      <c r="G344" s="1" t="s">
        <v>2441</v>
      </c>
      <c r="H344" s="1" t="s">
        <v>2442</v>
      </c>
      <c r="I344" s="1" t="s">
        <v>3958</v>
      </c>
      <c r="J344" s="1" t="s">
        <v>2444</v>
      </c>
      <c r="K344" s="1" t="s">
        <v>3958</v>
      </c>
      <c r="L344" s="1" t="s">
        <v>3958</v>
      </c>
      <c r="M344" s="1" t="s">
        <v>2445</v>
      </c>
      <c r="N344" s="1" t="s">
        <v>2445</v>
      </c>
      <c r="O344" s="1" t="s">
        <v>2446</v>
      </c>
      <c r="P344" s="1" t="s">
        <v>2447</v>
      </c>
      <c r="Q344" s="1" t="s">
        <v>2448</v>
      </c>
      <c r="R344" s="1" t="s">
        <v>4005</v>
      </c>
      <c r="S344" s="1" t="s">
        <v>2450</v>
      </c>
      <c r="T344" s="1" t="s">
        <v>2451</v>
      </c>
      <c r="U344" s="1" t="s">
        <v>2407</v>
      </c>
      <c r="V344" s="1" t="s">
        <v>2492</v>
      </c>
    </row>
    <row r="345" s="1" customFormat="1" spans="1:22">
      <c r="A345" s="3">
        <v>999226773132318</v>
      </c>
      <c r="B345" s="1" t="s">
        <v>2543</v>
      </c>
      <c r="C345" s="1" t="s">
        <v>4006</v>
      </c>
      <c r="D345" s="1" t="s">
        <v>3362</v>
      </c>
      <c r="E345" s="1" t="s">
        <v>4007</v>
      </c>
      <c r="F345" s="1" t="s">
        <v>2464</v>
      </c>
      <c r="G345" s="1" t="s">
        <v>2440</v>
      </c>
      <c r="H345" s="1" t="s">
        <v>2442</v>
      </c>
      <c r="I345" s="1" t="s">
        <v>3853</v>
      </c>
      <c r="J345" s="1" t="s">
        <v>2444</v>
      </c>
      <c r="K345" s="1" t="s">
        <v>3853</v>
      </c>
      <c r="L345" s="1" t="s">
        <v>3853</v>
      </c>
      <c r="M345" s="1" t="s">
        <v>2445</v>
      </c>
      <c r="N345" s="1" t="s">
        <v>2445</v>
      </c>
      <c r="O345" s="1" t="s">
        <v>2446</v>
      </c>
      <c r="P345" s="1" t="s">
        <v>2447</v>
      </c>
      <c r="Q345" s="1" t="s">
        <v>2448</v>
      </c>
      <c r="R345" s="1" t="s">
        <v>4008</v>
      </c>
      <c r="S345" s="1" t="s">
        <v>2450</v>
      </c>
      <c r="T345" s="1" t="s">
        <v>2451</v>
      </c>
      <c r="U345" s="1" t="s">
        <v>2407</v>
      </c>
      <c r="V345" s="1" t="s">
        <v>2492</v>
      </c>
    </row>
    <row r="346" s="1" customFormat="1" spans="1:22">
      <c r="A346" s="3">
        <v>999226772959466</v>
      </c>
      <c r="B346" s="1" t="s">
        <v>2543</v>
      </c>
      <c r="C346" s="1" t="s">
        <v>4009</v>
      </c>
      <c r="D346" s="1" t="s">
        <v>2561</v>
      </c>
      <c r="E346" s="1" t="s">
        <v>4010</v>
      </c>
      <c r="F346" s="1" t="s">
        <v>2456</v>
      </c>
      <c r="G346" s="1" t="s">
        <v>2440</v>
      </c>
      <c r="H346" s="1" t="s">
        <v>2442</v>
      </c>
      <c r="I346" s="1" t="s">
        <v>3364</v>
      </c>
      <c r="J346" s="1" t="s">
        <v>2444</v>
      </c>
      <c r="K346" s="1" t="s">
        <v>3364</v>
      </c>
      <c r="L346" s="1" t="s">
        <v>3364</v>
      </c>
      <c r="M346" s="1" t="s">
        <v>2445</v>
      </c>
      <c r="N346" s="1" t="s">
        <v>2445</v>
      </c>
      <c r="O346" s="1" t="s">
        <v>2446</v>
      </c>
      <c r="P346" s="1" t="s">
        <v>2447</v>
      </c>
      <c r="Q346" s="1" t="s">
        <v>2448</v>
      </c>
      <c r="R346" s="1" t="s">
        <v>4011</v>
      </c>
      <c r="S346" s="1" t="s">
        <v>2450</v>
      </c>
      <c r="T346" s="1" t="s">
        <v>2451</v>
      </c>
      <c r="U346" s="1" t="s">
        <v>2407</v>
      </c>
      <c r="V346" s="1" t="s">
        <v>2473</v>
      </c>
    </row>
    <row r="347" s="1" customFormat="1" spans="1:22">
      <c r="A347" s="3">
        <v>999226772846623</v>
      </c>
      <c r="B347" s="1" t="s">
        <v>2543</v>
      </c>
      <c r="C347" s="1" t="s">
        <v>4012</v>
      </c>
      <c r="D347" s="1" t="s">
        <v>4013</v>
      </c>
      <c r="E347" s="1" t="s">
        <v>4014</v>
      </c>
      <c r="F347" s="1" t="s">
        <v>2456</v>
      </c>
      <c r="G347" s="1" t="s">
        <v>2464</v>
      </c>
      <c r="H347" s="1" t="s">
        <v>2442</v>
      </c>
      <c r="I347" s="1" t="s">
        <v>4015</v>
      </c>
      <c r="J347" s="1" t="s">
        <v>2444</v>
      </c>
      <c r="K347" s="1" t="s">
        <v>4015</v>
      </c>
      <c r="L347" s="1" t="s">
        <v>4015</v>
      </c>
      <c r="M347" s="1" t="s">
        <v>2445</v>
      </c>
      <c r="N347" s="1" t="s">
        <v>2445</v>
      </c>
      <c r="O347" s="1" t="s">
        <v>2446</v>
      </c>
      <c r="P347" s="1" t="s">
        <v>2447</v>
      </c>
      <c r="Q347" s="1" t="s">
        <v>2448</v>
      </c>
      <c r="R347" s="1" t="s">
        <v>4016</v>
      </c>
      <c r="S347" s="1" t="s">
        <v>2450</v>
      </c>
      <c r="T347" s="1" t="s">
        <v>2451</v>
      </c>
      <c r="U347" s="1" t="s">
        <v>2407</v>
      </c>
      <c r="V347" s="1" t="s">
        <v>2473</v>
      </c>
    </row>
    <row r="348" s="1" customFormat="1" spans="1:22">
      <c r="A348" s="3">
        <v>999226771969005</v>
      </c>
      <c r="B348" s="1" t="s">
        <v>2543</v>
      </c>
      <c r="C348" s="1" t="s">
        <v>4017</v>
      </c>
      <c r="D348" s="1" t="s">
        <v>3814</v>
      </c>
      <c r="E348" s="1" t="s">
        <v>4018</v>
      </c>
      <c r="F348" s="1" t="s">
        <v>2440</v>
      </c>
      <c r="G348" s="1" t="s">
        <v>2441</v>
      </c>
      <c r="H348" s="1" t="s">
        <v>2442</v>
      </c>
      <c r="I348" s="1" t="s">
        <v>4019</v>
      </c>
      <c r="J348" s="1" t="s">
        <v>2444</v>
      </c>
      <c r="K348" s="1" t="s">
        <v>4019</v>
      </c>
      <c r="L348" s="1" t="s">
        <v>4019</v>
      </c>
      <c r="M348" s="1" t="s">
        <v>2445</v>
      </c>
      <c r="N348" s="1" t="s">
        <v>2445</v>
      </c>
      <c r="O348" s="1" t="s">
        <v>2446</v>
      </c>
      <c r="P348" s="1" t="s">
        <v>2447</v>
      </c>
      <c r="Q348" s="1" t="s">
        <v>2448</v>
      </c>
      <c r="R348" s="1" t="s">
        <v>4020</v>
      </c>
      <c r="S348" s="1" t="s">
        <v>2450</v>
      </c>
      <c r="T348" s="1" t="s">
        <v>2451</v>
      </c>
      <c r="U348" s="1" t="s">
        <v>2407</v>
      </c>
      <c r="V348" s="1" t="s">
        <v>2492</v>
      </c>
    </row>
    <row r="349" s="1" customFormat="1" spans="1:22">
      <c r="A349" s="3">
        <v>999226771831912</v>
      </c>
      <c r="B349" s="1" t="s">
        <v>2543</v>
      </c>
      <c r="C349" s="1" t="s">
        <v>4021</v>
      </c>
      <c r="D349" s="1" t="s">
        <v>2651</v>
      </c>
      <c r="E349" s="1" t="s">
        <v>4022</v>
      </c>
      <c r="F349" s="1" t="s">
        <v>2456</v>
      </c>
      <c r="G349" s="1" t="s">
        <v>2440</v>
      </c>
      <c r="H349" s="1" t="s">
        <v>2442</v>
      </c>
      <c r="I349" s="1" t="s">
        <v>4023</v>
      </c>
      <c r="J349" s="1" t="s">
        <v>2444</v>
      </c>
      <c r="K349" s="1" t="s">
        <v>4023</v>
      </c>
      <c r="L349" s="1" t="s">
        <v>4023</v>
      </c>
      <c r="M349" s="1" t="s">
        <v>2445</v>
      </c>
      <c r="N349" s="1" t="s">
        <v>2445</v>
      </c>
      <c r="O349" s="1" t="s">
        <v>2446</v>
      </c>
      <c r="P349" s="1" t="s">
        <v>2447</v>
      </c>
      <c r="Q349" s="1" t="s">
        <v>2448</v>
      </c>
      <c r="R349" s="1" t="s">
        <v>4024</v>
      </c>
      <c r="S349" s="1" t="s">
        <v>2450</v>
      </c>
      <c r="T349" s="1" t="s">
        <v>2451</v>
      </c>
      <c r="U349" s="1" t="s">
        <v>2407</v>
      </c>
      <c r="V349" s="1" t="s">
        <v>2473</v>
      </c>
    </row>
    <row r="350" s="1" customFormat="1" spans="1:22">
      <c r="A350" s="3">
        <v>999226771500986</v>
      </c>
      <c r="B350" s="1" t="s">
        <v>2543</v>
      </c>
      <c r="C350" s="1" t="s">
        <v>4025</v>
      </c>
      <c r="D350" s="1" t="s">
        <v>2615</v>
      </c>
      <c r="E350" s="1" t="s">
        <v>4026</v>
      </c>
      <c r="F350" s="1" t="s">
        <v>2456</v>
      </c>
      <c r="G350" s="1" t="s">
        <v>2464</v>
      </c>
      <c r="H350" s="1" t="s">
        <v>2442</v>
      </c>
      <c r="I350" s="1" t="s">
        <v>4027</v>
      </c>
      <c r="J350" s="1" t="s">
        <v>2444</v>
      </c>
      <c r="K350" s="1" t="s">
        <v>4027</v>
      </c>
      <c r="L350" s="1" t="s">
        <v>4027</v>
      </c>
      <c r="M350" s="1" t="s">
        <v>2445</v>
      </c>
      <c r="N350" s="1" t="s">
        <v>2445</v>
      </c>
      <c r="O350" s="1" t="s">
        <v>2446</v>
      </c>
      <c r="P350" s="1" t="s">
        <v>2447</v>
      </c>
      <c r="Q350" s="1" t="s">
        <v>2448</v>
      </c>
      <c r="R350" s="1" t="s">
        <v>4028</v>
      </c>
      <c r="S350" s="1" t="s">
        <v>2450</v>
      </c>
      <c r="T350" s="1" t="s">
        <v>2451</v>
      </c>
      <c r="U350" s="1" t="s">
        <v>2407</v>
      </c>
      <c r="V350" s="1" t="s">
        <v>2473</v>
      </c>
    </row>
    <row r="351" s="1" customFormat="1" spans="1:22">
      <c r="A351" s="3">
        <v>999226771075230</v>
      </c>
      <c r="B351" s="1" t="s">
        <v>2543</v>
      </c>
      <c r="C351" s="1" t="s">
        <v>4029</v>
      </c>
      <c r="D351" s="1" t="s">
        <v>2615</v>
      </c>
      <c r="E351" s="1" t="s">
        <v>4030</v>
      </c>
      <c r="F351" s="1" t="s">
        <v>2456</v>
      </c>
      <c r="G351" s="1" t="s">
        <v>2464</v>
      </c>
      <c r="H351" s="1" t="s">
        <v>2442</v>
      </c>
      <c r="I351" s="1" t="s">
        <v>3038</v>
      </c>
      <c r="J351" s="1" t="s">
        <v>2444</v>
      </c>
      <c r="K351" s="1" t="s">
        <v>3038</v>
      </c>
      <c r="L351" s="1" t="s">
        <v>3038</v>
      </c>
      <c r="M351" s="1" t="s">
        <v>2445</v>
      </c>
      <c r="N351" s="1" t="s">
        <v>2445</v>
      </c>
      <c r="O351" s="1" t="s">
        <v>2446</v>
      </c>
      <c r="P351" s="1" t="s">
        <v>2447</v>
      </c>
      <c r="Q351" s="1" t="s">
        <v>2448</v>
      </c>
      <c r="R351" s="1" t="s">
        <v>4031</v>
      </c>
      <c r="S351" s="1" t="s">
        <v>2450</v>
      </c>
      <c r="T351" s="1" t="s">
        <v>2451</v>
      </c>
      <c r="U351" s="1" t="s">
        <v>2407</v>
      </c>
      <c r="V351" s="1" t="s">
        <v>2473</v>
      </c>
    </row>
    <row r="352" s="1" customFormat="1" spans="1:22">
      <c r="A352" s="3">
        <v>999226770606318</v>
      </c>
      <c r="B352" s="1" t="s">
        <v>2543</v>
      </c>
      <c r="C352" s="1" t="s">
        <v>4032</v>
      </c>
      <c r="D352" s="1" t="s">
        <v>2483</v>
      </c>
      <c r="E352" s="1" t="s">
        <v>4033</v>
      </c>
      <c r="F352" s="1" t="s">
        <v>2440</v>
      </c>
      <c r="G352" s="1" t="s">
        <v>2441</v>
      </c>
      <c r="H352" s="1" t="s">
        <v>2442</v>
      </c>
      <c r="I352" s="1" t="s">
        <v>4034</v>
      </c>
      <c r="J352" s="1" t="s">
        <v>2444</v>
      </c>
      <c r="K352" s="1" t="s">
        <v>4034</v>
      </c>
      <c r="L352" s="1" t="s">
        <v>4034</v>
      </c>
      <c r="M352" s="1" t="s">
        <v>2445</v>
      </c>
      <c r="N352" s="1" t="s">
        <v>2445</v>
      </c>
      <c r="O352" s="1" t="s">
        <v>2446</v>
      </c>
      <c r="P352" s="1" t="s">
        <v>2447</v>
      </c>
      <c r="Q352" s="1" t="s">
        <v>2448</v>
      </c>
      <c r="R352" s="1" t="s">
        <v>4035</v>
      </c>
      <c r="S352" s="1" t="s">
        <v>2450</v>
      </c>
      <c r="T352" s="1" t="s">
        <v>2451</v>
      </c>
      <c r="U352" s="1" t="s">
        <v>2407</v>
      </c>
      <c r="V352" s="1" t="s">
        <v>2473</v>
      </c>
    </row>
    <row r="353" s="1" customFormat="1" spans="1:22">
      <c r="A353" s="3">
        <v>999226770101593</v>
      </c>
      <c r="B353" s="1" t="s">
        <v>2543</v>
      </c>
      <c r="C353" s="1" t="s">
        <v>4036</v>
      </c>
      <c r="D353" s="1" t="s">
        <v>3983</v>
      </c>
      <c r="E353" s="1" t="s">
        <v>4037</v>
      </c>
      <c r="F353" s="1" t="s">
        <v>2456</v>
      </c>
      <c r="G353" s="1" t="s">
        <v>2464</v>
      </c>
      <c r="H353" s="1" t="s">
        <v>2442</v>
      </c>
      <c r="I353" s="1" t="s">
        <v>4038</v>
      </c>
      <c r="J353" s="1" t="s">
        <v>2444</v>
      </c>
      <c r="K353" s="1" t="s">
        <v>4038</v>
      </c>
      <c r="L353" s="1" t="s">
        <v>4038</v>
      </c>
      <c r="M353" s="1" t="s">
        <v>2445</v>
      </c>
      <c r="N353" s="1" t="s">
        <v>2445</v>
      </c>
      <c r="O353" s="1" t="s">
        <v>2446</v>
      </c>
      <c r="P353" s="1" t="s">
        <v>2447</v>
      </c>
      <c r="Q353" s="1" t="s">
        <v>2448</v>
      </c>
      <c r="R353" s="1" t="s">
        <v>4039</v>
      </c>
      <c r="S353" s="1" t="s">
        <v>2450</v>
      </c>
      <c r="T353" s="1" t="s">
        <v>2451</v>
      </c>
      <c r="U353" s="1" t="s">
        <v>2407</v>
      </c>
      <c r="V353" s="1" t="s">
        <v>2459</v>
      </c>
    </row>
    <row r="354" s="1" customFormat="1" spans="1:22">
      <c r="A354" s="3">
        <v>999226769946562</v>
      </c>
      <c r="B354" s="1" t="s">
        <v>2543</v>
      </c>
      <c r="C354" s="1" t="s">
        <v>4040</v>
      </c>
      <c r="D354" s="1" t="s">
        <v>4041</v>
      </c>
      <c r="E354" s="1" t="s">
        <v>4042</v>
      </c>
      <c r="F354" s="1" t="s">
        <v>2543</v>
      </c>
      <c r="G354" s="1" t="s">
        <v>2464</v>
      </c>
      <c r="H354" s="1" t="s">
        <v>2442</v>
      </c>
      <c r="I354" s="1" t="s">
        <v>4043</v>
      </c>
      <c r="J354" s="1" t="s">
        <v>2444</v>
      </c>
      <c r="K354" s="1" t="s">
        <v>4043</v>
      </c>
      <c r="L354" s="1" t="s">
        <v>4043</v>
      </c>
      <c r="M354" s="1" t="s">
        <v>2445</v>
      </c>
      <c r="N354" s="1" t="s">
        <v>2445</v>
      </c>
      <c r="O354" s="1" t="s">
        <v>2446</v>
      </c>
      <c r="P354" s="1" t="s">
        <v>2447</v>
      </c>
      <c r="Q354" s="1" t="s">
        <v>2448</v>
      </c>
      <c r="R354" s="1" t="s">
        <v>4044</v>
      </c>
      <c r="S354" s="1" t="s">
        <v>2450</v>
      </c>
      <c r="T354" s="1" t="s">
        <v>2451</v>
      </c>
      <c r="U354" s="1" t="s">
        <v>2407</v>
      </c>
      <c r="V354" s="1" t="s">
        <v>2473</v>
      </c>
    </row>
    <row r="355" s="1" customFormat="1" spans="1:22">
      <c r="A355" s="3">
        <v>999226769525255</v>
      </c>
      <c r="B355" s="1" t="s">
        <v>2543</v>
      </c>
      <c r="C355" s="1" t="s">
        <v>4045</v>
      </c>
      <c r="D355" s="1" t="s">
        <v>4046</v>
      </c>
      <c r="E355" s="1" t="s">
        <v>4047</v>
      </c>
      <c r="F355" s="1" t="s">
        <v>2464</v>
      </c>
      <c r="G355" s="1" t="s">
        <v>2440</v>
      </c>
      <c r="H355" s="1" t="s">
        <v>2442</v>
      </c>
      <c r="I355" s="1" t="s">
        <v>4048</v>
      </c>
      <c r="J355" s="1" t="s">
        <v>2444</v>
      </c>
      <c r="K355" s="1" t="s">
        <v>4048</v>
      </c>
      <c r="L355" s="1" t="s">
        <v>4048</v>
      </c>
      <c r="M355" s="1" t="s">
        <v>2445</v>
      </c>
      <c r="N355" s="1" t="s">
        <v>2445</v>
      </c>
      <c r="O355" s="1" t="s">
        <v>2446</v>
      </c>
      <c r="P355" s="1" t="s">
        <v>2447</v>
      </c>
      <c r="Q355" s="1" t="s">
        <v>2448</v>
      </c>
      <c r="R355" s="1" t="s">
        <v>4049</v>
      </c>
      <c r="S355" s="1" t="s">
        <v>2450</v>
      </c>
      <c r="T355" s="1" t="s">
        <v>2451</v>
      </c>
      <c r="U355" s="1" t="s">
        <v>2407</v>
      </c>
      <c r="V355" s="1" t="s">
        <v>2459</v>
      </c>
    </row>
    <row r="356" s="1" customFormat="1" spans="1:22">
      <c r="A356" s="3">
        <v>999226769486402</v>
      </c>
      <c r="B356" s="1" t="s">
        <v>2543</v>
      </c>
      <c r="C356" s="1" t="s">
        <v>4050</v>
      </c>
      <c r="D356" s="1" t="s">
        <v>4051</v>
      </c>
      <c r="E356" s="1" t="s">
        <v>4052</v>
      </c>
      <c r="F356" s="1" t="s">
        <v>2464</v>
      </c>
      <c r="G356" s="1" t="s">
        <v>2440</v>
      </c>
      <c r="H356" s="1" t="s">
        <v>2442</v>
      </c>
      <c r="I356" s="1" t="s">
        <v>4053</v>
      </c>
      <c r="J356" s="1" t="s">
        <v>2444</v>
      </c>
      <c r="K356" s="1" t="s">
        <v>4053</v>
      </c>
      <c r="L356" s="1" t="s">
        <v>4053</v>
      </c>
      <c r="M356" s="1" t="s">
        <v>2445</v>
      </c>
      <c r="N356" s="1" t="s">
        <v>2445</v>
      </c>
      <c r="O356" s="1" t="s">
        <v>2446</v>
      </c>
      <c r="P356" s="1" t="s">
        <v>2447</v>
      </c>
      <c r="Q356" s="1" t="s">
        <v>2448</v>
      </c>
      <c r="R356" s="1" t="s">
        <v>4054</v>
      </c>
      <c r="S356" s="1" t="s">
        <v>2450</v>
      </c>
      <c r="T356" s="1" t="s">
        <v>2451</v>
      </c>
      <c r="U356" s="1" t="s">
        <v>2407</v>
      </c>
      <c r="V356" s="1" t="s">
        <v>2492</v>
      </c>
    </row>
    <row r="357" s="1" customFormat="1" spans="1:22">
      <c r="A357" s="3">
        <v>999226769328513</v>
      </c>
      <c r="B357" s="1" t="s">
        <v>2543</v>
      </c>
      <c r="C357" s="1" t="s">
        <v>4055</v>
      </c>
      <c r="D357" s="1" t="s">
        <v>4056</v>
      </c>
      <c r="E357" s="1" t="s">
        <v>4057</v>
      </c>
      <c r="F357" s="1" t="s">
        <v>2543</v>
      </c>
      <c r="G357" s="1" t="s">
        <v>2440</v>
      </c>
      <c r="H357" s="1" t="s">
        <v>2442</v>
      </c>
      <c r="I357" s="1" t="s">
        <v>4058</v>
      </c>
      <c r="J357" s="1" t="s">
        <v>2444</v>
      </c>
      <c r="K357" s="1" t="s">
        <v>4058</v>
      </c>
      <c r="L357" s="1" t="s">
        <v>4058</v>
      </c>
      <c r="M357" s="1" t="s">
        <v>2445</v>
      </c>
      <c r="N357" s="1" t="s">
        <v>2445</v>
      </c>
      <c r="O357" s="1" t="s">
        <v>2446</v>
      </c>
      <c r="P357" s="1" t="s">
        <v>2447</v>
      </c>
      <c r="Q357" s="1" t="s">
        <v>2448</v>
      </c>
      <c r="R357" s="1" t="s">
        <v>4059</v>
      </c>
      <c r="S357" s="1" t="s">
        <v>2450</v>
      </c>
      <c r="T357" s="1" t="s">
        <v>2451</v>
      </c>
      <c r="U357" s="1" t="s">
        <v>2407</v>
      </c>
      <c r="V357" s="1" t="s">
        <v>2473</v>
      </c>
    </row>
    <row r="358" s="1" customFormat="1" spans="1:22">
      <c r="A358" s="3">
        <v>999226769239498</v>
      </c>
      <c r="B358" s="1" t="s">
        <v>2543</v>
      </c>
      <c r="C358" s="1" t="s">
        <v>4060</v>
      </c>
      <c r="D358" s="1" t="s">
        <v>4056</v>
      </c>
      <c r="E358" s="1" t="s">
        <v>4061</v>
      </c>
      <c r="F358" s="1" t="s">
        <v>2543</v>
      </c>
      <c r="G358" s="1" t="s">
        <v>2464</v>
      </c>
      <c r="H358" s="1" t="s">
        <v>2442</v>
      </c>
      <c r="I358" s="1" t="s">
        <v>4062</v>
      </c>
      <c r="J358" s="1" t="s">
        <v>2444</v>
      </c>
      <c r="K358" s="1" t="s">
        <v>4062</v>
      </c>
      <c r="L358" s="1" t="s">
        <v>4062</v>
      </c>
      <c r="M358" s="1" t="s">
        <v>2445</v>
      </c>
      <c r="N358" s="1" t="s">
        <v>2445</v>
      </c>
      <c r="O358" s="1" t="s">
        <v>2446</v>
      </c>
      <c r="P358" s="1" t="s">
        <v>2447</v>
      </c>
      <c r="Q358" s="1" t="s">
        <v>2448</v>
      </c>
      <c r="R358" s="1" t="s">
        <v>4063</v>
      </c>
      <c r="S358" s="1" t="s">
        <v>2450</v>
      </c>
      <c r="T358" s="1" t="s">
        <v>2451</v>
      </c>
      <c r="U358" s="1" t="s">
        <v>2407</v>
      </c>
      <c r="V358" s="1" t="s">
        <v>2473</v>
      </c>
    </row>
    <row r="359" s="1" customFormat="1" spans="1:22">
      <c r="A359" s="3">
        <v>999226769160556</v>
      </c>
      <c r="B359" s="1" t="s">
        <v>2543</v>
      </c>
      <c r="C359" s="1" t="s">
        <v>4064</v>
      </c>
      <c r="D359" s="1" t="s">
        <v>2537</v>
      </c>
      <c r="E359" s="1" t="s">
        <v>4065</v>
      </c>
      <c r="F359" s="1" t="s">
        <v>2464</v>
      </c>
      <c r="G359" s="1" t="s">
        <v>2441</v>
      </c>
      <c r="H359" s="1" t="s">
        <v>2442</v>
      </c>
      <c r="I359" s="1" t="s">
        <v>4066</v>
      </c>
      <c r="J359" s="1" t="s">
        <v>2444</v>
      </c>
      <c r="K359" s="1" t="s">
        <v>4066</v>
      </c>
      <c r="L359" s="1" t="s">
        <v>4066</v>
      </c>
      <c r="M359" s="1" t="s">
        <v>2445</v>
      </c>
      <c r="N359" s="1" t="s">
        <v>2445</v>
      </c>
      <c r="O359" s="1" t="s">
        <v>2446</v>
      </c>
      <c r="P359" s="1" t="s">
        <v>2447</v>
      </c>
      <c r="Q359" s="1" t="s">
        <v>2448</v>
      </c>
      <c r="R359" s="1" t="s">
        <v>4067</v>
      </c>
      <c r="S359" s="1" t="s">
        <v>2450</v>
      </c>
      <c r="T359" s="1" t="s">
        <v>2451</v>
      </c>
      <c r="U359" s="1" t="s">
        <v>2407</v>
      </c>
      <c r="V359" s="1" t="s">
        <v>2492</v>
      </c>
    </row>
    <row r="360" s="1" customFormat="1" spans="1:22">
      <c r="A360" s="3">
        <v>999226769130118</v>
      </c>
      <c r="B360" s="1" t="s">
        <v>2543</v>
      </c>
      <c r="C360" s="1" t="s">
        <v>4068</v>
      </c>
      <c r="D360" s="1" t="s">
        <v>3904</v>
      </c>
      <c r="E360" s="1" t="s">
        <v>4069</v>
      </c>
      <c r="F360" s="1" t="s">
        <v>2456</v>
      </c>
      <c r="G360" s="1" t="s">
        <v>2440</v>
      </c>
      <c r="H360" s="1" t="s">
        <v>2442</v>
      </c>
      <c r="I360" s="1" t="s">
        <v>4070</v>
      </c>
      <c r="J360" s="1" t="s">
        <v>2444</v>
      </c>
      <c r="K360" s="1" t="s">
        <v>4070</v>
      </c>
      <c r="L360" s="1" t="s">
        <v>4070</v>
      </c>
      <c r="M360" s="1" t="s">
        <v>2445</v>
      </c>
      <c r="N360" s="1" t="s">
        <v>2445</v>
      </c>
      <c r="O360" s="1" t="s">
        <v>2446</v>
      </c>
      <c r="P360" s="1" t="s">
        <v>2447</v>
      </c>
      <c r="Q360" s="1" t="s">
        <v>2448</v>
      </c>
      <c r="R360" s="1" t="s">
        <v>4071</v>
      </c>
      <c r="S360" s="1" t="s">
        <v>2450</v>
      </c>
      <c r="T360" s="1" t="s">
        <v>2451</v>
      </c>
      <c r="U360" s="1" t="s">
        <v>2407</v>
      </c>
      <c r="V360" s="1" t="s">
        <v>2473</v>
      </c>
    </row>
    <row r="361" s="1" customFormat="1" spans="1:22">
      <c r="A361" s="3">
        <v>999226769018814</v>
      </c>
      <c r="B361" s="1" t="s">
        <v>2543</v>
      </c>
      <c r="C361" s="1" t="s">
        <v>4072</v>
      </c>
      <c r="D361" s="1" t="s">
        <v>4073</v>
      </c>
      <c r="E361" s="1" t="s">
        <v>4074</v>
      </c>
      <c r="F361" s="1" t="s">
        <v>2456</v>
      </c>
      <c r="G361" s="1" t="s">
        <v>2440</v>
      </c>
      <c r="H361" s="1" t="s">
        <v>2442</v>
      </c>
      <c r="I361" s="1" t="s">
        <v>4075</v>
      </c>
      <c r="J361" s="1" t="s">
        <v>2444</v>
      </c>
      <c r="K361" s="1" t="s">
        <v>4075</v>
      </c>
      <c r="L361" s="1" t="s">
        <v>4075</v>
      </c>
      <c r="M361" s="1" t="s">
        <v>2445</v>
      </c>
      <c r="N361" s="1" t="s">
        <v>2445</v>
      </c>
      <c r="O361" s="1" t="s">
        <v>2446</v>
      </c>
      <c r="P361" s="1" t="s">
        <v>2447</v>
      </c>
      <c r="Q361" s="1" t="s">
        <v>2448</v>
      </c>
      <c r="R361" s="1" t="s">
        <v>4076</v>
      </c>
      <c r="S361" s="1" t="s">
        <v>2450</v>
      </c>
      <c r="T361" s="1" t="s">
        <v>2451</v>
      </c>
      <c r="U361" s="1" t="s">
        <v>2407</v>
      </c>
      <c r="V361" s="1" t="s">
        <v>2473</v>
      </c>
    </row>
    <row r="362" s="1" customFormat="1" spans="1:22">
      <c r="A362" s="3">
        <v>999226769005969</v>
      </c>
      <c r="B362" s="1" t="s">
        <v>2543</v>
      </c>
      <c r="C362" s="1" t="s">
        <v>4077</v>
      </c>
      <c r="D362" s="1" t="s">
        <v>4078</v>
      </c>
      <c r="E362" s="1" t="s">
        <v>4079</v>
      </c>
      <c r="F362" s="1" t="s">
        <v>2464</v>
      </c>
      <c r="G362" s="1" t="s">
        <v>2441</v>
      </c>
      <c r="H362" s="1" t="s">
        <v>2442</v>
      </c>
      <c r="I362" s="1" t="s">
        <v>4080</v>
      </c>
      <c r="J362" s="1" t="s">
        <v>2444</v>
      </c>
      <c r="K362" s="1" t="s">
        <v>4080</v>
      </c>
      <c r="L362" s="1" t="s">
        <v>4080</v>
      </c>
      <c r="M362" s="1" t="s">
        <v>2445</v>
      </c>
      <c r="N362" s="1" t="s">
        <v>2445</v>
      </c>
      <c r="O362" s="1" t="s">
        <v>2446</v>
      </c>
      <c r="P362" s="1" t="s">
        <v>2447</v>
      </c>
      <c r="Q362" s="1" t="s">
        <v>2448</v>
      </c>
      <c r="R362" s="1" t="s">
        <v>4081</v>
      </c>
      <c r="S362" s="1" t="s">
        <v>2450</v>
      </c>
      <c r="T362" s="1" t="s">
        <v>2451</v>
      </c>
      <c r="U362" s="1" t="s">
        <v>2407</v>
      </c>
      <c r="V362" s="1" t="s">
        <v>2473</v>
      </c>
    </row>
    <row r="363" s="1" customFormat="1" spans="1:22">
      <c r="A363" s="3">
        <v>999226768883691</v>
      </c>
      <c r="B363" s="1" t="s">
        <v>2543</v>
      </c>
      <c r="C363" s="1" t="s">
        <v>4082</v>
      </c>
      <c r="D363" s="1" t="s">
        <v>4083</v>
      </c>
      <c r="E363" s="1" t="s">
        <v>4084</v>
      </c>
      <c r="F363" s="1" t="s">
        <v>2456</v>
      </c>
      <c r="G363" s="1" t="s">
        <v>2440</v>
      </c>
      <c r="H363" s="1" t="s">
        <v>2442</v>
      </c>
      <c r="I363" s="1" t="s">
        <v>4085</v>
      </c>
      <c r="J363" s="1" t="s">
        <v>2444</v>
      </c>
      <c r="K363" s="1" t="s">
        <v>4085</v>
      </c>
      <c r="L363" s="1" t="s">
        <v>4085</v>
      </c>
      <c r="M363" s="1" t="s">
        <v>2445</v>
      </c>
      <c r="N363" s="1" t="s">
        <v>2445</v>
      </c>
      <c r="O363" s="1" t="s">
        <v>2446</v>
      </c>
      <c r="P363" s="1" t="s">
        <v>2447</v>
      </c>
      <c r="Q363" s="1" t="s">
        <v>2448</v>
      </c>
      <c r="R363" s="1" t="s">
        <v>4086</v>
      </c>
      <c r="S363" s="1" t="s">
        <v>2450</v>
      </c>
      <c r="T363" s="1" t="s">
        <v>2451</v>
      </c>
      <c r="U363" s="1" t="s">
        <v>2407</v>
      </c>
      <c r="V363" s="1" t="s">
        <v>2492</v>
      </c>
    </row>
    <row r="364" s="1" customFormat="1" spans="1:22">
      <c r="A364" s="3">
        <v>999226768169547</v>
      </c>
      <c r="B364" s="1" t="s">
        <v>2543</v>
      </c>
      <c r="C364" s="1" t="s">
        <v>4087</v>
      </c>
      <c r="D364" s="1" t="s">
        <v>2527</v>
      </c>
      <c r="E364" s="1" t="s">
        <v>4088</v>
      </c>
      <c r="F364" s="1" t="s">
        <v>2464</v>
      </c>
      <c r="G364" s="1" t="s">
        <v>2440</v>
      </c>
      <c r="H364" s="1" t="s">
        <v>2442</v>
      </c>
      <c r="I364" s="1" t="s">
        <v>4089</v>
      </c>
      <c r="J364" s="1" t="s">
        <v>2444</v>
      </c>
      <c r="K364" s="1" t="s">
        <v>4089</v>
      </c>
      <c r="L364" s="1" t="s">
        <v>4089</v>
      </c>
      <c r="M364" s="1" t="s">
        <v>2445</v>
      </c>
      <c r="N364" s="1" t="s">
        <v>2445</v>
      </c>
      <c r="O364" s="1" t="s">
        <v>2446</v>
      </c>
      <c r="P364" s="1" t="s">
        <v>2447</v>
      </c>
      <c r="Q364" s="1" t="s">
        <v>2448</v>
      </c>
      <c r="R364" s="1" t="s">
        <v>4090</v>
      </c>
      <c r="S364" s="1" t="s">
        <v>2450</v>
      </c>
      <c r="T364" s="1" t="s">
        <v>2451</v>
      </c>
      <c r="U364" s="1" t="s">
        <v>2407</v>
      </c>
      <c r="V364" s="1" t="s">
        <v>2459</v>
      </c>
    </row>
    <row r="365" s="1" customFormat="1" spans="1:22">
      <c r="A365" s="3">
        <v>999226768049816</v>
      </c>
      <c r="B365" s="1" t="s">
        <v>2543</v>
      </c>
      <c r="C365" s="1" t="s">
        <v>4091</v>
      </c>
      <c r="D365" s="1" t="s">
        <v>2615</v>
      </c>
      <c r="E365" s="1" t="s">
        <v>4092</v>
      </c>
      <c r="F365" s="1" t="s">
        <v>2543</v>
      </c>
      <c r="G365" s="1" t="s">
        <v>2441</v>
      </c>
      <c r="H365" s="1" t="s">
        <v>2442</v>
      </c>
      <c r="I365" s="1" t="s">
        <v>2943</v>
      </c>
      <c r="J365" s="1" t="s">
        <v>2444</v>
      </c>
      <c r="K365" s="1" t="s">
        <v>2943</v>
      </c>
      <c r="L365" s="1" t="s">
        <v>2943</v>
      </c>
      <c r="M365" s="1" t="s">
        <v>2445</v>
      </c>
      <c r="N365" s="1" t="s">
        <v>2445</v>
      </c>
      <c r="O365" s="1" t="s">
        <v>2446</v>
      </c>
      <c r="P365" s="1" t="s">
        <v>2447</v>
      </c>
      <c r="Q365" s="1" t="s">
        <v>2448</v>
      </c>
      <c r="R365" s="1" t="s">
        <v>4093</v>
      </c>
      <c r="S365" s="1" t="s">
        <v>2450</v>
      </c>
      <c r="T365" s="1" t="s">
        <v>2451</v>
      </c>
      <c r="U365" s="1" t="s">
        <v>2407</v>
      </c>
      <c r="V365" s="1" t="s">
        <v>2473</v>
      </c>
    </row>
    <row r="366" s="1" customFormat="1" spans="1:22">
      <c r="A366" s="3">
        <v>999226767874461</v>
      </c>
      <c r="B366" s="1" t="s">
        <v>2543</v>
      </c>
      <c r="C366" s="1" t="s">
        <v>4094</v>
      </c>
      <c r="D366" s="1" t="s">
        <v>4095</v>
      </c>
      <c r="E366" s="1" t="s">
        <v>4096</v>
      </c>
      <c r="F366" s="1" t="s">
        <v>2456</v>
      </c>
      <c r="G366" s="1" t="s">
        <v>2440</v>
      </c>
      <c r="H366" s="1" t="s">
        <v>2442</v>
      </c>
      <c r="I366" s="1" t="s">
        <v>4097</v>
      </c>
      <c r="J366" s="1" t="s">
        <v>2444</v>
      </c>
      <c r="K366" s="1" t="s">
        <v>4097</v>
      </c>
      <c r="L366" s="1" t="s">
        <v>4097</v>
      </c>
      <c r="M366" s="1" t="s">
        <v>2445</v>
      </c>
      <c r="N366" s="1" t="s">
        <v>2445</v>
      </c>
      <c r="O366" s="1" t="s">
        <v>2446</v>
      </c>
      <c r="P366" s="1" t="s">
        <v>2447</v>
      </c>
      <c r="Q366" s="1" t="s">
        <v>2448</v>
      </c>
      <c r="R366" s="1" t="s">
        <v>4098</v>
      </c>
      <c r="S366" s="1" t="s">
        <v>2450</v>
      </c>
      <c r="T366" s="1" t="s">
        <v>2451</v>
      </c>
      <c r="U366" s="1" t="s">
        <v>2407</v>
      </c>
      <c r="V366" s="1" t="s">
        <v>2570</v>
      </c>
    </row>
    <row r="367" s="1" customFormat="1" spans="1:22">
      <c r="A367" s="3">
        <v>999226767759727</v>
      </c>
      <c r="B367" s="1" t="s">
        <v>2543</v>
      </c>
      <c r="C367" s="1" t="s">
        <v>4099</v>
      </c>
      <c r="D367" s="1" t="s">
        <v>3729</v>
      </c>
      <c r="E367" s="1" t="s">
        <v>4100</v>
      </c>
      <c r="F367" s="1" t="s">
        <v>2440</v>
      </c>
      <c r="G367" s="1" t="s">
        <v>2441</v>
      </c>
      <c r="H367" s="1" t="s">
        <v>2442</v>
      </c>
      <c r="I367" s="1" t="s">
        <v>3731</v>
      </c>
      <c r="J367" s="1" t="s">
        <v>2444</v>
      </c>
      <c r="K367" s="1" t="s">
        <v>3731</v>
      </c>
      <c r="L367" s="1" t="s">
        <v>3731</v>
      </c>
      <c r="M367" s="1" t="s">
        <v>2445</v>
      </c>
      <c r="N367" s="1" t="s">
        <v>2445</v>
      </c>
      <c r="O367" s="1" t="s">
        <v>2446</v>
      </c>
      <c r="P367" s="1" t="s">
        <v>2447</v>
      </c>
      <c r="Q367" s="1" t="s">
        <v>2448</v>
      </c>
      <c r="R367" s="1" t="s">
        <v>4101</v>
      </c>
      <c r="S367" s="1" t="s">
        <v>2450</v>
      </c>
      <c r="T367" s="1" t="s">
        <v>2451</v>
      </c>
      <c r="U367" s="1" t="s">
        <v>2407</v>
      </c>
      <c r="V367" s="1" t="s">
        <v>2492</v>
      </c>
    </row>
    <row r="368" s="1" customFormat="1" spans="1:22">
      <c r="A368" s="3">
        <v>999226767694131</v>
      </c>
      <c r="B368" s="1" t="s">
        <v>2543</v>
      </c>
      <c r="C368" s="1" t="s">
        <v>4102</v>
      </c>
      <c r="D368" s="1" t="s">
        <v>4095</v>
      </c>
      <c r="E368" s="1" t="s">
        <v>4103</v>
      </c>
      <c r="F368" s="1" t="s">
        <v>2456</v>
      </c>
      <c r="G368" s="1" t="s">
        <v>2440</v>
      </c>
      <c r="H368" s="1" t="s">
        <v>2442</v>
      </c>
      <c r="I368" s="1" t="s">
        <v>4097</v>
      </c>
      <c r="J368" s="1" t="s">
        <v>2444</v>
      </c>
      <c r="K368" s="1" t="s">
        <v>4097</v>
      </c>
      <c r="L368" s="1" t="s">
        <v>4097</v>
      </c>
      <c r="M368" s="1" t="s">
        <v>2445</v>
      </c>
      <c r="N368" s="1" t="s">
        <v>2445</v>
      </c>
      <c r="O368" s="1" t="s">
        <v>2446</v>
      </c>
      <c r="P368" s="1" t="s">
        <v>2447</v>
      </c>
      <c r="Q368" s="1" t="s">
        <v>2448</v>
      </c>
      <c r="R368" s="1" t="s">
        <v>4104</v>
      </c>
      <c r="S368" s="1" t="s">
        <v>2450</v>
      </c>
      <c r="T368" s="1" t="s">
        <v>2451</v>
      </c>
      <c r="U368" s="1" t="s">
        <v>2407</v>
      </c>
      <c r="V368" s="1" t="s">
        <v>2570</v>
      </c>
    </row>
    <row r="369" s="1" customFormat="1" spans="1:22">
      <c r="A369" s="3">
        <v>999226766845046</v>
      </c>
      <c r="B369" s="1" t="s">
        <v>2543</v>
      </c>
      <c r="C369" s="1" t="s">
        <v>4105</v>
      </c>
      <c r="D369" s="1" t="s">
        <v>3835</v>
      </c>
      <c r="E369" s="1" t="s">
        <v>4106</v>
      </c>
      <c r="F369" s="1" t="s">
        <v>2543</v>
      </c>
      <c r="G369" s="1" t="s">
        <v>2464</v>
      </c>
      <c r="H369" s="1" t="s">
        <v>2442</v>
      </c>
      <c r="I369" s="1" t="s">
        <v>4107</v>
      </c>
      <c r="J369" s="1" t="s">
        <v>2444</v>
      </c>
      <c r="K369" s="1" t="s">
        <v>4107</v>
      </c>
      <c r="L369" s="1" t="s">
        <v>4107</v>
      </c>
      <c r="M369" s="1" t="s">
        <v>2445</v>
      </c>
      <c r="N369" s="1" t="s">
        <v>2445</v>
      </c>
      <c r="O369" s="1" t="s">
        <v>2446</v>
      </c>
      <c r="P369" s="1" t="s">
        <v>2447</v>
      </c>
      <c r="Q369" s="1" t="s">
        <v>2448</v>
      </c>
      <c r="R369" s="1" t="s">
        <v>4108</v>
      </c>
      <c r="S369" s="1" t="s">
        <v>2450</v>
      </c>
      <c r="T369" s="1" t="s">
        <v>2451</v>
      </c>
      <c r="U369" s="1" t="s">
        <v>2407</v>
      </c>
      <c r="V369" s="1" t="s">
        <v>2473</v>
      </c>
    </row>
    <row r="370" s="1" customFormat="1" spans="1:22">
      <c r="A370" s="3">
        <v>999226766341639</v>
      </c>
      <c r="B370" s="1" t="s">
        <v>2543</v>
      </c>
      <c r="C370" s="1" t="s">
        <v>4109</v>
      </c>
      <c r="D370" s="1" t="s">
        <v>4110</v>
      </c>
      <c r="E370" s="1" t="s">
        <v>4111</v>
      </c>
      <c r="F370" s="1" t="s">
        <v>2464</v>
      </c>
      <c r="G370" s="1" t="s">
        <v>2440</v>
      </c>
      <c r="H370" s="1" t="s">
        <v>2442</v>
      </c>
      <c r="I370" s="1" t="s">
        <v>4112</v>
      </c>
      <c r="J370" s="1" t="s">
        <v>2444</v>
      </c>
      <c r="K370" s="1" t="s">
        <v>4112</v>
      </c>
      <c r="L370" s="1" t="s">
        <v>4112</v>
      </c>
      <c r="M370" s="1" t="s">
        <v>2445</v>
      </c>
      <c r="N370" s="1" t="s">
        <v>2445</v>
      </c>
      <c r="O370" s="1" t="s">
        <v>2446</v>
      </c>
      <c r="P370" s="1" t="s">
        <v>2447</v>
      </c>
      <c r="Q370" s="1" t="s">
        <v>2448</v>
      </c>
      <c r="R370" s="1" t="s">
        <v>4113</v>
      </c>
      <c r="S370" s="1" t="s">
        <v>2450</v>
      </c>
      <c r="T370" s="1" t="s">
        <v>2451</v>
      </c>
      <c r="U370" s="1" t="s">
        <v>2407</v>
      </c>
      <c r="V370" s="1" t="s">
        <v>2570</v>
      </c>
    </row>
    <row r="371" s="1" customFormat="1" spans="1:22">
      <c r="A371" s="3">
        <v>999226765494688</v>
      </c>
      <c r="B371" s="1" t="s">
        <v>2543</v>
      </c>
      <c r="C371" s="1" t="s">
        <v>4114</v>
      </c>
      <c r="D371" s="1" t="s">
        <v>3904</v>
      </c>
      <c r="E371" s="1" t="s">
        <v>4115</v>
      </c>
      <c r="F371" s="1" t="s">
        <v>2543</v>
      </c>
      <c r="G371" s="1" t="s">
        <v>2464</v>
      </c>
      <c r="H371" s="1" t="s">
        <v>2442</v>
      </c>
      <c r="I371" s="1" t="s">
        <v>4070</v>
      </c>
      <c r="J371" s="1" t="s">
        <v>2444</v>
      </c>
      <c r="K371" s="1" t="s">
        <v>4070</v>
      </c>
      <c r="L371" s="1" t="s">
        <v>4070</v>
      </c>
      <c r="M371" s="1" t="s">
        <v>2445</v>
      </c>
      <c r="N371" s="1" t="s">
        <v>2445</v>
      </c>
      <c r="O371" s="1" t="s">
        <v>2446</v>
      </c>
      <c r="P371" s="1" t="s">
        <v>2447</v>
      </c>
      <c r="Q371" s="1" t="s">
        <v>2448</v>
      </c>
      <c r="R371" s="1" t="s">
        <v>4116</v>
      </c>
      <c r="S371" s="1" t="s">
        <v>2450</v>
      </c>
      <c r="T371" s="1" t="s">
        <v>2451</v>
      </c>
      <c r="U371" s="1" t="s">
        <v>2407</v>
      </c>
      <c r="V371" s="1" t="s">
        <v>2473</v>
      </c>
    </row>
    <row r="372" s="1" customFormat="1" spans="1:22">
      <c r="A372" s="3">
        <v>26765433438</v>
      </c>
      <c r="B372" s="1" t="s">
        <v>2543</v>
      </c>
      <c r="C372" s="1" t="s">
        <v>4117</v>
      </c>
      <c r="D372" s="1" t="s">
        <v>4118</v>
      </c>
      <c r="E372" s="1" t="s">
        <v>4119</v>
      </c>
      <c r="F372" s="1" t="s">
        <v>2464</v>
      </c>
      <c r="G372" s="1" t="s">
        <v>2441</v>
      </c>
      <c r="H372" s="1" t="s">
        <v>2442</v>
      </c>
      <c r="I372" s="1" t="s">
        <v>4120</v>
      </c>
      <c r="J372" s="1" t="s">
        <v>2444</v>
      </c>
      <c r="K372" s="1" t="s">
        <v>4120</v>
      </c>
      <c r="L372" s="1" t="s">
        <v>4120</v>
      </c>
      <c r="M372" s="1" t="s">
        <v>2445</v>
      </c>
      <c r="N372" s="1" t="s">
        <v>2445</v>
      </c>
      <c r="O372" s="1" t="s">
        <v>2446</v>
      </c>
      <c r="P372" s="1" t="s">
        <v>2447</v>
      </c>
      <c r="Q372" s="1" t="s">
        <v>2448</v>
      </c>
      <c r="R372" s="1" t="s">
        <v>4121</v>
      </c>
      <c r="S372" s="1" t="s">
        <v>2450</v>
      </c>
      <c r="T372" s="1" t="s">
        <v>2451</v>
      </c>
      <c r="U372" s="1" t="s">
        <v>2407</v>
      </c>
      <c r="V372" s="1" t="s">
        <v>2517</v>
      </c>
    </row>
    <row r="373" s="1" customFormat="1" spans="1:22">
      <c r="A373" s="3">
        <v>999226765261181</v>
      </c>
      <c r="B373" s="1" t="s">
        <v>2543</v>
      </c>
      <c r="C373" s="1" t="s">
        <v>4122</v>
      </c>
      <c r="D373" s="1" t="s">
        <v>4123</v>
      </c>
      <c r="E373" s="1" t="s">
        <v>4124</v>
      </c>
      <c r="F373" s="1" t="s">
        <v>2543</v>
      </c>
      <c r="G373" s="1" t="s">
        <v>2464</v>
      </c>
      <c r="H373" s="1" t="s">
        <v>2442</v>
      </c>
      <c r="I373" s="1" t="s">
        <v>4125</v>
      </c>
      <c r="J373" s="1" t="s">
        <v>2444</v>
      </c>
      <c r="K373" s="1" t="s">
        <v>4125</v>
      </c>
      <c r="L373" s="1" t="s">
        <v>4125</v>
      </c>
      <c r="M373" s="1" t="s">
        <v>2445</v>
      </c>
      <c r="N373" s="1" t="s">
        <v>2445</v>
      </c>
      <c r="O373" s="1" t="s">
        <v>2446</v>
      </c>
      <c r="P373" s="1" t="s">
        <v>2447</v>
      </c>
      <c r="Q373" s="1" t="s">
        <v>2448</v>
      </c>
      <c r="R373" s="1" t="s">
        <v>4126</v>
      </c>
      <c r="S373" s="1" t="s">
        <v>2450</v>
      </c>
      <c r="T373" s="1" t="s">
        <v>2451</v>
      </c>
      <c r="U373" s="1" t="s">
        <v>2407</v>
      </c>
      <c r="V373" s="1" t="s">
        <v>2473</v>
      </c>
    </row>
    <row r="374" s="1" customFormat="1" spans="1:22">
      <c r="A374" s="3">
        <v>999226764879300</v>
      </c>
      <c r="B374" s="1" t="s">
        <v>2470</v>
      </c>
      <c r="C374" s="1" t="s">
        <v>4127</v>
      </c>
      <c r="D374" s="1" t="s">
        <v>3729</v>
      </c>
      <c r="E374" s="1" t="s">
        <v>4128</v>
      </c>
      <c r="F374" s="1" t="s">
        <v>2440</v>
      </c>
      <c r="G374" s="1" t="s">
        <v>2441</v>
      </c>
      <c r="H374" s="1" t="s">
        <v>2442</v>
      </c>
      <c r="I374" s="1" t="s">
        <v>3731</v>
      </c>
      <c r="J374" s="1" t="s">
        <v>2444</v>
      </c>
      <c r="K374" s="1" t="s">
        <v>3731</v>
      </c>
      <c r="L374" s="1" t="s">
        <v>3731</v>
      </c>
      <c r="M374" s="1" t="s">
        <v>2445</v>
      </c>
      <c r="N374" s="1" t="s">
        <v>2445</v>
      </c>
      <c r="O374" s="1" t="s">
        <v>2446</v>
      </c>
      <c r="P374" s="1" t="s">
        <v>2447</v>
      </c>
      <c r="Q374" s="1" t="s">
        <v>2448</v>
      </c>
      <c r="R374" s="1" t="s">
        <v>4129</v>
      </c>
      <c r="S374" s="1" t="s">
        <v>2450</v>
      </c>
      <c r="T374" s="1" t="s">
        <v>2451</v>
      </c>
      <c r="U374" s="1" t="s">
        <v>2407</v>
      </c>
      <c r="V374" s="1" t="s">
        <v>2492</v>
      </c>
    </row>
    <row r="375" s="1" customFormat="1" spans="1:22">
      <c r="A375" s="3">
        <v>999226764637311</v>
      </c>
      <c r="B375" s="1" t="s">
        <v>2470</v>
      </c>
      <c r="C375" s="1" t="s">
        <v>4130</v>
      </c>
      <c r="D375" s="1" t="s">
        <v>4131</v>
      </c>
      <c r="E375" s="1" t="s">
        <v>4132</v>
      </c>
      <c r="F375" s="1" t="s">
        <v>2456</v>
      </c>
      <c r="G375" s="1" t="s">
        <v>2441</v>
      </c>
      <c r="H375" s="1" t="s">
        <v>2442</v>
      </c>
      <c r="I375" s="1" t="s">
        <v>4133</v>
      </c>
      <c r="J375" s="1" t="s">
        <v>2444</v>
      </c>
      <c r="K375" s="1" t="s">
        <v>4133</v>
      </c>
      <c r="L375" s="1" t="s">
        <v>4133</v>
      </c>
      <c r="M375" s="1" t="s">
        <v>2445</v>
      </c>
      <c r="N375" s="1" t="s">
        <v>2445</v>
      </c>
      <c r="O375" s="1" t="s">
        <v>2446</v>
      </c>
      <c r="P375" s="1" t="s">
        <v>2447</v>
      </c>
      <c r="Q375" s="1" t="s">
        <v>2448</v>
      </c>
      <c r="R375" s="1" t="s">
        <v>4134</v>
      </c>
      <c r="S375" s="1" t="s">
        <v>2450</v>
      </c>
      <c r="T375" s="1" t="s">
        <v>2451</v>
      </c>
      <c r="U375" s="1" t="s">
        <v>2407</v>
      </c>
      <c r="V375" s="1" t="s">
        <v>2473</v>
      </c>
    </row>
    <row r="376" s="1" customFormat="1" spans="1:22">
      <c r="A376" s="3">
        <v>999226764424994</v>
      </c>
      <c r="B376" s="1" t="s">
        <v>2470</v>
      </c>
      <c r="C376" s="1" t="s">
        <v>4135</v>
      </c>
      <c r="D376" s="1" t="s">
        <v>4078</v>
      </c>
      <c r="E376" s="1" t="s">
        <v>4136</v>
      </c>
      <c r="F376" s="1" t="s">
        <v>2464</v>
      </c>
      <c r="G376" s="1" t="s">
        <v>2440</v>
      </c>
      <c r="H376" s="1" t="s">
        <v>2442</v>
      </c>
      <c r="I376" s="1" t="s">
        <v>4137</v>
      </c>
      <c r="J376" s="1" t="s">
        <v>2444</v>
      </c>
      <c r="K376" s="1" t="s">
        <v>4137</v>
      </c>
      <c r="L376" s="1" t="s">
        <v>4137</v>
      </c>
      <c r="M376" s="1" t="s">
        <v>2445</v>
      </c>
      <c r="N376" s="1" t="s">
        <v>2445</v>
      </c>
      <c r="O376" s="1" t="s">
        <v>2446</v>
      </c>
      <c r="P376" s="1" t="s">
        <v>2447</v>
      </c>
      <c r="Q376" s="1" t="s">
        <v>2448</v>
      </c>
      <c r="R376" s="1" t="s">
        <v>4138</v>
      </c>
      <c r="S376" s="1" t="s">
        <v>2450</v>
      </c>
      <c r="T376" s="1" t="s">
        <v>2451</v>
      </c>
      <c r="U376" s="1" t="s">
        <v>2407</v>
      </c>
      <c r="V376" s="1" t="s">
        <v>2473</v>
      </c>
    </row>
    <row r="377" s="1" customFormat="1" spans="1:22">
      <c r="A377" s="3">
        <v>999226764262819</v>
      </c>
      <c r="B377" s="1" t="s">
        <v>2470</v>
      </c>
      <c r="C377" s="1" t="s">
        <v>4139</v>
      </c>
      <c r="D377" s="1" t="s">
        <v>3431</v>
      </c>
      <c r="E377" s="1" t="s">
        <v>3874</v>
      </c>
      <c r="F377" s="1" t="s">
        <v>2543</v>
      </c>
      <c r="G377" s="1" t="s">
        <v>2440</v>
      </c>
      <c r="H377" s="1" t="s">
        <v>2442</v>
      </c>
      <c r="I377" s="1" t="s">
        <v>4140</v>
      </c>
      <c r="J377" s="1" t="s">
        <v>2444</v>
      </c>
      <c r="K377" s="1" t="s">
        <v>4140</v>
      </c>
      <c r="L377" s="1" t="s">
        <v>4140</v>
      </c>
      <c r="M377" s="1" t="s">
        <v>2445</v>
      </c>
      <c r="N377" s="1" t="s">
        <v>2445</v>
      </c>
      <c r="O377" s="1" t="s">
        <v>2446</v>
      </c>
      <c r="P377" s="1" t="s">
        <v>2447</v>
      </c>
      <c r="Q377" s="1" t="s">
        <v>2448</v>
      </c>
      <c r="R377" s="1" t="s">
        <v>4141</v>
      </c>
      <c r="S377" s="1" t="s">
        <v>2450</v>
      </c>
      <c r="T377" s="1" t="s">
        <v>2451</v>
      </c>
      <c r="U377" s="1" t="s">
        <v>2407</v>
      </c>
      <c r="V377" s="1" t="s">
        <v>2473</v>
      </c>
    </row>
    <row r="378" s="1" customFormat="1" spans="1:22">
      <c r="A378" s="3">
        <v>999226764256464</v>
      </c>
      <c r="B378" s="1" t="s">
        <v>2470</v>
      </c>
      <c r="C378" s="1" t="s">
        <v>4142</v>
      </c>
      <c r="D378" s="1" t="s">
        <v>4143</v>
      </c>
      <c r="E378" s="1" t="s">
        <v>4144</v>
      </c>
      <c r="F378" s="1" t="s">
        <v>2456</v>
      </c>
      <c r="G378" s="1" t="s">
        <v>2464</v>
      </c>
      <c r="H378" s="1" t="s">
        <v>2442</v>
      </c>
      <c r="I378" s="1" t="s">
        <v>4145</v>
      </c>
      <c r="J378" s="1" t="s">
        <v>2444</v>
      </c>
      <c r="K378" s="1" t="s">
        <v>4145</v>
      </c>
      <c r="L378" s="1" t="s">
        <v>4145</v>
      </c>
      <c r="M378" s="1" t="s">
        <v>2445</v>
      </c>
      <c r="N378" s="1" t="s">
        <v>2445</v>
      </c>
      <c r="O378" s="1" t="s">
        <v>2446</v>
      </c>
      <c r="P378" s="1" t="s">
        <v>2447</v>
      </c>
      <c r="Q378" s="1" t="s">
        <v>2448</v>
      </c>
      <c r="R378" s="1" t="s">
        <v>4146</v>
      </c>
      <c r="S378" s="1" t="s">
        <v>2450</v>
      </c>
      <c r="T378" s="1" t="s">
        <v>2451</v>
      </c>
      <c r="U378" s="1" t="s">
        <v>2407</v>
      </c>
      <c r="V378" s="1" t="s">
        <v>2630</v>
      </c>
    </row>
    <row r="379" s="1" customFormat="1" spans="1:22">
      <c r="A379" s="3">
        <v>999226764194780</v>
      </c>
      <c r="B379" s="1" t="s">
        <v>2470</v>
      </c>
      <c r="C379" s="1" t="s">
        <v>4147</v>
      </c>
      <c r="D379" s="1" t="s">
        <v>2527</v>
      </c>
      <c r="E379" s="1" t="s">
        <v>4148</v>
      </c>
      <c r="F379" s="1" t="s">
        <v>2456</v>
      </c>
      <c r="G379" s="1" t="s">
        <v>2464</v>
      </c>
      <c r="H379" s="1" t="s">
        <v>2442</v>
      </c>
      <c r="I379" s="1" t="s">
        <v>4149</v>
      </c>
      <c r="J379" s="1" t="s">
        <v>2444</v>
      </c>
      <c r="K379" s="1" t="s">
        <v>4149</v>
      </c>
      <c r="L379" s="1" t="s">
        <v>4149</v>
      </c>
      <c r="M379" s="1" t="s">
        <v>2445</v>
      </c>
      <c r="N379" s="1" t="s">
        <v>2445</v>
      </c>
      <c r="O379" s="1" t="s">
        <v>2446</v>
      </c>
      <c r="P379" s="1" t="s">
        <v>2447</v>
      </c>
      <c r="Q379" s="1" t="s">
        <v>2448</v>
      </c>
      <c r="R379" s="1" t="s">
        <v>4150</v>
      </c>
      <c r="S379" s="1" t="s">
        <v>2450</v>
      </c>
      <c r="T379" s="1" t="s">
        <v>2451</v>
      </c>
      <c r="U379" s="1" t="s">
        <v>2407</v>
      </c>
      <c r="V379" s="1" t="s">
        <v>2459</v>
      </c>
    </row>
    <row r="380" s="1" customFormat="1" spans="1:22">
      <c r="A380" s="3">
        <v>999226763364049</v>
      </c>
      <c r="B380" s="1" t="s">
        <v>2470</v>
      </c>
      <c r="C380" s="1" t="s">
        <v>4151</v>
      </c>
      <c r="D380" s="1" t="s">
        <v>4152</v>
      </c>
      <c r="E380" s="1" t="s">
        <v>4153</v>
      </c>
      <c r="F380" s="1" t="s">
        <v>2543</v>
      </c>
      <c r="G380" s="1" t="s">
        <v>2464</v>
      </c>
      <c r="H380" s="1" t="s">
        <v>2442</v>
      </c>
      <c r="I380" s="1" t="s">
        <v>4154</v>
      </c>
      <c r="J380" s="1" t="s">
        <v>2444</v>
      </c>
      <c r="K380" s="1" t="s">
        <v>4154</v>
      </c>
      <c r="L380" s="1" t="s">
        <v>4154</v>
      </c>
      <c r="M380" s="1" t="s">
        <v>2445</v>
      </c>
      <c r="N380" s="1" t="s">
        <v>2445</v>
      </c>
      <c r="O380" s="1" t="s">
        <v>2446</v>
      </c>
      <c r="P380" s="1" t="s">
        <v>2447</v>
      </c>
      <c r="Q380" s="1" t="s">
        <v>2448</v>
      </c>
      <c r="R380" s="1" t="s">
        <v>4155</v>
      </c>
      <c r="S380" s="1" t="s">
        <v>2450</v>
      </c>
      <c r="T380" s="1" t="s">
        <v>2451</v>
      </c>
      <c r="U380" s="1" t="s">
        <v>2407</v>
      </c>
      <c r="V380" s="1" t="s">
        <v>2473</v>
      </c>
    </row>
    <row r="381" s="1" customFormat="1" spans="1:22">
      <c r="A381" s="3">
        <v>999226763248808</v>
      </c>
      <c r="B381" s="1" t="s">
        <v>2470</v>
      </c>
      <c r="C381" s="1" t="s">
        <v>4156</v>
      </c>
      <c r="D381" s="1" t="s">
        <v>2554</v>
      </c>
      <c r="E381" s="1" t="s">
        <v>4157</v>
      </c>
      <c r="F381" s="1" t="s">
        <v>2543</v>
      </c>
      <c r="G381" s="1" t="s">
        <v>2440</v>
      </c>
      <c r="H381" s="1" t="s">
        <v>2442</v>
      </c>
      <c r="I381" s="1" t="s">
        <v>4158</v>
      </c>
      <c r="J381" s="1" t="s">
        <v>2444</v>
      </c>
      <c r="K381" s="1" t="s">
        <v>4158</v>
      </c>
      <c r="L381" s="1" t="s">
        <v>4158</v>
      </c>
      <c r="M381" s="1" t="s">
        <v>2445</v>
      </c>
      <c r="N381" s="1" t="s">
        <v>2445</v>
      </c>
      <c r="O381" s="1" t="s">
        <v>2446</v>
      </c>
      <c r="P381" s="1" t="s">
        <v>2447</v>
      </c>
      <c r="Q381" s="1" t="s">
        <v>2448</v>
      </c>
      <c r="R381" s="1" t="s">
        <v>4159</v>
      </c>
      <c r="S381" s="1" t="s">
        <v>2450</v>
      </c>
      <c r="T381" s="1" t="s">
        <v>2451</v>
      </c>
      <c r="U381" s="1" t="s">
        <v>2407</v>
      </c>
      <c r="V381" s="1" t="s">
        <v>2473</v>
      </c>
    </row>
    <row r="382" s="1" customFormat="1" spans="1:22">
      <c r="A382" s="3">
        <v>999226763070007</v>
      </c>
      <c r="B382" s="1" t="s">
        <v>2470</v>
      </c>
      <c r="C382" s="1" t="s">
        <v>4160</v>
      </c>
      <c r="D382" s="1" t="s">
        <v>4073</v>
      </c>
      <c r="E382" s="1" t="s">
        <v>4161</v>
      </c>
      <c r="F382" s="1" t="s">
        <v>2456</v>
      </c>
      <c r="G382" s="1" t="s">
        <v>2440</v>
      </c>
      <c r="H382" s="1" t="s">
        <v>2442</v>
      </c>
      <c r="I382" s="1" t="s">
        <v>4162</v>
      </c>
      <c r="J382" s="1" t="s">
        <v>2444</v>
      </c>
      <c r="K382" s="1" t="s">
        <v>4162</v>
      </c>
      <c r="L382" s="1" t="s">
        <v>4162</v>
      </c>
      <c r="M382" s="1" t="s">
        <v>2445</v>
      </c>
      <c r="N382" s="1" t="s">
        <v>2445</v>
      </c>
      <c r="O382" s="1" t="s">
        <v>2446</v>
      </c>
      <c r="P382" s="1" t="s">
        <v>2447</v>
      </c>
      <c r="Q382" s="1" t="s">
        <v>2448</v>
      </c>
      <c r="R382" s="1" t="s">
        <v>4163</v>
      </c>
      <c r="S382" s="1" t="s">
        <v>2450</v>
      </c>
      <c r="T382" s="1" t="s">
        <v>2451</v>
      </c>
      <c r="U382" s="1" t="s">
        <v>2407</v>
      </c>
      <c r="V382" s="1" t="s">
        <v>2473</v>
      </c>
    </row>
    <row r="383" s="1" customFormat="1" spans="1:22">
      <c r="A383" s="3">
        <v>999226762229465</v>
      </c>
      <c r="B383" s="1" t="s">
        <v>2470</v>
      </c>
      <c r="C383" s="1" t="s">
        <v>4164</v>
      </c>
      <c r="D383" s="1" t="s">
        <v>2532</v>
      </c>
      <c r="E383" s="1" t="s">
        <v>4165</v>
      </c>
      <c r="F383" s="1" t="s">
        <v>2464</v>
      </c>
      <c r="G383" s="1" t="s">
        <v>2440</v>
      </c>
      <c r="H383" s="1" t="s">
        <v>2442</v>
      </c>
      <c r="I383" s="1" t="s">
        <v>2785</v>
      </c>
      <c r="J383" s="1" t="s">
        <v>2444</v>
      </c>
      <c r="K383" s="1" t="s">
        <v>2785</v>
      </c>
      <c r="L383" s="1" t="s">
        <v>2785</v>
      </c>
      <c r="M383" s="1" t="s">
        <v>2445</v>
      </c>
      <c r="N383" s="1" t="s">
        <v>2445</v>
      </c>
      <c r="O383" s="1" t="s">
        <v>2446</v>
      </c>
      <c r="P383" s="1" t="s">
        <v>2447</v>
      </c>
      <c r="Q383" s="1" t="s">
        <v>2448</v>
      </c>
      <c r="R383" s="1" t="s">
        <v>4166</v>
      </c>
      <c r="S383" s="1" t="s">
        <v>2450</v>
      </c>
      <c r="T383" s="1" t="s">
        <v>2451</v>
      </c>
      <c r="U383" s="1" t="s">
        <v>2407</v>
      </c>
      <c r="V383" s="1" t="s">
        <v>2452</v>
      </c>
    </row>
    <row r="384" s="1" customFormat="1" spans="1:22">
      <c r="A384" s="3">
        <v>999226761532459</v>
      </c>
      <c r="B384" s="1" t="s">
        <v>2470</v>
      </c>
      <c r="C384" s="1" t="s">
        <v>4167</v>
      </c>
      <c r="D384" s="1" t="s">
        <v>2582</v>
      </c>
      <c r="E384" s="1" t="s">
        <v>4168</v>
      </c>
      <c r="F384" s="1" t="s">
        <v>2543</v>
      </c>
      <c r="G384" s="1" t="s">
        <v>2464</v>
      </c>
      <c r="H384" s="1" t="s">
        <v>2442</v>
      </c>
      <c r="I384" s="1" t="s">
        <v>4169</v>
      </c>
      <c r="J384" s="1" t="s">
        <v>2444</v>
      </c>
      <c r="K384" s="1" t="s">
        <v>4169</v>
      </c>
      <c r="L384" s="1" t="s">
        <v>4169</v>
      </c>
      <c r="M384" s="1" t="s">
        <v>2445</v>
      </c>
      <c r="N384" s="1" t="s">
        <v>2445</v>
      </c>
      <c r="O384" s="1" t="s">
        <v>2446</v>
      </c>
      <c r="P384" s="1" t="s">
        <v>2447</v>
      </c>
      <c r="Q384" s="1" t="s">
        <v>2448</v>
      </c>
      <c r="R384" s="1" t="s">
        <v>4170</v>
      </c>
      <c r="S384" s="1" t="s">
        <v>2450</v>
      </c>
      <c r="T384" s="1" t="s">
        <v>2451</v>
      </c>
      <c r="U384" s="1" t="s">
        <v>2407</v>
      </c>
      <c r="V384" s="1" t="s">
        <v>2492</v>
      </c>
    </row>
    <row r="385" s="1" customFormat="1" spans="1:22">
      <c r="A385" s="3">
        <v>999226759813882</v>
      </c>
      <c r="B385" s="1" t="s">
        <v>2470</v>
      </c>
      <c r="C385" s="1" t="s">
        <v>4171</v>
      </c>
      <c r="D385" s="1" t="s">
        <v>4172</v>
      </c>
      <c r="E385" s="1" t="s">
        <v>4173</v>
      </c>
      <c r="F385" s="1" t="s">
        <v>2470</v>
      </c>
      <c r="G385" s="1" t="s">
        <v>2440</v>
      </c>
      <c r="H385" s="1" t="s">
        <v>2442</v>
      </c>
      <c r="I385" s="1" t="s">
        <v>4174</v>
      </c>
      <c r="J385" s="1" t="s">
        <v>2444</v>
      </c>
      <c r="K385" s="1" t="s">
        <v>4174</v>
      </c>
      <c r="L385" s="1" t="s">
        <v>4174</v>
      </c>
      <c r="M385" s="1" t="s">
        <v>2445</v>
      </c>
      <c r="N385" s="1" t="s">
        <v>2445</v>
      </c>
      <c r="O385" s="1" t="s">
        <v>2446</v>
      </c>
      <c r="P385" s="1" t="s">
        <v>2447</v>
      </c>
      <c r="Q385" s="1" t="s">
        <v>2448</v>
      </c>
      <c r="R385" s="1" t="s">
        <v>4175</v>
      </c>
      <c r="S385" s="1" t="s">
        <v>2450</v>
      </c>
      <c r="T385" s="1" t="s">
        <v>2451</v>
      </c>
      <c r="U385" s="1" t="s">
        <v>2407</v>
      </c>
      <c r="V385" s="1" t="s">
        <v>2473</v>
      </c>
    </row>
    <row r="386" s="1" customFormat="1" spans="1:22">
      <c r="A386" s="3">
        <v>999226759743926</v>
      </c>
      <c r="B386" s="1" t="s">
        <v>2470</v>
      </c>
      <c r="C386" s="1" t="s">
        <v>4176</v>
      </c>
      <c r="D386" s="1" t="s">
        <v>4046</v>
      </c>
      <c r="E386" s="1" t="s">
        <v>4177</v>
      </c>
      <c r="F386" s="1" t="s">
        <v>2543</v>
      </c>
      <c r="G386" s="1" t="s">
        <v>2464</v>
      </c>
      <c r="H386" s="1" t="s">
        <v>2442</v>
      </c>
      <c r="I386" s="1" t="s">
        <v>4145</v>
      </c>
      <c r="J386" s="1" t="s">
        <v>2444</v>
      </c>
      <c r="K386" s="1" t="s">
        <v>4145</v>
      </c>
      <c r="L386" s="1" t="s">
        <v>4145</v>
      </c>
      <c r="M386" s="1" t="s">
        <v>2445</v>
      </c>
      <c r="N386" s="1" t="s">
        <v>2445</v>
      </c>
      <c r="O386" s="1" t="s">
        <v>2446</v>
      </c>
      <c r="P386" s="1" t="s">
        <v>2447</v>
      </c>
      <c r="Q386" s="1" t="s">
        <v>2448</v>
      </c>
      <c r="R386" s="1" t="s">
        <v>4178</v>
      </c>
      <c r="S386" s="1" t="s">
        <v>2450</v>
      </c>
      <c r="T386" s="1" t="s">
        <v>2451</v>
      </c>
      <c r="U386" s="1" t="s">
        <v>2407</v>
      </c>
      <c r="V386" s="1" t="s">
        <v>2459</v>
      </c>
    </row>
    <row r="387" s="1" customFormat="1" spans="1:22">
      <c r="A387" s="3">
        <v>26758940411</v>
      </c>
      <c r="B387" s="1" t="s">
        <v>2470</v>
      </c>
      <c r="C387" s="1" t="s">
        <v>4179</v>
      </c>
      <c r="D387" s="1" t="s">
        <v>4180</v>
      </c>
      <c r="E387" s="1" t="s">
        <v>4181</v>
      </c>
      <c r="F387" s="1" t="s">
        <v>2464</v>
      </c>
      <c r="G387" s="1" t="s">
        <v>2441</v>
      </c>
      <c r="H387" s="1" t="s">
        <v>2442</v>
      </c>
      <c r="I387" s="1" t="s">
        <v>4182</v>
      </c>
      <c r="J387" s="1" t="s">
        <v>2444</v>
      </c>
      <c r="K387" s="1" t="s">
        <v>4182</v>
      </c>
      <c r="L387" s="1" t="s">
        <v>4182</v>
      </c>
      <c r="M387" s="1" t="s">
        <v>2445</v>
      </c>
      <c r="N387" s="1" t="s">
        <v>2445</v>
      </c>
      <c r="O387" s="1" t="s">
        <v>2446</v>
      </c>
      <c r="P387" s="1" t="s">
        <v>2447</v>
      </c>
      <c r="Q387" s="1" t="s">
        <v>2448</v>
      </c>
      <c r="R387" s="1" t="s">
        <v>4183</v>
      </c>
      <c r="S387" s="1" t="s">
        <v>2450</v>
      </c>
      <c r="T387" s="1" t="s">
        <v>2451</v>
      </c>
      <c r="U387" s="1" t="s">
        <v>2407</v>
      </c>
      <c r="V387" s="1" t="s">
        <v>2492</v>
      </c>
    </row>
    <row r="388" s="1" customFormat="1" spans="1:22">
      <c r="A388" s="3">
        <v>999226758530656</v>
      </c>
      <c r="B388" s="1" t="s">
        <v>2470</v>
      </c>
      <c r="C388" s="1" t="s">
        <v>4184</v>
      </c>
      <c r="D388" s="1" t="s">
        <v>4073</v>
      </c>
      <c r="E388" s="1" t="s">
        <v>4185</v>
      </c>
      <c r="F388" s="1" t="s">
        <v>2470</v>
      </c>
      <c r="G388" s="1" t="s">
        <v>2464</v>
      </c>
      <c r="H388" s="1" t="s">
        <v>2442</v>
      </c>
      <c r="I388" s="1" t="s">
        <v>4186</v>
      </c>
      <c r="J388" s="1" t="s">
        <v>2444</v>
      </c>
      <c r="K388" s="1" t="s">
        <v>4186</v>
      </c>
      <c r="L388" s="1" t="s">
        <v>4186</v>
      </c>
      <c r="M388" s="1" t="s">
        <v>2445</v>
      </c>
      <c r="N388" s="1" t="s">
        <v>2445</v>
      </c>
      <c r="O388" s="1" t="s">
        <v>2446</v>
      </c>
      <c r="P388" s="1" t="s">
        <v>2447</v>
      </c>
      <c r="Q388" s="1" t="s">
        <v>2448</v>
      </c>
      <c r="R388" s="1" t="s">
        <v>4187</v>
      </c>
      <c r="S388" s="1" t="s">
        <v>2450</v>
      </c>
      <c r="T388" s="1" t="s">
        <v>2451</v>
      </c>
      <c r="U388" s="1" t="s">
        <v>2407</v>
      </c>
      <c r="V388" s="1" t="s">
        <v>2473</v>
      </c>
    </row>
    <row r="389" s="1" customFormat="1" spans="1:22">
      <c r="A389" s="3">
        <v>999226757939332</v>
      </c>
      <c r="B389" s="1" t="s">
        <v>2470</v>
      </c>
      <c r="C389" s="1" t="s">
        <v>4188</v>
      </c>
      <c r="D389" s="1" t="s">
        <v>4189</v>
      </c>
      <c r="E389" s="1" t="s">
        <v>4190</v>
      </c>
      <c r="F389" s="1" t="s">
        <v>2470</v>
      </c>
      <c r="G389" s="1" t="s">
        <v>2441</v>
      </c>
      <c r="H389" s="1" t="s">
        <v>2442</v>
      </c>
      <c r="I389" s="1" t="s">
        <v>4191</v>
      </c>
      <c r="J389" s="1" t="s">
        <v>2444</v>
      </c>
      <c r="K389" s="1" t="s">
        <v>4191</v>
      </c>
      <c r="L389" s="1" t="s">
        <v>4191</v>
      </c>
      <c r="M389" s="1" t="s">
        <v>2445</v>
      </c>
      <c r="N389" s="1" t="s">
        <v>2445</v>
      </c>
      <c r="O389" s="1" t="s">
        <v>2446</v>
      </c>
      <c r="P389" s="1" t="s">
        <v>2447</v>
      </c>
      <c r="Q389" s="1" t="s">
        <v>2448</v>
      </c>
      <c r="R389" s="1" t="s">
        <v>4192</v>
      </c>
      <c r="S389" s="1" t="s">
        <v>2450</v>
      </c>
      <c r="T389" s="1" t="s">
        <v>2451</v>
      </c>
      <c r="U389" s="1" t="s">
        <v>2407</v>
      </c>
      <c r="V389" s="1" t="s">
        <v>2473</v>
      </c>
    </row>
    <row r="390" s="1" customFormat="1" spans="1:22">
      <c r="A390" s="3">
        <v>999226757876679</v>
      </c>
      <c r="B390" s="1" t="s">
        <v>2470</v>
      </c>
      <c r="C390" s="1" t="s">
        <v>4193</v>
      </c>
      <c r="D390" s="1" t="s">
        <v>2814</v>
      </c>
      <c r="E390" s="1" t="s">
        <v>4194</v>
      </c>
      <c r="F390" s="1" t="s">
        <v>2470</v>
      </c>
      <c r="G390" s="1" t="s">
        <v>2441</v>
      </c>
      <c r="H390" s="1" t="s">
        <v>2442</v>
      </c>
      <c r="I390" s="1" t="s">
        <v>4195</v>
      </c>
      <c r="J390" s="1" t="s">
        <v>2444</v>
      </c>
      <c r="K390" s="1" t="s">
        <v>4195</v>
      </c>
      <c r="L390" s="1" t="s">
        <v>4195</v>
      </c>
      <c r="M390" s="1" t="s">
        <v>2445</v>
      </c>
      <c r="N390" s="1" t="s">
        <v>2445</v>
      </c>
      <c r="O390" s="1" t="s">
        <v>2446</v>
      </c>
      <c r="P390" s="1" t="s">
        <v>2447</v>
      </c>
      <c r="Q390" s="1" t="s">
        <v>2448</v>
      </c>
      <c r="R390" s="1" t="s">
        <v>4196</v>
      </c>
      <c r="S390" s="1" t="s">
        <v>2450</v>
      </c>
      <c r="T390" s="1" t="s">
        <v>2451</v>
      </c>
      <c r="U390" s="1" t="s">
        <v>2407</v>
      </c>
      <c r="V390" s="1" t="s">
        <v>2473</v>
      </c>
    </row>
    <row r="391" s="1" customFormat="1" spans="1:22">
      <c r="A391" s="3">
        <v>999226757743749</v>
      </c>
      <c r="B391" s="1" t="s">
        <v>2470</v>
      </c>
      <c r="C391" s="1" t="s">
        <v>4197</v>
      </c>
      <c r="D391" s="1" t="s">
        <v>3362</v>
      </c>
      <c r="E391" s="1" t="s">
        <v>4198</v>
      </c>
      <c r="F391" s="1" t="s">
        <v>2464</v>
      </c>
      <c r="G391" s="1" t="s">
        <v>2440</v>
      </c>
      <c r="H391" s="1" t="s">
        <v>2442</v>
      </c>
      <c r="I391" s="1" t="s">
        <v>3853</v>
      </c>
      <c r="J391" s="1" t="s">
        <v>2444</v>
      </c>
      <c r="K391" s="1" t="s">
        <v>3853</v>
      </c>
      <c r="L391" s="1" t="s">
        <v>3853</v>
      </c>
      <c r="M391" s="1" t="s">
        <v>2445</v>
      </c>
      <c r="N391" s="1" t="s">
        <v>2445</v>
      </c>
      <c r="O391" s="1" t="s">
        <v>2446</v>
      </c>
      <c r="P391" s="1" t="s">
        <v>2447</v>
      </c>
      <c r="Q391" s="1" t="s">
        <v>2448</v>
      </c>
      <c r="R391" s="1" t="s">
        <v>4199</v>
      </c>
      <c r="S391" s="1" t="s">
        <v>2450</v>
      </c>
      <c r="T391" s="1" t="s">
        <v>2451</v>
      </c>
      <c r="U391" s="1" t="s">
        <v>2407</v>
      </c>
      <c r="V391" s="1" t="s">
        <v>2492</v>
      </c>
    </row>
    <row r="392" s="1" customFormat="1" spans="1:22">
      <c r="A392" s="3">
        <v>999226757654789</v>
      </c>
      <c r="B392" s="1" t="s">
        <v>2470</v>
      </c>
      <c r="C392" s="1" t="s">
        <v>4200</v>
      </c>
      <c r="D392" s="1" t="s">
        <v>4201</v>
      </c>
      <c r="E392" s="1" t="s">
        <v>4202</v>
      </c>
      <c r="F392" s="1" t="s">
        <v>2543</v>
      </c>
      <c r="G392" s="1" t="s">
        <v>2440</v>
      </c>
      <c r="H392" s="1" t="s">
        <v>2442</v>
      </c>
      <c r="I392" s="1" t="s">
        <v>4203</v>
      </c>
      <c r="J392" s="1" t="s">
        <v>2444</v>
      </c>
      <c r="K392" s="1" t="s">
        <v>4203</v>
      </c>
      <c r="L392" s="1" t="s">
        <v>4203</v>
      </c>
      <c r="M392" s="1" t="s">
        <v>2445</v>
      </c>
      <c r="N392" s="1" t="s">
        <v>2445</v>
      </c>
      <c r="O392" s="1" t="s">
        <v>2446</v>
      </c>
      <c r="P392" s="1" t="s">
        <v>2447</v>
      </c>
      <c r="Q392" s="1" t="s">
        <v>2448</v>
      </c>
      <c r="R392" s="1" t="s">
        <v>4204</v>
      </c>
      <c r="S392" s="1" t="s">
        <v>2450</v>
      </c>
      <c r="T392" s="1" t="s">
        <v>2451</v>
      </c>
      <c r="U392" s="1" t="s">
        <v>2407</v>
      </c>
      <c r="V392" s="1" t="s">
        <v>2473</v>
      </c>
    </row>
    <row r="393" s="1" customFormat="1" spans="1:22">
      <c r="A393" s="3">
        <v>999226756899488</v>
      </c>
      <c r="B393" s="1" t="s">
        <v>2470</v>
      </c>
      <c r="C393" s="1" t="s">
        <v>4205</v>
      </c>
      <c r="D393" s="1" t="s">
        <v>4206</v>
      </c>
      <c r="E393" s="1" t="s">
        <v>4207</v>
      </c>
      <c r="F393" s="1" t="s">
        <v>2464</v>
      </c>
      <c r="G393" s="1" t="s">
        <v>2441</v>
      </c>
      <c r="H393" s="1" t="s">
        <v>2442</v>
      </c>
      <c r="I393" s="1" t="s">
        <v>4208</v>
      </c>
      <c r="J393" s="1" t="s">
        <v>2444</v>
      </c>
      <c r="K393" s="1" t="s">
        <v>4208</v>
      </c>
      <c r="L393" s="1" t="s">
        <v>4208</v>
      </c>
      <c r="M393" s="1" t="s">
        <v>2445</v>
      </c>
      <c r="N393" s="1" t="s">
        <v>2445</v>
      </c>
      <c r="O393" s="1" t="s">
        <v>2446</v>
      </c>
      <c r="P393" s="1" t="s">
        <v>2447</v>
      </c>
      <c r="Q393" s="1" t="s">
        <v>2448</v>
      </c>
      <c r="R393" s="1" t="s">
        <v>4209</v>
      </c>
      <c r="S393" s="1" t="s">
        <v>2450</v>
      </c>
      <c r="T393" s="1" t="s">
        <v>2451</v>
      </c>
      <c r="U393" s="1" t="s">
        <v>2407</v>
      </c>
      <c r="V393" s="1" t="s">
        <v>2473</v>
      </c>
    </row>
    <row r="394" s="1" customFormat="1" spans="1:22">
      <c r="A394" s="3">
        <v>999226756723991</v>
      </c>
      <c r="B394" s="1" t="s">
        <v>2470</v>
      </c>
      <c r="C394" s="1" t="s">
        <v>4210</v>
      </c>
      <c r="D394" s="1" t="s">
        <v>4211</v>
      </c>
      <c r="E394" s="1" t="s">
        <v>4212</v>
      </c>
      <c r="F394" s="1" t="s">
        <v>2470</v>
      </c>
      <c r="G394" s="1" t="s">
        <v>2464</v>
      </c>
      <c r="H394" s="1" t="s">
        <v>2442</v>
      </c>
      <c r="I394" s="1" t="s">
        <v>4213</v>
      </c>
      <c r="J394" s="1" t="s">
        <v>2444</v>
      </c>
      <c r="K394" s="1" t="s">
        <v>4213</v>
      </c>
      <c r="L394" s="1" t="s">
        <v>4213</v>
      </c>
      <c r="M394" s="1" t="s">
        <v>2445</v>
      </c>
      <c r="N394" s="1" t="s">
        <v>2445</v>
      </c>
      <c r="O394" s="1" t="s">
        <v>2446</v>
      </c>
      <c r="P394" s="1" t="s">
        <v>2447</v>
      </c>
      <c r="Q394" s="1" t="s">
        <v>2448</v>
      </c>
      <c r="R394" s="1" t="s">
        <v>4214</v>
      </c>
      <c r="S394" s="1" t="s">
        <v>2450</v>
      </c>
      <c r="T394" s="1" t="s">
        <v>2451</v>
      </c>
      <c r="U394" s="1" t="s">
        <v>2407</v>
      </c>
      <c r="V394" s="1" t="s">
        <v>2473</v>
      </c>
    </row>
    <row r="395" s="1" customFormat="1" spans="1:22">
      <c r="A395" s="3">
        <v>999226756645345</v>
      </c>
      <c r="B395" s="1" t="s">
        <v>2470</v>
      </c>
      <c r="C395" s="1" t="s">
        <v>4215</v>
      </c>
      <c r="D395" s="1" t="s">
        <v>2651</v>
      </c>
      <c r="E395" s="1" t="s">
        <v>4216</v>
      </c>
      <c r="F395" s="1" t="s">
        <v>2456</v>
      </c>
      <c r="G395" s="1" t="s">
        <v>2441</v>
      </c>
      <c r="H395" s="1" t="s">
        <v>2442</v>
      </c>
      <c r="I395" s="1" t="s">
        <v>4217</v>
      </c>
      <c r="J395" s="1" t="s">
        <v>2444</v>
      </c>
      <c r="K395" s="1" t="s">
        <v>4217</v>
      </c>
      <c r="L395" s="1" t="s">
        <v>4217</v>
      </c>
      <c r="M395" s="1" t="s">
        <v>2445</v>
      </c>
      <c r="N395" s="1" t="s">
        <v>2445</v>
      </c>
      <c r="O395" s="1" t="s">
        <v>2446</v>
      </c>
      <c r="P395" s="1" t="s">
        <v>2447</v>
      </c>
      <c r="Q395" s="1" t="s">
        <v>2448</v>
      </c>
      <c r="R395" s="1" t="s">
        <v>4218</v>
      </c>
      <c r="S395" s="1" t="s">
        <v>2450</v>
      </c>
      <c r="T395" s="1" t="s">
        <v>2451</v>
      </c>
      <c r="U395" s="1" t="s">
        <v>2407</v>
      </c>
      <c r="V395" s="1" t="s">
        <v>2473</v>
      </c>
    </row>
    <row r="396" s="1" customFormat="1" spans="1:22">
      <c r="A396" s="3">
        <v>999226756631325</v>
      </c>
      <c r="B396" s="1" t="s">
        <v>2470</v>
      </c>
      <c r="C396" s="1" t="s">
        <v>4219</v>
      </c>
      <c r="D396" s="1" t="s">
        <v>4110</v>
      </c>
      <c r="E396" s="1" t="s">
        <v>4220</v>
      </c>
      <c r="F396" s="1" t="s">
        <v>2543</v>
      </c>
      <c r="G396" s="1" t="s">
        <v>2464</v>
      </c>
      <c r="H396" s="1" t="s">
        <v>2442</v>
      </c>
      <c r="I396" s="1" t="s">
        <v>4221</v>
      </c>
      <c r="J396" s="1" t="s">
        <v>2444</v>
      </c>
      <c r="K396" s="1" t="s">
        <v>4221</v>
      </c>
      <c r="L396" s="1" t="s">
        <v>4221</v>
      </c>
      <c r="M396" s="1" t="s">
        <v>2445</v>
      </c>
      <c r="N396" s="1" t="s">
        <v>2445</v>
      </c>
      <c r="O396" s="1" t="s">
        <v>2446</v>
      </c>
      <c r="P396" s="1" t="s">
        <v>2447</v>
      </c>
      <c r="Q396" s="1" t="s">
        <v>2448</v>
      </c>
      <c r="R396" s="1" t="s">
        <v>4222</v>
      </c>
      <c r="S396" s="1" t="s">
        <v>2450</v>
      </c>
      <c r="T396" s="1" t="s">
        <v>2451</v>
      </c>
      <c r="U396" s="1" t="s">
        <v>2407</v>
      </c>
      <c r="V396" s="1" t="s">
        <v>2570</v>
      </c>
    </row>
    <row r="397" s="1" customFormat="1" spans="1:22">
      <c r="A397" s="3">
        <v>999226755570781</v>
      </c>
      <c r="B397" s="1" t="s">
        <v>2470</v>
      </c>
      <c r="C397" s="1" t="s">
        <v>4223</v>
      </c>
      <c r="D397" s="1" t="s">
        <v>4110</v>
      </c>
      <c r="E397" s="1" t="s">
        <v>4224</v>
      </c>
      <c r="F397" s="1" t="s">
        <v>2464</v>
      </c>
      <c r="G397" s="1" t="s">
        <v>2440</v>
      </c>
      <c r="H397" s="1" t="s">
        <v>2442</v>
      </c>
      <c r="I397" s="1" t="s">
        <v>4225</v>
      </c>
      <c r="J397" s="1" t="s">
        <v>2444</v>
      </c>
      <c r="K397" s="1" t="s">
        <v>4225</v>
      </c>
      <c r="L397" s="1" t="s">
        <v>4225</v>
      </c>
      <c r="M397" s="1" t="s">
        <v>2445</v>
      </c>
      <c r="N397" s="1" t="s">
        <v>2445</v>
      </c>
      <c r="O397" s="1" t="s">
        <v>2446</v>
      </c>
      <c r="P397" s="1" t="s">
        <v>2447</v>
      </c>
      <c r="Q397" s="1" t="s">
        <v>2448</v>
      </c>
      <c r="R397" s="1" t="s">
        <v>4226</v>
      </c>
      <c r="S397" s="1" t="s">
        <v>2450</v>
      </c>
      <c r="T397" s="1" t="s">
        <v>2451</v>
      </c>
      <c r="U397" s="1" t="s">
        <v>2407</v>
      </c>
      <c r="V397" s="1" t="s">
        <v>2570</v>
      </c>
    </row>
    <row r="398" s="1" customFormat="1" spans="1:22">
      <c r="A398" s="3">
        <v>999226754363874</v>
      </c>
      <c r="B398" s="1" t="s">
        <v>2470</v>
      </c>
      <c r="C398" s="1" t="s">
        <v>4227</v>
      </c>
      <c r="D398" s="1" t="s">
        <v>2730</v>
      </c>
      <c r="E398" s="1" t="s">
        <v>4228</v>
      </c>
      <c r="F398" s="1" t="s">
        <v>2543</v>
      </c>
      <c r="G398" s="1" t="s">
        <v>2464</v>
      </c>
      <c r="H398" s="1" t="s">
        <v>2442</v>
      </c>
      <c r="I398" s="1" t="s">
        <v>2732</v>
      </c>
      <c r="J398" s="1" t="s">
        <v>2444</v>
      </c>
      <c r="K398" s="1" t="s">
        <v>2732</v>
      </c>
      <c r="L398" s="1" t="s">
        <v>2732</v>
      </c>
      <c r="M398" s="1" t="s">
        <v>2445</v>
      </c>
      <c r="N398" s="1" t="s">
        <v>2445</v>
      </c>
      <c r="O398" s="1" t="s">
        <v>2446</v>
      </c>
      <c r="P398" s="1" t="s">
        <v>2447</v>
      </c>
      <c r="Q398" s="1" t="s">
        <v>2448</v>
      </c>
      <c r="R398" s="1" t="s">
        <v>4229</v>
      </c>
      <c r="S398" s="1" t="s">
        <v>2450</v>
      </c>
      <c r="T398" s="1" t="s">
        <v>2451</v>
      </c>
      <c r="U398" s="1" t="s">
        <v>2407</v>
      </c>
      <c r="V398" s="1" t="s">
        <v>2473</v>
      </c>
    </row>
    <row r="399" s="1" customFormat="1" spans="1:22">
      <c r="A399" s="3">
        <v>999226754282514</v>
      </c>
      <c r="B399" s="1" t="s">
        <v>2470</v>
      </c>
      <c r="C399" s="1" t="s">
        <v>4230</v>
      </c>
      <c r="D399" s="1" t="s">
        <v>3002</v>
      </c>
      <c r="E399" s="1" t="s">
        <v>4231</v>
      </c>
      <c r="F399" s="1" t="s">
        <v>2543</v>
      </c>
      <c r="G399" s="1" t="s">
        <v>2464</v>
      </c>
      <c r="H399" s="1" t="s">
        <v>2442</v>
      </c>
      <c r="I399" s="1" t="s">
        <v>4232</v>
      </c>
      <c r="J399" s="1" t="s">
        <v>2444</v>
      </c>
      <c r="K399" s="1" t="s">
        <v>4232</v>
      </c>
      <c r="L399" s="1" t="s">
        <v>4232</v>
      </c>
      <c r="M399" s="1" t="s">
        <v>2445</v>
      </c>
      <c r="N399" s="1" t="s">
        <v>2445</v>
      </c>
      <c r="O399" s="1" t="s">
        <v>2446</v>
      </c>
      <c r="P399" s="1" t="s">
        <v>2447</v>
      </c>
      <c r="Q399" s="1" t="s">
        <v>2448</v>
      </c>
      <c r="R399" s="1" t="s">
        <v>4233</v>
      </c>
      <c r="S399" s="1" t="s">
        <v>2450</v>
      </c>
      <c r="T399" s="1" t="s">
        <v>2451</v>
      </c>
      <c r="U399" s="1" t="s">
        <v>2407</v>
      </c>
      <c r="V399" s="1" t="s">
        <v>2473</v>
      </c>
    </row>
    <row r="400" s="1" customFormat="1" spans="1:22">
      <c r="A400" s="3">
        <v>999226754155441</v>
      </c>
      <c r="B400" s="1" t="s">
        <v>2578</v>
      </c>
      <c r="C400" s="1" t="s">
        <v>4234</v>
      </c>
      <c r="D400" s="1" t="s">
        <v>3729</v>
      </c>
      <c r="E400" s="1" t="s">
        <v>4235</v>
      </c>
      <c r="F400" s="1" t="s">
        <v>2464</v>
      </c>
      <c r="G400" s="1" t="s">
        <v>2440</v>
      </c>
      <c r="H400" s="1" t="s">
        <v>2442</v>
      </c>
      <c r="I400" s="1" t="s">
        <v>3731</v>
      </c>
      <c r="J400" s="1" t="s">
        <v>2444</v>
      </c>
      <c r="K400" s="1" t="s">
        <v>3731</v>
      </c>
      <c r="L400" s="1" t="s">
        <v>3731</v>
      </c>
      <c r="M400" s="1" t="s">
        <v>2445</v>
      </c>
      <c r="N400" s="1" t="s">
        <v>2445</v>
      </c>
      <c r="O400" s="1" t="s">
        <v>2446</v>
      </c>
      <c r="P400" s="1" t="s">
        <v>2447</v>
      </c>
      <c r="Q400" s="1" t="s">
        <v>2448</v>
      </c>
      <c r="R400" s="1" t="s">
        <v>4236</v>
      </c>
      <c r="S400" s="1" t="s">
        <v>2450</v>
      </c>
      <c r="T400" s="1" t="s">
        <v>2451</v>
      </c>
      <c r="U400" s="1" t="s">
        <v>2407</v>
      </c>
      <c r="V400" s="1" t="s">
        <v>2492</v>
      </c>
    </row>
    <row r="401" s="1" customFormat="1" spans="1:22">
      <c r="A401" s="3">
        <v>999226752771143</v>
      </c>
      <c r="B401" s="1" t="s">
        <v>2578</v>
      </c>
      <c r="C401" s="1" t="s">
        <v>4237</v>
      </c>
      <c r="D401" s="1" t="s">
        <v>3328</v>
      </c>
      <c r="E401" s="1" t="s">
        <v>4238</v>
      </c>
      <c r="F401" s="1" t="s">
        <v>2464</v>
      </c>
      <c r="G401" s="1" t="s">
        <v>2441</v>
      </c>
      <c r="H401" s="1" t="s">
        <v>2442</v>
      </c>
      <c r="I401" s="1" t="s">
        <v>4239</v>
      </c>
      <c r="J401" s="1" t="s">
        <v>2444</v>
      </c>
      <c r="K401" s="1" t="s">
        <v>4239</v>
      </c>
      <c r="L401" s="1" t="s">
        <v>4239</v>
      </c>
      <c r="M401" s="1" t="s">
        <v>2445</v>
      </c>
      <c r="N401" s="1" t="s">
        <v>2445</v>
      </c>
      <c r="O401" s="1" t="s">
        <v>2446</v>
      </c>
      <c r="P401" s="1" t="s">
        <v>2447</v>
      </c>
      <c r="Q401" s="1" t="s">
        <v>2448</v>
      </c>
      <c r="R401" s="1" t="s">
        <v>4240</v>
      </c>
      <c r="S401" s="1" t="s">
        <v>2450</v>
      </c>
      <c r="T401" s="1" t="s">
        <v>2451</v>
      </c>
      <c r="U401" s="1" t="s">
        <v>2407</v>
      </c>
      <c r="V401" s="1" t="s">
        <v>2492</v>
      </c>
    </row>
    <row r="402" s="1" customFormat="1" spans="1:22">
      <c r="A402" s="3">
        <v>999226752344031</v>
      </c>
      <c r="B402" s="1" t="s">
        <v>2578</v>
      </c>
      <c r="C402" s="1" t="s">
        <v>4241</v>
      </c>
      <c r="D402" s="1" t="s">
        <v>4242</v>
      </c>
      <c r="E402" s="1" t="s">
        <v>4243</v>
      </c>
      <c r="F402" s="1" t="s">
        <v>2464</v>
      </c>
      <c r="G402" s="1" t="s">
        <v>2440</v>
      </c>
      <c r="H402" s="1" t="s">
        <v>2442</v>
      </c>
      <c r="I402" s="1" t="s">
        <v>4244</v>
      </c>
      <c r="J402" s="1" t="s">
        <v>2444</v>
      </c>
      <c r="K402" s="1" t="s">
        <v>4244</v>
      </c>
      <c r="L402" s="1" t="s">
        <v>4244</v>
      </c>
      <c r="M402" s="1" t="s">
        <v>2445</v>
      </c>
      <c r="N402" s="1" t="s">
        <v>2445</v>
      </c>
      <c r="O402" s="1" t="s">
        <v>2446</v>
      </c>
      <c r="P402" s="1" t="s">
        <v>2447</v>
      </c>
      <c r="Q402" s="1" t="s">
        <v>2448</v>
      </c>
      <c r="R402" s="1" t="s">
        <v>4245</v>
      </c>
      <c r="S402" s="1" t="s">
        <v>2450</v>
      </c>
      <c r="T402" s="1" t="s">
        <v>2451</v>
      </c>
      <c r="U402" s="1" t="s">
        <v>2407</v>
      </c>
      <c r="V402" s="1" t="s">
        <v>3349</v>
      </c>
    </row>
    <row r="403" s="1" customFormat="1" spans="1:22">
      <c r="A403" s="3">
        <v>999226751637014</v>
      </c>
      <c r="B403" s="1" t="s">
        <v>2578</v>
      </c>
      <c r="C403" s="1" t="s">
        <v>4246</v>
      </c>
      <c r="D403" s="1" t="s">
        <v>2665</v>
      </c>
      <c r="E403" s="1" t="s">
        <v>4247</v>
      </c>
      <c r="F403" s="1" t="s">
        <v>2464</v>
      </c>
      <c r="G403" s="1" t="s">
        <v>2441</v>
      </c>
      <c r="H403" s="1" t="s">
        <v>2442</v>
      </c>
      <c r="I403" s="1" t="s">
        <v>2667</v>
      </c>
      <c r="J403" s="1" t="s">
        <v>2444</v>
      </c>
      <c r="K403" s="1" t="s">
        <v>2667</v>
      </c>
      <c r="L403" s="1" t="s">
        <v>2667</v>
      </c>
      <c r="M403" s="1" t="s">
        <v>2445</v>
      </c>
      <c r="N403" s="1" t="s">
        <v>2445</v>
      </c>
      <c r="O403" s="1" t="s">
        <v>2446</v>
      </c>
      <c r="P403" s="1" t="s">
        <v>2447</v>
      </c>
      <c r="Q403" s="1" t="s">
        <v>2448</v>
      </c>
      <c r="R403" s="1" t="s">
        <v>4248</v>
      </c>
      <c r="S403" s="1" t="s">
        <v>2450</v>
      </c>
      <c r="T403" s="1" t="s">
        <v>2451</v>
      </c>
      <c r="U403" s="1" t="s">
        <v>2407</v>
      </c>
      <c r="V403" s="1" t="s">
        <v>2473</v>
      </c>
    </row>
    <row r="404" s="1" customFormat="1" spans="1:22">
      <c r="A404" s="3">
        <v>999226751615579</v>
      </c>
      <c r="B404" s="1" t="s">
        <v>2578</v>
      </c>
      <c r="C404" s="1" t="s">
        <v>4249</v>
      </c>
      <c r="D404" s="1" t="s">
        <v>2483</v>
      </c>
      <c r="E404" s="1" t="s">
        <v>4250</v>
      </c>
      <c r="F404" s="1" t="s">
        <v>2464</v>
      </c>
      <c r="G404" s="1" t="s">
        <v>2440</v>
      </c>
      <c r="H404" s="1" t="s">
        <v>2442</v>
      </c>
      <c r="I404" s="1" t="s">
        <v>4251</v>
      </c>
      <c r="J404" s="1" t="s">
        <v>2444</v>
      </c>
      <c r="K404" s="1" t="s">
        <v>4251</v>
      </c>
      <c r="L404" s="1" t="s">
        <v>4251</v>
      </c>
      <c r="M404" s="1" t="s">
        <v>2445</v>
      </c>
      <c r="N404" s="1" t="s">
        <v>2445</v>
      </c>
      <c r="O404" s="1" t="s">
        <v>2446</v>
      </c>
      <c r="P404" s="1" t="s">
        <v>2447</v>
      </c>
      <c r="Q404" s="1" t="s">
        <v>2448</v>
      </c>
      <c r="R404" s="1" t="s">
        <v>4252</v>
      </c>
      <c r="S404" s="1" t="s">
        <v>2450</v>
      </c>
      <c r="T404" s="1" t="s">
        <v>2451</v>
      </c>
      <c r="U404" s="1" t="s">
        <v>2407</v>
      </c>
      <c r="V404" s="1" t="s">
        <v>2473</v>
      </c>
    </row>
    <row r="405" s="1" customFormat="1" spans="1:22">
      <c r="A405" s="3">
        <v>999226750850076</v>
      </c>
      <c r="B405" s="1" t="s">
        <v>2578</v>
      </c>
      <c r="C405" s="1" t="s">
        <v>4253</v>
      </c>
      <c r="D405" s="1" t="s">
        <v>2532</v>
      </c>
      <c r="E405" s="1" t="s">
        <v>4254</v>
      </c>
      <c r="F405" s="1" t="s">
        <v>2464</v>
      </c>
      <c r="G405" s="1" t="s">
        <v>2440</v>
      </c>
      <c r="H405" s="1" t="s">
        <v>2442</v>
      </c>
      <c r="I405" s="1" t="s">
        <v>4255</v>
      </c>
      <c r="J405" s="1" t="s">
        <v>2444</v>
      </c>
      <c r="K405" s="1" t="s">
        <v>4255</v>
      </c>
      <c r="L405" s="1" t="s">
        <v>4255</v>
      </c>
      <c r="M405" s="1" t="s">
        <v>2445</v>
      </c>
      <c r="N405" s="1" t="s">
        <v>2445</v>
      </c>
      <c r="O405" s="1" t="s">
        <v>2446</v>
      </c>
      <c r="P405" s="1" t="s">
        <v>2447</v>
      </c>
      <c r="Q405" s="1" t="s">
        <v>2448</v>
      </c>
      <c r="R405" s="1" t="s">
        <v>4256</v>
      </c>
      <c r="S405" s="1" t="s">
        <v>2450</v>
      </c>
      <c r="T405" s="1" t="s">
        <v>2451</v>
      </c>
      <c r="U405" s="1" t="s">
        <v>2407</v>
      </c>
      <c r="V405" s="1" t="s">
        <v>2452</v>
      </c>
    </row>
    <row r="406" s="1" customFormat="1" spans="1:22">
      <c r="A406" s="3">
        <v>999226750137049</v>
      </c>
      <c r="B406" s="1" t="s">
        <v>2578</v>
      </c>
      <c r="C406" s="1" t="s">
        <v>4257</v>
      </c>
      <c r="D406" s="1" t="s">
        <v>4258</v>
      </c>
      <c r="E406" s="1" t="s">
        <v>4259</v>
      </c>
      <c r="F406" s="1" t="s">
        <v>2470</v>
      </c>
      <c r="G406" s="1" t="s">
        <v>2464</v>
      </c>
      <c r="H406" s="1" t="s">
        <v>2442</v>
      </c>
      <c r="I406" s="1" t="s">
        <v>4260</v>
      </c>
      <c r="J406" s="1" t="s">
        <v>2444</v>
      </c>
      <c r="K406" s="1" t="s">
        <v>4260</v>
      </c>
      <c r="L406" s="1" t="s">
        <v>4260</v>
      </c>
      <c r="M406" s="1" t="s">
        <v>2445</v>
      </c>
      <c r="N406" s="1" t="s">
        <v>2445</v>
      </c>
      <c r="O406" s="1" t="s">
        <v>2446</v>
      </c>
      <c r="P406" s="1" t="s">
        <v>2447</v>
      </c>
      <c r="Q406" s="1" t="s">
        <v>2448</v>
      </c>
      <c r="R406" s="1" t="s">
        <v>4261</v>
      </c>
      <c r="S406" s="1" t="s">
        <v>2450</v>
      </c>
      <c r="T406" s="1" t="s">
        <v>2451</v>
      </c>
      <c r="U406" s="1" t="s">
        <v>2407</v>
      </c>
      <c r="V406" s="1" t="s">
        <v>2473</v>
      </c>
    </row>
    <row r="407" s="1" customFormat="1" spans="1:22">
      <c r="A407" s="3">
        <v>999226749891955</v>
      </c>
      <c r="B407" s="1" t="s">
        <v>2578</v>
      </c>
      <c r="C407" s="1" t="s">
        <v>4262</v>
      </c>
      <c r="D407" s="1" t="s">
        <v>4263</v>
      </c>
      <c r="E407" s="1" t="s">
        <v>4264</v>
      </c>
      <c r="F407" s="1" t="s">
        <v>2464</v>
      </c>
      <c r="G407" s="1" t="s">
        <v>2440</v>
      </c>
      <c r="H407" s="1" t="s">
        <v>2442</v>
      </c>
      <c r="I407" s="1" t="s">
        <v>4265</v>
      </c>
      <c r="J407" s="1" t="s">
        <v>2444</v>
      </c>
      <c r="K407" s="1" t="s">
        <v>4265</v>
      </c>
      <c r="L407" s="1" t="s">
        <v>4265</v>
      </c>
      <c r="M407" s="1" t="s">
        <v>2445</v>
      </c>
      <c r="N407" s="1" t="s">
        <v>2445</v>
      </c>
      <c r="O407" s="1" t="s">
        <v>2446</v>
      </c>
      <c r="P407" s="1" t="s">
        <v>2447</v>
      </c>
      <c r="Q407" s="1" t="s">
        <v>2448</v>
      </c>
      <c r="R407" s="1" t="s">
        <v>4266</v>
      </c>
      <c r="S407" s="1" t="s">
        <v>2450</v>
      </c>
      <c r="T407" s="1" t="s">
        <v>2451</v>
      </c>
      <c r="U407" s="1" t="s">
        <v>2407</v>
      </c>
      <c r="V407" s="1" t="s">
        <v>2473</v>
      </c>
    </row>
    <row r="408" s="1" customFormat="1" spans="1:22">
      <c r="A408" s="3">
        <v>999226749397357</v>
      </c>
      <c r="B408" s="1" t="s">
        <v>2578</v>
      </c>
      <c r="C408" s="1" t="s">
        <v>4267</v>
      </c>
      <c r="D408" s="1" t="s">
        <v>4268</v>
      </c>
      <c r="E408" s="1" t="s">
        <v>4269</v>
      </c>
      <c r="F408" s="1" t="s">
        <v>2464</v>
      </c>
      <c r="G408" s="1" t="s">
        <v>2440</v>
      </c>
      <c r="H408" s="1" t="s">
        <v>2442</v>
      </c>
      <c r="I408" s="1" t="s">
        <v>4270</v>
      </c>
      <c r="J408" s="1" t="s">
        <v>2444</v>
      </c>
      <c r="K408" s="1" t="s">
        <v>4270</v>
      </c>
      <c r="L408" s="1" t="s">
        <v>4270</v>
      </c>
      <c r="M408" s="1" t="s">
        <v>2445</v>
      </c>
      <c r="N408" s="1" t="s">
        <v>2445</v>
      </c>
      <c r="O408" s="1" t="s">
        <v>2446</v>
      </c>
      <c r="P408" s="1" t="s">
        <v>2447</v>
      </c>
      <c r="Q408" s="1" t="s">
        <v>2448</v>
      </c>
      <c r="R408" s="1" t="s">
        <v>4271</v>
      </c>
      <c r="S408" s="1" t="s">
        <v>2450</v>
      </c>
      <c r="T408" s="1" t="s">
        <v>2451</v>
      </c>
      <c r="U408" s="1" t="s">
        <v>2407</v>
      </c>
      <c r="V408" s="1" t="s">
        <v>2492</v>
      </c>
    </row>
    <row r="409" s="1" customFormat="1" spans="1:22">
      <c r="A409" s="3">
        <v>999226749069383</v>
      </c>
      <c r="B409" s="1" t="s">
        <v>2578</v>
      </c>
      <c r="C409" s="1" t="s">
        <v>4272</v>
      </c>
      <c r="D409" s="1" t="s">
        <v>2692</v>
      </c>
      <c r="E409" s="1" t="s">
        <v>4273</v>
      </c>
      <c r="F409" s="1" t="s">
        <v>2470</v>
      </c>
      <c r="G409" s="1" t="s">
        <v>2464</v>
      </c>
      <c r="H409" s="1" t="s">
        <v>2442</v>
      </c>
      <c r="I409" s="1" t="s">
        <v>4274</v>
      </c>
      <c r="J409" s="1" t="s">
        <v>2444</v>
      </c>
      <c r="K409" s="1" t="s">
        <v>4274</v>
      </c>
      <c r="L409" s="1" t="s">
        <v>4274</v>
      </c>
      <c r="M409" s="1" t="s">
        <v>2445</v>
      </c>
      <c r="N409" s="1" t="s">
        <v>2445</v>
      </c>
      <c r="O409" s="1" t="s">
        <v>2446</v>
      </c>
      <c r="P409" s="1" t="s">
        <v>2447</v>
      </c>
      <c r="Q409" s="1" t="s">
        <v>2448</v>
      </c>
      <c r="R409" s="1" t="s">
        <v>4275</v>
      </c>
      <c r="S409" s="1" t="s">
        <v>2450</v>
      </c>
      <c r="T409" s="1" t="s">
        <v>2451</v>
      </c>
      <c r="U409" s="1" t="s">
        <v>2407</v>
      </c>
      <c r="V409" s="1" t="s">
        <v>2473</v>
      </c>
    </row>
    <row r="410" s="1" customFormat="1" spans="1:22">
      <c r="A410" s="3">
        <v>26748827321</v>
      </c>
      <c r="B410" s="1" t="s">
        <v>2578</v>
      </c>
      <c r="C410" s="1" t="s">
        <v>4276</v>
      </c>
      <c r="D410" s="1" t="s">
        <v>2532</v>
      </c>
      <c r="E410" s="1" t="s">
        <v>3243</v>
      </c>
      <c r="F410" s="1" t="s">
        <v>2440</v>
      </c>
      <c r="G410" s="1" t="s">
        <v>2441</v>
      </c>
      <c r="H410" s="1" t="s">
        <v>2442</v>
      </c>
      <c r="I410" s="1" t="s">
        <v>4277</v>
      </c>
      <c r="J410" s="1" t="s">
        <v>2444</v>
      </c>
      <c r="K410" s="1" t="s">
        <v>4277</v>
      </c>
      <c r="L410" s="1" t="s">
        <v>4277</v>
      </c>
      <c r="M410" s="1" t="s">
        <v>2445</v>
      </c>
      <c r="N410" s="1" t="s">
        <v>2445</v>
      </c>
      <c r="O410" s="1" t="s">
        <v>2446</v>
      </c>
      <c r="P410" s="1" t="s">
        <v>2447</v>
      </c>
      <c r="Q410" s="1" t="s">
        <v>2448</v>
      </c>
      <c r="R410" s="1" t="s">
        <v>4278</v>
      </c>
      <c r="S410" s="1" t="s">
        <v>2450</v>
      </c>
      <c r="T410" s="1" t="s">
        <v>2451</v>
      </c>
      <c r="U410" s="1" t="s">
        <v>2407</v>
      </c>
      <c r="V410" s="1" t="s">
        <v>2452</v>
      </c>
    </row>
    <row r="411" s="1" customFormat="1" spans="1:22">
      <c r="A411" s="3">
        <v>999226748535249</v>
      </c>
      <c r="B411" s="1" t="s">
        <v>2578</v>
      </c>
      <c r="C411" s="1" t="s">
        <v>4279</v>
      </c>
      <c r="D411" s="1" t="s">
        <v>2735</v>
      </c>
      <c r="E411" s="1" t="s">
        <v>4280</v>
      </c>
      <c r="F411" s="1" t="s">
        <v>2464</v>
      </c>
      <c r="G411" s="1" t="s">
        <v>2440</v>
      </c>
      <c r="H411" s="1" t="s">
        <v>2442</v>
      </c>
      <c r="I411" s="1" t="s">
        <v>4281</v>
      </c>
      <c r="J411" s="1" t="s">
        <v>2444</v>
      </c>
      <c r="K411" s="1" t="s">
        <v>4281</v>
      </c>
      <c r="L411" s="1" t="s">
        <v>4281</v>
      </c>
      <c r="M411" s="1" t="s">
        <v>2445</v>
      </c>
      <c r="N411" s="1" t="s">
        <v>2445</v>
      </c>
      <c r="O411" s="1" t="s">
        <v>2446</v>
      </c>
      <c r="P411" s="1" t="s">
        <v>2447</v>
      </c>
      <c r="Q411" s="1" t="s">
        <v>2448</v>
      </c>
      <c r="R411" s="1" t="s">
        <v>4282</v>
      </c>
      <c r="S411" s="1" t="s">
        <v>2450</v>
      </c>
      <c r="T411" s="1" t="s">
        <v>2451</v>
      </c>
      <c r="U411" s="1" t="s">
        <v>2407</v>
      </c>
      <c r="V411" s="1" t="s">
        <v>2473</v>
      </c>
    </row>
    <row r="412" s="1" customFormat="1" spans="1:22">
      <c r="A412" s="3">
        <v>999226747680357</v>
      </c>
      <c r="B412" s="1" t="s">
        <v>2578</v>
      </c>
      <c r="C412" s="1" t="s">
        <v>4283</v>
      </c>
      <c r="D412" s="1" t="s">
        <v>3891</v>
      </c>
      <c r="E412" s="1" t="s">
        <v>4284</v>
      </c>
      <c r="F412" s="1" t="s">
        <v>2470</v>
      </c>
      <c r="G412" s="1" t="s">
        <v>2464</v>
      </c>
      <c r="H412" s="1" t="s">
        <v>2442</v>
      </c>
      <c r="I412" s="1" t="s">
        <v>4285</v>
      </c>
      <c r="J412" s="1" t="s">
        <v>2444</v>
      </c>
      <c r="K412" s="1" t="s">
        <v>4285</v>
      </c>
      <c r="L412" s="1" t="s">
        <v>4285</v>
      </c>
      <c r="M412" s="1" t="s">
        <v>2445</v>
      </c>
      <c r="N412" s="1" t="s">
        <v>2445</v>
      </c>
      <c r="O412" s="1" t="s">
        <v>2446</v>
      </c>
      <c r="P412" s="1" t="s">
        <v>2447</v>
      </c>
      <c r="Q412" s="1" t="s">
        <v>2448</v>
      </c>
      <c r="R412" s="1" t="s">
        <v>4286</v>
      </c>
      <c r="S412" s="1" t="s">
        <v>2450</v>
      </c>
      <c r="T412" s="1" t="s">
        <v>2451</v>
      </c>
      <c r="U412" s="1" t="s">
        <v>2407</v>
      </c>
      <c r="V412" s="1" t="s">
        <v>2473</v>
      </c>
    </row>
    <row r="413" s="1" customFormat="1" spans="1:22">
      <c r="A413" s="3">
        <v>999226747602527</v>
      </c>
      <c r="B413" s="1" t="s">
        <v>2578</v>
      </c>
      <c r="C413" s="1" t="s">
        <v>4287</v>
      </c>
      <c r="D413" s="1" t="s">
        <v>4288</v>
      </c>
      <c r="E413" s="1" t="s">
        <v>4289</v>
      </c>
      <c r="F413" s="1" t="s">
        <v>2470</v>
      </c>
      <c r="G413" s="1" t="s">
        <v>2464</v>
      </c>
      <c r="H413" s="1" t="s">
        <v>2442</v>
      </c>
      <c r="I413" s="1" t="s">
        <v>4290</v>
      </c>
      <c r="J413" s="1" t="s">
        <v>2444</v>
      </c>
      <c r="K413" s="1" t="s">
        <v>4290</v>
      </c>
      <c r="L413" s="1" t="s">
        <v>4290</v>
      </c>
      <c r="M413" s="1" t="s">
        <v>2445</v>
      </c>
      <c r="N413" s="1" t="s">
        <v>2445</v>
      </c>
      <c r="O413" s="1" t="s">
        <v>2446</v>
      </c>
      <c r="P413" s="1" t="s">
        <v>2447</v>
      </c>
      <c r="Q413" s="1" t="s">
        <v>2448</v>
      </c>
      <c r="R413" s="1" t="s">
        <v>4291</v>
      </c>
      <c r="S413" s="1" t="s">
        <v>2450</v>
      </c>
      <c r="T413" s="1" t="s">
        <v>2451</v>
      </c>
      <c r="U413" s="1" t="s">
        <v>2407</v>
      </c>
      <c r="V413" s="1" t="s">
        <v>2473</v>
      </c>
    </row>
    <row r="414" s="1" customFormat="1" spans="1:22">
      <c r="A414" s="3">
        <v>999226746958711</v>
      </c>
      <c r="B414" s="1" t="s">
        <v>2578</v>
      </c>
      <c r="C414" s="1" t="s">
        <v>4292</v>
      </c>
      <c r="D414" s="1" t="s">
        <v>4293</v>
      </c>
      <c r="E414" s="1" t="s">
        <v>4294</v>
      </c>
      <c r="F414" s="1" t="s">
        <v>2456</v>
      </c>
      <c r="G414" s="1" t="s">
        <v>2440</v>
      </c>
      <c r="H414" s="1" t="s">
        <v>2442</v>
      </c>
      <c r="I414" s="1" t="s">
        <v>4295</v>
      </c>
      <c r="J414" s="1" t="s">
        <v>2444</v>
      </c>
      <c r="K414" s="1" t="s">
        <v>4295</v>
      </c>
      <c r="L414" s="1" t="s">
        <v>4295</v>
      </c>
      <c r="M414" s="1" t="s">
        <v>2445</v>
      </c>
      <c r="N414" s="1" t="s">
        <v>2445</v>
      </c>
      <c r="O414" s="1" t="s">
        <v>2446</v>
      </c>
      <c r="P414" s="1" t="s">
        <v>2447</v>
      </c>
      <c r="Q414" s="1" t="s">
        <v>2448</v>
      </c>
      <c r="R414" s="1" t="s">
        <v>4296</v>
      </c>
      <c r="S414" s="1" t="s">
        <v>2450</v>
      </c>
      <c r="T414" s="1" t="s">
        <v>2451</v>
      </c>
      <c r="U414" s="1" t="s">
        <v>2407</v>
      </c>
      <c r="V414" s="1" t="s">
        <v>4297</v>
      </c>
    </row>
    <row r="415" s="1" customFormat="1" spans="1:22">
      <c r="A415" s="3">
        <v>999226746149697</v>
      </c>
      <c r="B415" s="1" t="s">
        <v>2578</v>
      </c>
      <c r="C415" s="1" t="s">
        <v>4298</v>
      </c>
      <c r="D415" s="1" t="s">
        <v>4299</v>
      </c>
      <c r="E415" s="1" t="s">
        <v>4300</v>
      </c>
      <c r="F415" s="1" t="s">
        <v>2543</v>
      </c>
      <c r="G415" s="1" t="s">
        <v>2441</v>
      </c>
      <c r="H415" s="1" t="s">
        <v>2442</v>
      </c>
      <c r="I415" s="1" t="s">
        <v>4301</v>
      </c>
      <c r="J415" s="1" t="s">
        <v>2444</v>
      </c>
      <c r="K415" s="1" t="s">
        <v>4301</v>
      </c>
      <c r="L415" s="1" t="s">
        <v>4301</v>
      </c>
      <c r="M415" s="1" t="s">
        <v>2445</v>
      </c>
      <c r="N415" s="1" t="s">
        <v>2445</v>
      </c>
      <c r="O415" s="1" t="s">
        <v>2446</v>
      </c>
      <c r="P415" s="1" t="s">
        <v>2447</v>
      </c>
      <c r="Q415" s="1" t="s">
        <v>2448</v>
      </c>
      <c r="R415" s="1" t="s">
        <v>4302</v>
      </c>
      <c r="S415" s="1" t="s">
        <v>2450</v>
      </c>
      <c r="T415" s="1" t="s">
        <v>2451</v>
      </c>
      <c r="U415" s="1" t="s">
        <v>2407</v>
      </c>
      <c r="V415" s="1" t="s">
        <v>2492</v>
      </c>
    </row>
    <row r="416" s="1" customFormat="1" spans="1:22">
      <c r="A416" s="3">
        <v>999226746178215</v>
      </c>
      <c r="B416" s="1" t="s">
        <v>2578</v>
      </c>
      <c r="C416" s="1" t="s">
        <v>4303</v>
      </c>
      <c r="D416" s="1" t="s">
        <v>4299</v>
      </c>
      <c r="E416" s="1" t="s">
        <v>4304</v>
      </c>
      <c r="F416" s="1" t="s">
        <v>2543</v>
      </c>
      <c r="G416" s="1" t="s">
        <v>2441</v>
      </c>
      <c r="H416" s="1" t="s">
        <v>2442</v>
      </c>
      <c r="I416" s="1" t="s">
        <v>4301</v>
      </c>
      <c r="J416" s="1" t="s">
        <v>2444</v>
      </c>
      <c r="K416" s="1" t="s">
        <v>4301</v>
      </c>
      <c r="L416" s="1" t="s">
        <v>4301</v>
      </c>
      <c r="M416" s="1" t="s">
        <v>2445</v>
      </c>
      <c r="N416" s="1" t="s">
        <v>2445</v>
      </c>
      <c r="O416" s="1" t="s">
        <v>2446</v>
      </c>
      <c r="P416" s="1" t="s">
        <v>2447</v>
      </c>
      <c r="Q416" s="1" t="s">
        <v>2448</v>
      </c>
      <c r="R416" s="1" t="s">
        <v>4305</v>
      </c>
      <c r="S416" s="1" t="s">
        <v>2450</v>
      </c>
      <c r="T416" s="1" t="s">
        <v>2451</v>
      </c>
      <c r="U416" s="1" t="s">
        <v>2407</v>
      </c>
      <c r="V416" s="1" t="s">
        <v>2492</v>
      </c>
    </row>
    <row r="417" s="1" customFormat="1" spans="1:22">
      <c r="A417" s="3">
        <v>999226745749402</v>
      </c>
      <c r="B417" s="1" t="s">
        <v>2578</v>
      </c>
      <c r="C417" s="1" t="s">
        <v>4306</v>
      </c>
      <c r="D417" s="1" t="s">
        <v>2604</v>
      </c>
      <c r="E417" s="1" t="s">
        <v>4307</v>
      </c>
      <c r="F417" s="1" t="s">
        <v>2440</v>
      </c>
      <c r="G417" s="1" t="s">
        <v>2441</v>
      </c>
      <c r="H417" s="1" t="s">
        <v>2442</v>
      </c>
      <c r="I417" s="1" t="s">
        <v>4308</v>
      </c>
      <c r="J417" s="1" t="s">
        <v>2444</v>
      </c>
      <c r="K417" s="1" t="s">
        <v>4308</v>
      </c>
      <c r="L417" s="1" t="s">
        <v>4308</v>
      </c>
      <c r="M417" s="1" t="s">
        <v>2445</v>
      </c>
      <c r="N417" s="1" t="s">
        <v>2445</v>
      </c>
      <c r="O417" s="1" t="s">
        <v>2446</v>
      </c>
      <c r="P417" s="1" t="s">
        <v>2447</v>
      </c>
      <c r="Q417" s="1" t="s">
        <v>2448</v>
      </c>
      <c r="R417" s="1" t="s">
        <v>4309</v>
      </c>
      <c r="S417" s="1" t="s">
        <v>2450</v>
      </c>
      <c r="T417" s="1" t="s">
        <v>2451</v>
      </c>
      <c r="U417" s="1" t="s">
        <v>2407</v>
      </c>
      <c r="V417" s="1" t="s">
        <v>2570</v>
      </c>
    </row>
    <row r="418" s="1" customFormat="1" spans="1:22">
      <c r="A418" s="3">
        <v>999226745308020</v>
      </c>
      <c r="B418" s="1" t="s">
        <v>2578</v>
      </c>
      <c r="C418" s="1" t="s">
        <v>4310</v>
      </c>
      <c r="D418" s="1" t="s">
        <v>4118</v>
      </c>
      <c r="E418" s="1" t="s">
        <v>4311</v>
      </c>
      <c r="F418" s="1" t="s">
        <v>2440</v>
      </c>
      <c r="G418" s="1" t="s">
        <v>2441</v>
      </c>
      <c r="H418" s="1" t="s">
        <v>2442</v>
      </c>
      <c r="I418" s="1" t="s">
        <v>4312</v>
      </c>
      <c r="J418" s="1" t="s">
        <v>2444</v>
      </c>
      <c r="K418" s="1" t="s">
        <v>4312</v>
      </c>
      <c r="L418" s="1" t="s">
        <v>4312</v>
      </c>
      <c r="M418" s="1" t="s">
        <v>2445</v>
      </c>
      <c r="N418" s="1" t="s">
        <v>2445</v>
      </c>
      <c r="O418" s="1" t="s">
        <v>2446</v>
      </c>
      <c r="P418" s="1" t="s">
        <v>2447</v>
      </c>
      <c r="Q418" s="1" t="s">
        <v>2448</v>
      </c>
      <c r="R418" s="1" t="s">
        <v>4313</v>
      </c>
      <c r="S418" s="1" t="s">
        <v>2450</v>
      </c>
      <c r="T418" s="1" t="s">
        <v>2451</v>
      </c>
      <c r="U418" s="1" t="s">
        <v>2407</v>
      </c>
      <c r="V418" s="1" t="s">
        <v>2517</v>
      </c>
    </row>
    <row r="419" s="1" customFormat="1" spans="1:22">
      <c r="A419" s="3">
        <v>999226744822405</v>
      </c>
      <c r="B419" s="1" t="s">
        <v>2578</v>
      </c>
      <c r="C419" s="1" t="s">
        <v>4314</v>
      </c>
      <c r="D419" s="1" t="s">
        <v>4315</v>
      </c>
      <c r="E419" s="1" t="s">
        <v>4316</v>
      </c>
      <c r="F419" s="1" t="s">
        <v>2470</v>
      </c>
      <c r="G419" s="1" t="s">
        <v>2464</v>
      </c>
      <c r="H419" s="1" t="s">
        <v>2442</v>
      </c>
      <c r="I419" s="1" t="s">
        <v>4317</v>
      </c>
      <c r="J419" s="1" t="s">
        <v>2444</v>
      </c>
      <c r="K419" s="1" t="s">
        <v>4317</v>
      </c>
      <c r="L419" s="1" t="s">
        <v>4317</v>
      </c>
      <c r="M419" s="1" t="s">
        <v>2445</v>
      </c>
      <c r="N419" s="1" t="s">
        <v>2445</v>
      </c>
      <c r="O419" s="1" t="s">
        <v>2446</v>
      </c>
      <c r="P419" s="1" t="s">
        <v>2447</v>
      </c>
      <c r="Q419" s="1" t="s">
        <v>2448</v>
      </c>
      <c r="R419" s="1" t="s">
        <v>4318</v>
      </c>
      <c r="S419" s="1" t="s">
        <v>2450</v>
      </c>
      <c r="T419" s="1" t="s">
        <v>2451</v>
      </c>
      <c r="U419" s="1" t="s">
        <v>2407</v>
      </c>
      <c r="V419" s="1" t="s">
        <v>2630</v>
      </c>
    </row>
    <row r="420" s="1" customFormat="1" spans="1:22">
      <c r="A420" s="3">
        <v>999226743489700</v>
      </c>
      <c r="B420" s="1" t="s">
        <v>2578</v>
      </c>
      <c r="C420" s="1" t="s">
        <v>4319</v>
      </c>
      <c r="D420" s="1" t="s">
        <v>3426</v>
      </c>
      <c r="E420" s="1" t="s">
        <v>4320</v>
      </c>
      <c r="F420" s="1" t="s">
        <v>2440</v>
      </c>
      <c r="G420" s="1" t="s">
        <v>2441</v>
      </c>
      <c r="H420" s="1" t="s">
        <v>2442</v>
      </c>
      <c r="I420" s="1" t="s">
        <v>4321</v>
      </c>
      <c r="J420" s="1" t="s">
        <v>2444</v>
      </c>
      <c r="K420" s="1" t="s">
        <v>4321</v>
      </c>
      <c r="L420" s="1" t="s">
        <v>4321</v>
      </c>
      <c r="M420" s="1" t="s">
        <v>2445</v>
      </c>
      <c r="N420" s="1" t="s">
        <v>2445</v>
      </c>
      <c r="O420" s="1" t="s">
        <v>2446</v>
      </c>
      <c r="P420" s="1" t="s">
        <v>2447</v>
      </c>
      <c r="Q420" s="1" t="s">
        <v>2448</v>
      </c>
      <c r="R420" s="1" t="s">
        <v>4322</v>
      </c>
      <c r="S420" s="1" t="s">
        <v>2450</v>
      </c>
      <c r="T420" s="1" t="s">
        <v>2451</v>
      </c>
      <c r="U420" s="1" t="s">
        <v>2407</v>
      </c>
      <c r="V420" s="1" t="s">
        <v>2492</v>
      </c>
    </row>
    <row r="421" s="1" customFormat="1" spans="1:22">
      <c r="A421" s="3">
        <v>999226743045760</v>
      </c>
      <c r="B421" s="1" t="s">
        <v>2578</v>
      </c>
      <c r="C421" s="1" t="s">
        <v>4323</v>
      </c>
      <c r="D421" s="1" t="s">
        <v>4110</v>
      </c>
      <c r="E421" s="1" t="s">
        <v>4324</v>
      </c>
      <c r="F421" s="1" t="s">
        <v>2543</v>
      </c>
      <c r="G421" s="1" t="s">
        <v>2440</v>
      </c>
      <c r="H421" s="1" t="s">
        <v>2442</v>
      </c>
      <c r="I421" s="1" t="s">
        <v>4325</v>
      </c>
      <c r="J421" s="1" t="s">
        <v>2444</v>
      </c>
      <c r="K421" s="1" t="s">
        <v>4325</v>
      </c>
      <c r="L421" s="1" t="s">
        <v>4325</v>
      </c>
      <c r="M421" s="1" t="s">
        <v>2445</v>
      </c>
      <c r="N421" s="1" t="s">
        <v>2445</v>
      </c>
      <c r="O421" s="1" t="s">
        <v>2446</v>
      </c>
      <c r="P421" s="1" t="s">
        <v>2447</v>
      </c>
      <c r="Q421" s="1" t="s">
        <v>2448</v>
      </c>
      <c r="R421" s="1" t="s">
        <v>4326</v>
      </c>
      <c r="S421" s="1" t="s">
        <v>2450</v>
      </c>
      <c r="T421" s="1" t="s">
        <v>2451</v>
      </c>
      <c r="U421" s="1" t="s">
        <v>2407</v>
      </c>
      <c r="V421" s="1" t="s">
        <v>2570</v>
      </c>
    </row>
    <row r="422" s="1" customFormat="1" spans="1:22">
      <c r="A422" s="3">
        <v>999226742201249</v>
      </c>
      <c r="B422" s="1" t="s">
        <v>2578</v>
      </c>
      <c r="C422" s="1" t="s">
        <v>4327</v>
      </c>
      <c r="D422" s="1" t="s">
        <v>4328</v>
      </c>
      <c r="E422" s="1" t="s">
        <v>4329</v>
      </c>
      <c r="F422" s="1" t="s">
        <v>2578</v>
      </c>
      <c r="G422" s="1" t="s">
        <v>2464</v>
      </c>
      <c r="H422" s="1" t="s">
        <v>2442</v>
      </c>
      <c r="I422" s="1" t="s">
        <v>4330</v>
      </c>
      <c r="J422" s="1" t="s">
        <v>2444</v>
      </c>
      <c r="K422" s="1" t="s">
        <v>4330</v>
      </c>
      <c r="L422" s="1" t="s">
        <v>4330</v>
      </c>
      <c r="M422" s="1" t="s">
        <v>2445</v>
      </c>
      <c r="N422" s="1" t="s">
        <v>2445</v>
      </c>
      <c r="O422" s="1" t="s">
        <v>2446</v>
      </c>
      <c r="P422" s="1" t="s">
        <v>2447</v>
      </c>
      <c r="Q422" s="1" t="s">
        <v>2448</v>
      </c>
      <c r="R422" s="1" t="s">
        <v>4331</v>
      </c>
      <c r="S422" s="1" t="s">
        <v>2450</v>
      </c>
      <c r="T422" s="1" t="s">
        <v>2451</v>
      </c>
      <c r="U422" s="1" t="s">
        <v>2407</v>
      </c>
      <c r="V422" s="1" t="s">
        <v>3349</v>
      </c>
    </row>
    <row r="423" s="1" customFormat="1" spans="1:22">
      <c r="A423" s="3">
        <v>999226741813752</v>
      </c>
      <c r="B423" s="1" t="s">
        <v>2578</v>
      </c>
      <c r="C423" s="1" t="s">
        <v>4332</v>
      </c>
      <c r="D423" s="1" t="s">
        <v>4333</v>
      </c>
      <c r="E423" s="1" t="s">
        <v>4334</v>
      </c>
      <c r="F423" s="1" t="s">
        <v>2464</v>
      </c>
      <c r="G423" s="1" t="s">
        <v>2441</v>
      </c>
      <c r="H423" s="1" t="s">
        <v>2442</v>
      </c>
      <c r="I423" s="1" t="s">
        <v>4335</v>
      </c>
      <c r="J423" s="1" t="s">
        <v>2444</v>
      </c>
      <c r="K423" s="1" t="s">
        <v>4335</v>
      </c>
      <c r="L423" s="1" t="s">
        <v>4335</v>
      </c>
      <c r="M423" s="1" t="s">
        <v>2445</v>
      </c>
      <c r="N423" s="1" t="s">
        <v>2445</v>
      </c>
      <c r="O423" s="1" t="s">
        <v>2446</v>
      </c>
      <c r="P423" s="1" t="s">
        <v>2447</v>
      </c>
      <c r="Q423" s="1" t="s">
        <v>2448</v>
      </c>
      <c r="R423" s="1" t="s">
        <v>4336</v>
      </c>
      <c r="S423" s="1" t="s">
        <v>2450</v>
      </c>
      <c r="T423" s="1" t="s">
        <v>2451</v>
      </c>
      <c r="U423" s="1" t="s">
        <v>2407</v>
      </c>
      <c r="V423" s="1" t="s">
        <v>2517</v>
      </c>
    </row>
    <row r="424" s="1" customFormat="1" spans="1:22">
      <c r="A424" s="3">
        <v>999226741780014</v>
      </c>
      <c r="B424" s="1" t="s">
        <v>2578</v>
      </c>
      <c r="C424" s="1" t="s">
        <v>4337</v>
      </c>
      <c r="D424" s="1" t="s">
        <v>4338</v>
      </c>
      <c r="E424" s="1" t="s">
        <v>4339</v>
      </c>
      <c r="F424" s="1" t="s">
        <v>2440</v>
      </c>
      <c r="G424" s="1" t="s">
        <v>2441</v>
      </c>
      <c r="H424" s="1" t="s">
        <v>2442</v>
      </c>
      <c r="I424" s="1" t="s">
        <v>4340</v>
      </c>
      <c r="J424" s="1" t="s">
        <v>2444</v>
      </c>
      <c r="K424" s="1" t="s">
        <v>4340</v>
      </c>
      <c r="L424" s="1" t="s">
        <v>4340</v>
      </c>
      <c r="M424" s="1" t="s">
        <v>2445</v>
      </c>
      <c r="N424" s="1" t="s">
        <v>2445</v>
      </c>
      <c r="O424" s="1" t="s">
        <v>2446</v>
      </c>
      <c r="P424" s="1" t="s">
        <v>2447</v>
      </c>
      <c r="Q424" s="1" t="s">
        <v>2448</v>
      </c>
      <c r="R424" s="1" t="s">
        <v>4341</v>
      </c>
      <c r="S424" s="1" t="s">
        <v>2450</v>
      </c>
      <c r="T424" s="1" t="s">
        <v>2451</v>
      </c>
      <c r="U424" s="1" t="s">
        <v>2407</v>
      </c>
      <c r="V424" s="1" t="s">
        <v>2473</v>
      </c>
    </row>
    <row r="425" s="1" customFormat="1" spans="1:22">
      <c r="A425" s="3">
        <v>999226741216179</v>
      </c>
      <c r="B425" s="1" t="s">
        <v>2578</v>
      </c>
      <c r="C425" s="1" t="s">
        <v>4342</v>
      </c>
      <c r="D425" s="1" t="s">
        <v>3935</v>
      </c>
      <c r="E425" s="1" t="s">
        <v>4343</v>
      </c>
      <c r="F425" s="1" t="s">
        <v>2464</v>
      </c>
      <c r="G425" s="1" t="s">
        <v>2440</v>
      </c>
      <c r="H425" s="1" t="s">
        <v>2442</v>
      </c>
      <c r="I425" s="1" t="s">
        <v>4344</v>
      </c>
      <c r="J425" s="1" t="s">
        <v>2444</v>
      </c>
      <c r="K425" s="1" t="s">
        <v>4344</v>
      </c>
      <c r="L425" s="1" t="s">
        <v>4344</v>
      </c>
      <c r="M425" s="1" t="s">
        <v>2445</v>
      </c>
      <c r="N425" s="1" t="s">
        <v>2445</v>
      </c>
      <c r="O425" s="1" t="s">
        <v>2446</v>
      </c>
      <c r="P425" s="1" t="s">
        <v>2447</v>
      </c>
      <c r="Q425" s="1" t="s">
        <v>2448</v>
      </c>
      <c r="R425" s="1" t="s">
        <v>4345</v>
      </c>
      <c r="S425" s="1" t="s">
        <v>2450</v>
      </c>
      <c r="T425" s="1" t="s">
        <v>2451</v>
      </c>
      <c r="U425" s="1" t="s">
        <v>2407</v>
      </c>
      <c r="V425" s="1" t="s">
        <v>2473</v>
      </c>
    </row>
    <row r="426" s="1" customFormat="1" spans="1:22">
      <c r="A426" s="3">
        <v>999226740986391</v>
      </c>
      <c r="B426" s="1" t="s">
        <v>2578</v>
      </c>
      <c r="C426" s="1" t="s">
        <v>4346</v>
      </c>
      <c r="D426" s="1" t="s">
        <v>2814</v>
      </c>
      <c r="E426" s="1" t="s">
        <v>4347</v>
      </c>
      <c r="F426" s="1" t="s">
        <v>2456</v>
      </c>
      <c r="G426" s="1" t="s">
        <v>2441</v>
      </c>
      <c r="H426" s="1" t="s">
        <v>2442</v>
      </c>
      <c r="I426" s="1" t="s">
        <v>4348</v>
      </c>
      <c r="J426" s="1" t="s">
        <v>2444</v>
      </c>
      <c r="K426" s="1" t="s">
        <v>4348</v>
      </c>
      <c r="L426" s="1" t="s">
        <v>4348</v>
      </c>
      <c r="M426" s="1" t="s">
        <v>2445</v>
      </c>
      <c r="N426" s="1" t="s">
        <v>2445</v>
      </c>
      <c r="O426" s="1" t="s">
        <v>2446</v>
      </c>
      <c r="P426" s="1" t="s">
        <v>2447</v>
      </c>
      <c r="Q426" s="1" t="s">
        <v>2448</v>
      </c>
      <c r="R426" s="1" t="s">
        <v>4349</v>
      </c>
      <c r="S426" s="1" t="s">
        <v>2450</v>
      </c>
      <c r="T426" s="1" t="s">
        <v>2451</v>
      </c>
      <c r="U426" s="1" t="s">
        <v>2407</v>
      </c>
      <c r="V426" s="1" t="s">
        <v>2473</v>
      </c>
    </row>
    <row r="427" s="1" customFormat="1" spans="1:22">
      <c r="A427" s="3">
        <v>999226738366407</v>
      </c>
      <c r="B427" s="1" t="s">
        <v>2578</v>
      </c>
      <c r="C427" s="1" t="s">
        <v>4350</v>
      </c>
      <c r="D427" s="1" t="s">
        <v>4131</v>
      </c>
      <c r="E427" s="1" t="s">
        <v>4351</v>
      </c>
      <c r="F427" s="1" t="s">
        <v>2543</v>
      </c>
      <c r="G427" s="1" t="s">
        <v>2464</v>
      </c>
      <c r="H427" s="1" t="s">
        <v>2442</v>
      </c>
      <c r="I427" s="1" t="s">
        <v>4352</v>
      </c>
      <c r="J427" s="1" t="s">
        <v>2444</v>
      </c>
      <c r="K427" s="1" t="s">
        <v>4352</v>
      </c>
      <c r="L427" s="1" t="s">
        <v>4352</v>
      </c>
      <c r="M427" s="1" t="s">
        <v>2445</v>
      </c>
      <c r="N427" s="1" t="s">
        <v>2445</v>
      </c>
      <c r="O427" s="1" t="s">
        <v>2446</v>
      </c>
      <c r="P427" s="1" t="s">
        <v>2447</v>
      </c>
      <c r="Q427" s="1" t="s">
        <v>2448</v>
      </c>
      <c r="R427" s="1" t="s">
        <v>4353</v>
      </c>
      <c r="S427" s="1" t="s">
        <v>2450</v>
      </c>
      <c r="T427" s="1" t="s">
        <v>2451</v>
      </c>
      <c r="U427" s="1" t="s">
        <v>2407</v>
      </c>
      <c r="V427" s="1" t="s">
        <v>2473</v>
      </c>
    </row>
    <row r="428" s="1" customFormat="1" spans="1:22">
      <c r="A428" s="3">
        <v>999226737563055</v>
      </c>
      <c r="B428" s="1" t="s">
        <v>2578</v>
      </c>
      <c r="C428" s="1" t="s">
        <v>4354</v>
      </c>
      <c r="D428" s="1" t="s">
        <v>2532</v>
      </c>
      <c r="E428" s="1" t="s">
        <v>4355</v>
      </c>
      <c r="F428" s="1" t="s">
        <v>2464</v>
      </c>
      <c r="G428" s="1" t="s">
        <v>2440</v>
      </c>
      <c r="H428" s="1" t="s">
        <v>2442</v>
      </c>
      <c r="I428" s="1" t="s">
        <v>4356</v>
      </c>
      <c r="J428" s="1" t="s">
        <v>2444</v>
      </c>
      <c r="K428" s="1" t="s">
        <v>4356</v>
      </c>
      <c r="L428" s="1" t="s">
        <v>4356</v>
      </c>
      <c r="M428" s="1" t="s">
        <v>2445</v>
      </c>
      <c r="N428" s="1" t="s">
        <v>2445</v>
      </c>
      <c r="O428" s="1" t="s">
        <v>2446</v>
      </c>
      <c r="P428" s="1" t="s">
        <v>2447</v>
      </c>
      <c r="Q428" s="1" t="s">
        <v>2448</v>
      </c>
      <c r="R428" s="1" t="s">
        <v>4357</v>
      </c>
      <c r="S428" s="1" t="s">
        <v>2450</v>
      </c>
      <c r="T428" s="1" t="s">
        <v>2451</v>
      </c>
      <c r="U428" s="1" t="s">
        <v>2407</v>
      </c>
      <c r="V428" s="1" t="s">
        <v>2452</v>
      </c>
    </row>
    <row r="429" s="1" customFormat="1" spans="1:22">
      <c r="A429" s="3">
        <v>999226736622911</v>
      </c>
      <c r="B429" s="1" t="s">
        <v>2463</v>
      </c>
      <c r="C429" s="1" t="s">
        <v>4358</v>
      </c>
      <c r="D429" s="1" t="s">
        <v>4359</v>
      </c>
      <c r="E429" s="1" t="s">
        <v>4360</v>
      </c>
      <c r="F429" s="1" t="s">
        <v>2440</v>
      </c>
      <c r="G429" s="1" t="s">
        <v>2441</v>
      </c>
      <c r="H429" s="1" t="s">
        <v>2442</v>
      </c>
      <c r="I429" s="1" t="s">
        <v>4361</v>
      </c>
      <c r="J429" s="1" t="s">
        <v>2444</v>
      </c>
      <c r="K429" s="1" t="s">
        <v>4361</v>
      </c>
      <c r="L429" s="1" t="s">
        <v>4361</v>
      </c>
      <c r="M429" s="1" t="s">
        <v>2445</v>
      </c>
      <c r="N429" s="1" t="s">
        <v>2445</v>
      </c>
      <c r="O429" s="1" t="s">
        <v>2446</v>
      </c>
      <c r="P429" s="1" t="s">
        <v>2447</v>
      </c>
      <c r="Q429" s="1" t="s">
        <v>2448</v>
      </c>
      <c r="R429" s="1" t="s">
        <v>4362</v>
      </c>
      <c r="S429" s="1" t="s">
        <v>2450</v>
      </c>
      <c r="T429" s="1" t="s">
        <v>2451</v>
      </c>
      <c r="U429" s="1" t="s">
        <v>2407</v>
      </c>
      <c r="V429" s="1" t="s">
        <v>2492</v>
      </c>
    </row>
    <row r="430" s="1" customFormat="1" spans="1:22">
      <c r="A430" s="3">
        <v>999226735493353</v>
      </c>
      <c r="B430" s="1" t="s">
        <v>2463</v>
      </c>
      <c r="C430" s="1" t="s">
        <v>4363</v>
      </c>
      <c r="D430" s="1" t="s">
        <v>4364</v>
      </c>
      <c r="E430" s="1" t="s">
        <v>4365</v>
      </c>
      <c r="F430" s="1" t="s">
        <v>2440</v>
      </c>
      <c r="G430" s="1" t="s">
        <v>2441</v>
      </c>
      <c r="H430" s="1" t="s">
        <v>2442</v>
      </c>
      <c r="I430" s="1" t="s">
        <v>4366</v>
      </c>
      <c r="J430" s="1" t="s">
        <v>2444</v>
      </c>
      <c r="K430" s="1" t="s">
        <v>4366</v>
      </c>
      <c r="L430" s="1" t="s">
        <v>4366</v>
      </c>
      <c r="M430" s="1" t="s">
        <v>2445</v>
      </c>
      <c r="N430" s="1" t="s">
        <v>2445</v>
      </c>
      <c r="O430" s="1" t="s">
        <v>2446</v>
      </c>
      <c r="P430" s="1" t="s">
        <v>2447</v>
      </c>
      <c r="Q430" s="1" t="s">
        <v>2448</v>
      </c>
      <c r="R430" s="1" t="s">
        <v>4367</v>
      </c>
      <c r="S430" s="1" t="s">
        <v>2450</v>
      </c>
      <c r="T430" s="1" t="s">
        <v>2451</v>
      </c>
      <c r="U430" s="1" t="s">
        <v>2407</v>
      </c>
      <c r="V430" s="1" t="s">
        <v>2473</v>
      </c>
    </row>
    <row r="431" s="1" customFormat="1" spans="1:22">
      <c r="A431" s="3">
        <v>999226734812652</v>
      </c>
      <c r="B431" s="1" t="s">
        <v>2463</v>
      </c>
      <c r="C431" s="1" t="s">
        <v>4368</v>
      </c>
      <c r="D431" s="1" t="s">
        <v>4369</v>
      </c>
      <c r="E431" s="1" t="s">
        <v>4370</v>
      </c>
      <c r="F431" s="1" t="s">
        <v>2440</v>
      </c>
      <c r="G431" s="1" t="s">
        <v>2441</v>
      </c>
      <c r="H431" s="1" t="s">
        <v>2442</v>
      </c>
      <c r="I431" s="1" t="s">
        <v>4371</v>
      </c>
      <c r="J431" s="1" t="s">
        <v>2444</v>
      </c>
      <c r="K431" s="1" t="s">
        <v>4371</v>
      </c>
      <c r="L431" s="1" t="s">
        <v>4371</v>
      </c>
      <c r="M431" s="1" t="s">
        <v>2445</v>
      </c>
      <c r="N431" s="1" t="s">
        <v>2445</v>
      </c>
      <c r="O431" s="1" t="s">
        <v>2446</v>
      </c>
      <c r="P431" s="1" t="s">
        <v>2447</v>
      </c>
      <c r="Q431" s="1" t="s">
        <v>2448</v>
      </c>
      <c r="R431" s="1" t="s">
        <v>4372</v>
      </c>
      <c r="S431" s="1" t="s">
        <v>2450</v>
      </c>
      <c r="T431" s="1" t="s">
        <v>2451</v>
      </c>
      <c r="U431" s="1" t="s">
        <v>2407</v>
      </c>
      <c r="V431" s="1" t="s">
        <v>2570</v>
      </c>
    </row>
    <row r="432" s="1" customFormat="1" spans="1:22">
      <c r="A432" s="3">
        <v>999226734812601</v>
      </c>
      <c r="B432" s="1" t="s">
        <v>2463</v>
      </c>
      <c r="C432" s="1" t="s">
        <v>4373</v>
      </c>
      <c r="D432" s="1" t="s">
        <v>2788</v>
      </c>
      <c r="E432" s="1" t="s">
        <v>4374</v>
      </c>
      <c r="F432" s="1" t="s">
        <v>2470</v>
      </c>
      <c r="G432" s="1" t="s">
        <v>2464</v>
      </c>
      <c r="H432" s="1" t="s">
        <v>2442</v>
      </c>
      <c r="I432" s="1" t="s">
        <v>4375</v>
      </c>
      <c r="J432" s="1" t="s">
        <v>2444</v>
      </c>
      <c r="K432" s="1" t="s">
        <v>4375</v>
      </c>
      <c r="L432" s="1" t="s">
        <v>4375</v>
      </c>
      <c r="M432" s="1" t="s">
        <v>2445</v>
      </c>
      <c r="N432" s="1" t="s">
        <v>2445</v>
      </c>
      <c r="O432" s="1" t="s">
        <v>2446</v>
      </c>
      <c r="P432" s="1" t="s">
        <v>2447</v>
      </c>
      <c r="Q432" s="1" t="s">
        <v>2448</v>
      </c>
      <c r="R432" s="1" t="s">
        <v>4376</v>
      </c>
      <c r="S432" s="1" t="s">
        <v>2450</v>
      </c>
      <c r="T432" s="1" t="s">
        <v>2451</v>
      </c>
      <c r="U432" s="1" t="s">
        <v>2407</v>
      </c>
      <c r="V432" s="1" t="s">
        <v>2473</v>
      </c>
    </row>
    <row r="433" s="1" customFormat="1" spans="1:22">
      <c r="A433" s="3">
        <v>999226734433531</v>
      </c>
      <c r="B433" s="1" t="s">
        <v>2463</v>
      </c>
      <c r="C433" s="1" t="s">
        <v>4377</v>
      </c>
      <c r="D433" s="1" t="s">
        <v>3595</v>
      </c>
      <c r="E433" s="1" t="s">
        <v>4378</v>
      </c>
      <c r="F433" s="1" t="s">
        <v>2464</v>
      </c>
      <c r="G433" s="1" t="s">
        <v>2440</v>
      </c>
      <c r="H433" s="1" t="s">
        <v>2442</v>
      </c>
      <c r="I433" s="1" t="s">
        <v>4379</v>
      </c>
      <c r="J433" s="1" t="s">
        <v>2444</v>
      </c>
      <c r="K433" s="1" t="s">
        <v>4379</v>
      </c>
      <c r="L433" s="1" t="s">
        <v>4379</v>
      </c>
      <c r="M433" s="1" t="s">
        <v>2445</v>
      </c>
      <c r="N433" s="1" t="s">
        <v>2445</v>
      </c>
      <c r="O433" s="1" t="s">
        <v>2446</v>
      </c>
      <c r="P433" s="1" t="s">
        <v>2447</v>
      </c>
      <c r="Q433" s="1" t="s">
        <v>2448</v>
      </c>
      <c r="R433" s="1" t="s">
        <v>4380</v>
      </c>
      <c r="S433" s="1" t="s">
        <v>2450</v>
      </c>
      <c r="T433" s="1" t="s">
        <v>2451</v>
      </c>
      <c r="U433" s="1" t="s">
        <v>2407</v>
      </c>
      <c r="V433" s="1" t="s">
        <v>2492</v>
      </c>
    </row>
    <row r="434" s="1" customFormat="1" spans="1:22">
      <c r="A434" s="3">
        <v>999226733711803</v>
      </c>
      <c r="B434" s="1" t="s">
        <v>2463</v>
      </c>
      <c r="C434" s="1" t="s">
        <v>4381</v>
      </c>
      <c r="D434" s="1" t="s">
        <v>3362</v>
      </c>
      <c r="E434" s="1" t="s">
        <v>4382</v>
      </c>
      <c r="F434" s="1" t="s">
        <v>2464</v>
      </c>
      <c r="G434" s="1" t="s">
        <v>2440</v>
      </c>
      <c r="H434" s="1" t="s">
        <v>2442</v>
      </c>
      <c r="I434" s="1" t="s">
        <v>4383</v>
      </c>
      <c r="J434" s="1" t="s">
        <v>2444</v>
      </c>
      <c r="K434" s="1" t="s">
        <v>4383</v>
      </c>
      <c r="L434" s="1" t="s">
        <v>4383</v>
      </c>
      <c r="M434" s="1" t="s">
        <v>2445</v>
      </c>
      <c r="N434" s="1" t="s">
        <v>2445</v>
      </c>
      <c r="O434" s="1" t="s">
        <v>2446</v>
      </c>
      <c r="P434" s="1" t="s">
        <v>2447</v>
      </c>
      <c r="Q434" s="1" t="s">
        <v>2448</v>
      </c>
      <c r="R434" s="1" t="s">
        <v>4384</v>
      </c>
      <c r="S434" s="1" t="s">
        <v>2450</v>
      </c>
      <c r="T434" s="1" t="s">
        <v>2451</v>
      </c>
      <c r="U434" s="1" t="s">
        <v>2407</v>
      </c>
      <c r="V434" s="1" t="s">
        <v>2492</v>
      </c>
    </row>
    <row r="435" s="1" customFormat="1" spans="1:22">
      <c r="A435" s="3">
        <v>999226733459673</v>
      </c>
      <c r="B435" s="1" t="s">
        <v>2463</v>
      </c>
      <c r="C435" s="1" t="s">
        <v>4385</v>
      </c>
      <c r="D435" s="1" t="s">
        <v>4386</v>
      </c>
      <c r="E435" s="1" t="s">
        <v>4387</v>
      </c>
      <c r="F435" s="1" t="s">
        <v>2470</v>
      </c>
      <c r="G435" s="1" t="s">
        <v>2464</v>
      </c>
      <c r="H435" s="1" t="s">
        <v>2442</v>
      </c>
      <c r="I435" s="1" t="s">
        <v>2524</v>
      </c>
      <c r="J435" s="1" t="s">
        <v>2444</v>
      </c>
      <c r="K435" s="1" t="s">
        <v>2524</v>
      </c>
      <c r="L435" s="1" t="s">
        <v>2524</v>
      </c>
      <c r="M435" s="1" t="s">
        <v>2445</v>
      </c>
      <c r="N435" s="1" t="s">
        <v>2445</v>
      </c>
      <c r="O435" s="1" t="s">
        <v>2446</v>
      </c>
      <c r="P435" s="1" t="s">
        <v>2447</v>
      </c>
      <c r="Q435" s="1" t="s">
        <v>2448</v>
      </c>
      <c r="R435" s="1" t="s">
        <v>4388</v>
      </c>
      <c r="S435" s="1" t="s">
        <v>2450</v>
      </c>
      <c r="T435" s="1" t="s">
        <v>2451</v>
      </c>
      <c r="U435" s="1" t="s">
        <v>2407</v>
      </c>
      <c r="V435" s="1" t="s">
        <v>2473</v>
      </c>
    </row>
    <row r="436" s="1" customFormat="1" spans="1:22">
      <c r="A436" s="3">
        <v>999226733038235</v>
      </c>
      <c r="B436" s="1" t="s">
        <v>2463</v>
      </c>
      <c r="C436" s="1" t="s">
        <v>4389</v>
      </c>
      <c r="D436" s="1" t="s">
        <v>3555</v>
      </c>
      <c r="E436" s="1" t="s">
        <v>4390</v>
      </c>
      <c r="F436" s="1" t="s">
        <v>2470</v>
      </c>
      <c r="G436" s="1" t="s">
        <v>2464</v>
      </c>
      <c r="H436" s="1" t="s">
        <v>2442</v>
      </c>
      <c r="I436" s="1" t="s">
        <v>4391</v>
      </c>
      <c r="J436" s="1" t="s">
        <v>2444</v>
      </c>
      <c r="K436" s="1" t="s">
        <v>4391</v>
      </c>
      <c r="L436" s="1" t="s">
        <v>4391</v>
      </c>
      <c r="M436" s="1" t="s">
        <v>2445</v>
      </c>
      <c r="N436" s="1" t="s">
        <v>2445</v>
      </c>
      <c r="O436" s="1" t="s">
        <v>2446</v>
      </c>
      <c r="P436" s="1" t="s">
        <v>2447</v>
      </c>
      <c r="Q436" s="1" t="s">
        <v>2448</v>
      </c>
      <c r="R436" s="1" t="s">
        <v>4392</v>
      </c>
      <c r="S436" s="1" t="s">
        <v>2450</v>
      </c>
      <c r="T436" s="1" t="s">
        <v>2451</v>
      </c>
      <c r="U436" s="1" t="s">
        <v>2407</v>
      </c>
      <c r="V436" s="1" t="s">
        <v>2473</v>
      </c>
    </row>
    <row r="437" s="1" customFormat="1" spans="1:22">
      <c r="A437" s="3">
        <v>999226731790663</v>
      </c>
      <c r="B437" s="1" t="s">
        <v>2463</v>
      </c>
      <c r="C437" s="1" t="s">
        <v>4393</v>
      </c>
      <c r="D437" s="1" t="s">
        <v>4110</v>
      </c>
      <c r="E437" s="1" t="s">
        <v>4394</v>
      </c>
      <c r="F437" s="1" t="s">
        <v>2440</v>
      </c>
      <c r="G437" s="1" t="s">
        <v>2441</v>
      </c>
      <c r="H437" s="1" t="s">
        <v>2442</v>
      </c>
      <c r="I437" s="1" t="s">
        <v>4395</v>
      </c>
      <c r="J437" s="1" t="s">
        <v>2444</v>
      </c>
      <c r="K437" s="1" t="s">
        <v>4395</v>
      </c>
      <c r="L437" s="1" t="s">
        <v>4395</v>
      </c>
      <c r="M437" s="1" t="s">
        <v>2445</v>
      </c>
      <c r="N437" s="1" t="s">
        <v>2445</v>
      </c>
      <c r="O437" s="1" t="s">
        <v>2446</v>
      </c>
      <c r="P437" s="1" t="s">
        <v>2447</v>
      </c>
      <c r="Q437" s="1" t="s">
        <v>2448</v>
      </c>
      <c r="R437" s="1" t="s">
        <v>4396</v>
      </c>
      <c r="S437" s="1" t="s">
        <v>2450</v>
      </c>
      <c r="T437" s="1" t="s">
        <v>2451</v>
      </c>
      <c r="U437" s="1" t="s">
        <v>2407</v>
      </c>
      <c r="V437" s="1" t="s">
        <v>2570</v>
      </c>
    </row>
    <row r="438" s="1" customFormat="1" spans="1:22">
      <c r="A438" s="3">
        <v>999226731736415</v>
      </c>
      <c r="B438" s="1" t="s">
        <v>2463</v>
      </c>
      <c r="C438" s="1" t="s">
        <v>4397</v>
      </c>
      <c r="D438" s="1" t="s">
        <v>4328</v>
      </c>
      <c r="E438" s="1" t="s">
        <v>4398</v>
      </c>
      <c r="F438" s="1" t="s">
        <v>2578</v>
      </c>
      <c r="G438" s="1" t="s">
        <v>2440</v>
      </c>
      <c r="H438" s="1" t="s">
        <v>2442</v>
      </c>
      <c r="I438" s="1" t="s">
        <v>4399</v>
      </c>
      <c r="J438" s="1" t="s">
        <v>2444</v>
      </c>
      <c r="K438" s="1" t="s">
        <v>4399</v>
      </c>
      <c r="L438" s="1" t="s">
        <v>4399</v>
      </c>
      <c r="M438" s="1" t="s">
        <v>2445</v>
      </c>
      <c r="N438" s="1" t="s">
        <v>2445</v>
      </c>
      <c r="O438" s="1" t="s">
        <v>2446</v>
      </c>
      <c r="P438" s="1" t="s">
        <v>2447</v>
      </c>
      <c r="Q438" s="1" t="s">
        <v>2448</v>
      </c>
      <c r="R438" s="1" t="s">
        <v>4400</v>
      </c>
      <c r="S438" s="1" t="s">
        <v>2450</v>
      </c>
      <c r="T438" s="1" t="s">
        <v>2451</v>
      </c>
      <c r="U438" s="1" t="s">
        <v>2407</v>
      </c>
      <c r="V438" s="1" t="s">
        <v>3349</v>
      </c>
    </row>
    <row r="439" s="1" customFormat="1" spans="1:22">
      <c r="A439" s="3">
        <v>999226730982003</v>
      </c>
      <c r="B439" s="1" t="s">
        <v>2463</v>
      </c>
      <c r="C439" s="1" t="s">
        <v>4401</v>
      </c>
      <c r="D439" s="1" t="s">
        <v>4172</v>
      </c>
      <c r="E439" s="1" t="s">
        <v>4402</v>
      </c>
      <c r="F439" s="1" t="s">
        <v>2463</v>
      </c>
      <c r="G439" s="1" t="s">
        <v>2464</v>
      </c>
      <c r="H439" s="1" t="s">
        <v>2442</v>
      </c>
      <c r="I439" s="1" t="s">
        <v>4403</v>
      </c>
      <c r="J439" s="1" t="s">
        <v>2444</v>
      </c>
      <c r="K439" s="1" t="s">
        <v>4403</v>
      </c>
      <c r="L439" s="1" t="s">
        <v>4403</v>
      </c>
      <c r="M439" s="1" t="s">
        <v>2445</v>
      </c>
      <c r="N439" s="1" t="s">
        <v>2445</v>
      </c>
      <c r="O439" s="1" t="s">
        <v>2446</v>
      </c>
      <c r="P439" s="1" t="s">
        <v>2447</v>
      </c>
      <c r="Q439" s="1" t="s">
        <v>2448</v>
      </c>
      <c r="R439" s="1" t="s">
        <v>4404</v>
      </c>
      <c r="S439" s="1" t="s">
        <v>2450</v>
      </c>
      <c r="T439" s="1" t="s">
        <v>2451</v>
      </c>
      <c r="U439" s="1" t="s">
        <v>2407</v>
      </c>
      <c r="V439" s="1" t="s">
        <v>2473</v>
      </c>
    </row>
    <row r="440" s="1" customFormat="1" spans="1:22">
      <c r="A440" s="3">
        <v>999226730473768</v>
      </c>
      <c r="B440" s="1" t="s">
        <v>2463</v>
      </c>
      <c r="C440" s="1" t="s">
        <v>4405</v>
      </c>
      <c r="D440" s="1" t="s">
        <v>3974</v>
      </c>
      <c r="E440" s="1" t="s">
        <v>4406</v>
      </c>
      <c r="F440" s="1" t="s">
        <v>2578</v>
      </c>
      <c r="G440" s="1" t="s">
        <v>2440</v>
      </c>
      <c r="H440" s="1" t="s">
        <v>2442</v>
      </c>
      <c r="I440" s="1" t="s">
        <v>4407</v>
      </c>
      <c r="J440" s="1" t="s">
        <v>2444</v>
      </c>
      <c r="K440" s="1" t="s">
        <v>4407</v>
      </c>
      <c r="L440" s="1" t="s">
        <v>4407</v>
      </c>
      <c r="M440" s="1" t="s">
        <v>2445</v>
      </c>
      <c r="N440" s="1" t="s">
        <v>2445</v>
      </c>
      <c r="O440" s="1" t="s">
        <v>2446</v>
      </c>
      <c r="P440" s="1" t="s">
        <v>2447</v>
      </c>
      <c r="Q440" s="1" t="s">
        <v>2448</v>
      </c>
      <c r="R440" s="1" t="s">
        <v>4408</v>
      </c>
      <c r="S440" s="1" t="s">
        <v>2450</v>
      </c>
      <c r="T440" s="1" t="s">
        <v>2451</v>
      </c>
      <c r="U440" s="1" t="s">
        <v>2407</v>
      </c>
      <c r="V440" s="1" t="s">
        <v>2630</v>
      </c>
    </row>
    <row r="441" s="1" customFormat="1" spans="1:22">
      <c r="A441" s="3">
        <v>999226730344754</v>
      </c>
      <c r="B441" s="1" t="s">
        <v>2463</v>
      </c>
      <c r="C441" s="1" t="s">
        <v>4409</v>
      </c>
      <c r="D441" s="1" t="s">
        <v>4073</v>
      </c>
      <c r="E441" s="1" t="s">
        <v>4410</v>
      </c>
      <c r="F441" s="1" t="s">
        <v>2470</v>
      </c>
      <c r="G441" s="1" t="s">
        <v>2464</v>
      </c>
      <c r="H441" s="1" t="s">
        <v>2442</v>
      </c>
      <c r="I441" s="1" t="s">
        <v>4411</v>
      </c>
      <c r="J441" s="1" t="s">
        <v>2444</v>
      </c>
      <c r="K441" s="1" t="s">
        <v>4411</v>
      </c>
      <c r="L441" s="1" t="s">
        <v>4411</v>
      </c>
      <c r="M441" s="1" t="s">
        <v>2445</v>
      </c>
      <c r="N441" s="1" t="s">
        <v>2445</v>
      </c>
      <c r="O441" s="1" t="s">
        <v>2446</v>
      </c>
      <c r="P441" s="1" t="s">
        <v>2447</v>
      </c>
      <c r="Q441" s="1" t="s">
        <v>2448</v>
      </c>
      <c r="R441" s="1" t="s">
        <v>4412</v>
      </c>
      <c r="S441" s="1" t="s">
        <v>2450</v>
      </c>
      <c r="T441" s="1" t="s">
        <v>2451</v>
      </c>
      <c r="U441" s="1" t="s">
        <v>2407</v>
      </c>
      <c r="V441" s="1" t="s">
        <v>2473</v>
      </c>
    </row>
    <row r="442" s="1" customFormat="1" spans="1:22">
      <c r="A442" s="3">
        <v>999226730272735</v>
      </c>
      <c r="B442" s="1" t="s">
        <v>2463</v>
      </c>
      <c r="C442" s="1" t="s">
        <v>4413</v>
      </c>
      <c r="D442" s="1" t="s">
        <v>4414</v>
      </c>
      <c r="E442" s="1" t="s">
        <v>4415</v>
      </c>
      <c r="F442" s="1" t="s">
        <v>2543</v>
      </c>
      <c r="G442" s="1" t="s">
        <v>2441</v>
      </c>
      <c r="H442" s="1" t="s">
        <v>2442</v>
      </c>
      <c r="I442" s="1" t="s">
        <v>4260</v>
      </c>
      <c r="J442" s="1" t="s">
        <v>2444</v>
      </c>
      <c r="K442" s="1" t="s">
        <v>4260</v>
      </c>
      <c r="L442" s="1" t="s">
        <v>4260</v>
      </c>
      <c r="M442" s="1" t="s">
        <v>2445</v>
      </c>
      <c r="N442" s="1" t="s">
        <v>2445</v>
      </c>
      <c r="O442" s="1" t="s">
        <v>2446</v>
      </c>
      <c r="P442" s="1" t="s">
        <v>2447</v>
      </c>
      <c r="Q442" s="1" t="s">
        <v>2448</v>
      </c>
      <c r="R442" s="1" t="s">
        <v>4416</v>
      </c>
      <c r="S442" s="1" t="s">
        <v>2450</v>
      </c>
      <c r="T442" s="1" t="s">
        <v>2451</v>
      </c>
      <c r="U442" s="1" t="s">
        <v>2407</v>
      </c>
      <c r="V442" s="1" t="s">
        <v>2473</v>
      </c>
    </row>
    <row r="443" s="1" customFormat="1" spans="1:22">
      <c r="A443" s="3">
        <v>999226729332702</v>
      </c>
      <c r="B443" s="1" t="s">
        <v>2676</v>
      </c>
      <c r="C443" s="1" t="s">
        <v>4417</v>
      </c>
      <c r="D443" s="1" t="s">
        <v>4418</v>
      </c>
      <c r="E443" s="1" t="s">
        <v>4419</v>
      </c>
      <c r="F443" s="1" t="s">
        <v>2456</v>
      </c>
      <c r="G443" s="1" t="s">
        <v>2440</v>
      </c>
      <c r="H443" s="1" t="s">
        <v>2442</v>
      </c>
      <c r="I443" s="1" t="s">
        <v>4420</v>
      </c>
      <c r="J443" s="1" t="s">
        <v>2444</v>
      </c>
      <c r="K443" s="1" t="s">
        <v>4420</v>
      </c>
      <c r="L443" s="1" t="s">
        <v>4420</v>
      </c>
      <c r="M443" s="1" t="s">
        <v>2445</v>
      </c>
      <c r="N443" s="1" t="s">
        <v>2445</v>
      </c>
      <c r="O443" s="1" t="s">
        <v>2446</v>
      </c>
      <c r="P443" s="1" t="s">
        <v>2447</v>
      </c>
      <c r="Q443" s="1" t="s">
        <v>2448</v>
      </c>
      <c r="R443" s="1" t="s">
        <v>4421</v>
      </c>
      <c r="S443" s="1" t="s">
        <v>2450</v>
      </c>
      <c r="T443" s="1" t="s">
        <v>2451</v>
      </c>
      <c r="U443" s="1" t="s">
        <v>2407</v>
      </c>
      <c r="V443" s="1" t="s">
        <v>2473</v>
      </c>
    </row>
    <row r="444" s="1" customFormat="1" spans="1:22">
      <c r="A444" s="3">
        <v>999226729313927</v>
      </c>
      <c r="B444" s="1" t="s">
        <v>2676</v>
      </c>
      <c r="C444" s="1" t="s">
        <v>4422</v>
      </c>
      <c r="D444" s="1" t="s">
        <v>4423</v>
      </c>
      <c r="E444" s="1" t="s">
        <v>4424</v>
      </c>
      <c r="F444" s="1" t="s">
        <v>2440</v>
      </c>
      <c r="G444" s="1" t="s">
        <v>2441</v>
      </c>
      <c r="H444" s="1" t="s">
        <v>2442</v>
      </c>
      <c r="I444" s="1" t="s">
        <v>4425</v>
      </c>
      <c r="J444" s="1" t="s">
        <v>2444</v>
      </c>
      <c r="K444" s="1" t="s">
        <v>4425</v>
      </c>
      <c r="L444" s="1" t="s">
        <v>4425</v>
      </c>
      <c r="M444" s="1" t="s">
        <v>2445</v>
      </c>
      <c r="N444" s="1" t="s">
        <v>2445</v>
      </c>
      <c r="O444" s="1" t="s">
        <v>2446</v>
      </c>
      <c r="P444" s="1" t="s">
        <v>2447</v>
      </c>
      <c r="Q444" s="1" t="s">
        <v>2448</v>
      </c>
      <c r="R444" s="1" t="s">
        <v>4426</v>
      </c>
      <c r="S444" s="1" t="s">
        <v>2450</v>
      </c>
      <c r="T444" s="1" t="s">
        <v>2451</v>
      </c>
      <c r="U444" s="1" t="s">
        <v>2407</v>
      </c>
      <c r="V444" s="1" t="s">
        <v>2473</v>
      </c>
    </row>
    <row r="445" s="1" customFormat="1" spans="1:22">
      <c r="A445" s="3">
        <v>999226727887660</v>
      </c>
      <c r="B445" s="1" t="s">
        <v>2676</v>
      </c>
      <c r="C445" s="1" t="s">
        <v>4427</v>
      </c>
      <c r="D445" s="1" t="s">
        <v>2788</v>
      </c>
      <c r="E445" s="1" t="s">
        <v>4428</v>
      </c>
      <c r="F445" s="1" t="s">
        <v>2456</v>
      </c>
      <c r="G445" s="1" t="s">
        <v>2440</v>
      </c>
      <c r="H445" s="1" t="s">
        <v>2442</v>
      </c>
      <c r="I445" s="1" t="s">
        <v>4371</v>
      </c>
      <c r="J445" s="1" t="s">
        <v>2444</v>
      </c>
      <c r="K445" s="1" t="s">
        <v>4371</v>
      </c>
      <c r="L445" s="1" t="s">
        <v>4149</v>
      </c>
      <c r="M445" s="1" t="s">
        <v>4429</v>
      </c>
      <c r="N445" s="1" t="s">
        <v>4429</v>
      </c>
      <c r="O445" s="1" t="s">
        <v>2446</v>
      </c>
      <c r="P445" s="1" t="s">
        <v>2447</v>
      </c>
      <c r="Q445" s="1" t="s">
        <v>2448</v>
      </c>
      <c r="R445" s="1" t="s">
        <v>4430</v>
      </c>
      <c r="S445" s="1" t="s">
        <v>2450</v>
      </c>
      <c r="T445" s="1" t="s">
        <v>2451</v>
      </c>
      <c r="U445" s="1" t="s">
        <v>2407</v>
      </c>
      <c r="V445" s="1" t="s">
        <v>2473</v>
      </c>
    </row>
    <row r="446" s="1" customFormat="1" spans="1:22">
      <c r="A446" s="3">
        <v>999226724925144</v>
      </c>
      <c r="B446" s="1" t="s">
        <v>2676</v>
      </c>
      <c r="C446" s="1" t="s">
        <v>4431</v>
      </c>
      <c r="D446" s="1" t="s">
        <v>4432</v>
      </c>
      <c r="E446" s="1" t="s">
        <v>4433</v>
      </c>
      <c r="F446" s="1" t="s">
        <v>2578</v>
      </c>
      <c r="G446" s="1" t="s">
        <v>2440</v>
      </c>
      <c r="H446" s="1" t="s">
        <v>2442</v>
      </c>
      <c r="I446" s="1" t="s">
        <v>4434</v>
      </c>
      <c r="J446" s="1" t="s">
        <v>2444</v>
      </c>
      <c r="K446" s="1" t="s">
        <v>4434</v>
      </c>
      <c r="L446" s="1" t="s">
        <v>4434</v>
      </c>
      <c r="M446" s="1" t="s">
        <v>2445</v>
      </c>
      <c r="N446" s="1" t="s">
        <v>2445</v>
      </c>
      <c r="O446" s="1" t="s">
        <v>2446</v>
      </c>
      <c r="P446" s="1" t="s">
        <v>2447</v>
      </c>
      <c r="Q446" s="1" t="s">
        <v>2448</v>
      </c>
      <c r="R446" s="1" t="s">
        <v>4435</v>
      </c>
      <c r="S446" s="1" t="s">
        <v>2450</v>
      </c>
      <c r="T446" s="1" t="s">
        <v>2451</v>
      </c>
      <c r="U446" s="1" t="s">
        <v>2407</v>
      </c>
      <c r="V446" s="1" t="s">
        <v>2473</v>
      </c>
    </row>
    <row r="447" s="1" customFormat="1" spans="1:22">
      <c r="A447" s="3">
        <v>999226724632467</v>
      </c>
      <c r="B447" s="1" t="s">
        <v>2676</v>
      </c>
      <c r="C447" s="1" t="s">
        <v>4436</v>
      </c>
      <c r="D447" s="1" t="s">
        <v>4437</v>
      </c>
      <c r="E447" s="1" t="s">
        <v>4438</v>
      </c>
      <c r="F447" s="1" t="s">
        <v>2440</v>
      </c>
      <c r="G447" s="1" t="s">
        <v>2441</v>
      </c>
      <c r="H447" s="1" t="s">
        <v>2442</v>
      </c>
      <c r="I447" s="1" t="s">
        <v>4439</v>
      </c>
      <c r="J447" s="1" t="s">
        <v>2444</v>
      </c>
      <c r="K447" s="1" t="s">
        <v>4439</v>
      </c>
      <c r="L447" s="1" t="s">
        <v>4439</v>
      </c>
      <c r="M447" s="1" t="s">
        <v>2445</v>
      </c>
      <c r="N447" s="1" t="s">
        <v>2445</v>
      </c>
      <c r="O447" s="1" t="s">
        <v>2446</v>
      </c>
      <c r="P447" s="1" t="s">
        <v>2447</v>
      </c>
      <c r="Q447" s="1" t="s">
        <v>2448</v>
      </c>
      <c r="R447" s="1" t="s">
        <v>4440</v>
      </c>
      <c r="S447" s="1" t="s">
        <v>2450</v>
      </c>
      <c r="T447" s="1" t="s">
        <v>2451</v>
      </c>
      <c r="U447" s="1" t="s">
        <v>2407</v>
      </c>
      <c r="V447" s="1" t="s">
        <v>2570</v>
      </c>
    </row>
    <row r="448" s="1" customFormat="1" spans="1:22">
      <c r="A448" s="3">
        <v>999226722862649</v>
      </c>
      <c r="B448" s="1" t="s">
        <v>2676</v>
      </c>
      <c r="C448" s="1" t="s">
        <v>4441</v>
      </c>
      <c r="D448" s="1" t="s">
        <v>4180</v>
      </c>
      <c r="E448" s="1" t="s">
        <v>4442</v>
      </c>
      <c r="F448" s="1" t="s">
        <v>2464</v>
      </c>
      <c r="G448" s="1" t="s">
        <v>2441</v>
      </c>
      <c r="H448" s="1" t="s">
        <v>2442</v>
      </c>
      <c r="I448" s="1" t="s">
        <v>4182</v>
      </c>
      <c r="J448" s="1" t="s">
        <v>2444</v>
      </c>
      <c r="K448" s="1" t="s">
        <v>4182</v>
      </c>
      <c r="L448" s="1" t="s">
        <v>4182</v>
      </c>
      <c r="M448" s="1" t="s">
        <v>2445</v>
      </c>
      <c r="N448" s="1" t="s">
        <v>2445</v>
      </c>
      <c r="O448" s="1" t="s">
        <v>2446</v>
      </c>
      <c r="P448" s="1" t="s">
        <v>2447</v>
      </c>
      <c r="Q448" s="1" t="s">
        <v>2448</v>
      </c>
      <c r="R448" s="1" t="s">
        <v>4443</v>
      </c>
      <c r="S448" s="1" t="s">
        <v>2450</v>
      </c>
      <c r="T448" s="1" t="s">
        <v>2451</v>
      </c>
      <c r="U448" s="1" t="s">
        <v>2407</v>
      </c>
      <c r="V448" s="1" t="s">
        <v>2492</v>
      </c>
    </row>
    <row r="449" s="1" customFormat="1" spans="1:22">
      <c r="A449" s="3">
        <v>999226719399183</v>
      </c>
      <c r="B449" s="1" t="s">
        <v>2676</v>
      </c>
      <c r="C449" s="1" t="s">
        <v>4444</v>
      </c>
      <c r="D449" s="1" t="s">
        <v>4180</v>
      </c>
      <c r="E449" s="1" t="s">
        <v>4445</v>
      </c>
      <c r="F449" s="1" t="s">
        <v>2464</v>
      </c>
      <c r="G449" s="1" t="s">
        <v>2440</v>
      </c>
      <c r="H449" s="1" t="s">
        <v>2442</v>
      </c>
      <c r="I449" s="1" t="s">
        <v>4446</v>
      </c>
      <c r="J449" s="1" t="s">
        <v>2444</v>
      </c>
      <c r="K449" s="1" t="s">
        <v>4446</v>
      </c>
      <c r="L449" s="1" t="s">
        <v>4446</v>
      </c>
      <c r="M449" s="1" t="s">
        <v>2445</v>
      </c>
      <c r="N449" s="1" t="s">
        <v>2445</v>
      </c>
      <c r="O449" s="1" t="s">
        <v>2446</v>
      </c>
      <c r="P449" s="1" t="s">
        <v>2447</v>
      </c>
      <c r="Q449" s="1" t="s">
        <v>2448</v>
      </c>
      <c r="R449" s="1" t="s">
        <v>4447</v>
      </c>
      <c r="S449" s="1" t="s">
        <v>2450</v>
      </c>
      <c r="T449" s="1" t="s">
        <v>2451</v>
      </c>
      <c r="U449" s="1" t="s">
        <v>2407</v>
      </c>
      <c r="V449" s="1" t="s">
        <v>2492</v>
      </c>
    </row>
    <row r="450" s="1" customFormat="1" spans="1:22">
      <c r="A450" s="3">
        <v>999226718926305</v>
      </c>
      <c r="B450" s="1" t="s">
        <v>2676</v>
      </c>
      <c r="C450" s="1" t="s">
        <v>4448</v>
      </c>
      <c r="D450" s="1" t="s">
        <v>3555</v>
      </c>
      <c r="E450" s="1" t="s">
        <v>4449</v>
      </c>
      <c r="F450" s="1" t="s">
        <v>2578</v>
      </c>
      <c r="G450" s="1" t="s">
        <v>2464</v>
      </c>
      <c r="H450" s="1" t="s">
        <v>2442</v>
      </c>
      <c r="I450" s="1" t="s">
        <v>4450</v>
      </c>
      <c r="J450" s="1" t="s">
        <v>2444</v>
      </c>
      <c r="K450" s="1" t="s">
        <v>4450</v>
      </c>
      <c r="L450" s="1" t="s">
        <v>4450</v>
      </c>
      <c r="M450" s="1" t="s">
        <v>2445</v>
      </c>
      <c r="N450" s="1" t="s">
        <v>2445</v>
      </c>
      <c r="O450" s="1" t="s">
        <v>2446</v>
      </c>
      <c r="P450" s="1" t="s">
        <v>2447</v>
      </c>
      <c r="Q450" s="1" t="s">
        <v>2448</v>
      </c>
      <c r="R450" s="1" t="s">
        <v>4451</v>
      </c>
      <c r="S450" s="1" t="s">
        <v>2450</v>
      </c>
      <c r="T450" s="1" t="s">
        <v>2451</v>
      </c>
      <c r="U450" s="1" t="s">
        <v>2407</v>
      </c>
      <c r="V450" s="1" t="s">
        <v>2473</v>
      </c>
    </row>
    <row r="451" s="1" customFormat="1" spans="1:22">
      <c r="A451" s="3">
        <v>999226717982661</v>
      </c>
      <c r="B451" s="1" t="s">
        <v>2676</v>
      </c>
      <c r="C451" s="1" t="s">
        <v>4452</v>
      </c>
      <c r="D451" s="1" t="s">
        <v>3362</v>
      </c>
      <c r="E451" s="1" t="s">
        <v>4453</v>
      </c>
      <c r="F451" s="1" t="s">
        <v>2464</v>
      </c>
      <c r="G451" s="1" t="s">
        <v>2441</v>
      </c>
      <c r="H451" s="1" t="s">
        <v>2442</v>
      </c>
      <c r="I451" s="1" t="s">
        <v>4454</v>
      </c>
      <c r="J451" s="1" t="s">
        <v>2444</v>
      </c>
      <c r="K451" s="1" t="s">
        <v>4454</v>
      </c>
      <c r="L451" s="1" t="s">
        <v>4454</v>
      </c>
      <c r="M451" s="1" t="s">
        <v>2445</v>
      </c>
      <c r="N451" s="1" t="s">
        <v>2445</v>
      </c>
      <c r="O451" s="1" t="s">
        <v>2446</v>
      </c>
      <c r="P451" s="1" t="s">
        <v>2447</v>
      </c>
      <c r="Q451" s="1" t="s">
        <v>2448</v>
      </c>
      <c r="R451" s="1" t="s">
        <v>4455</v>
      </c>
      <c r="S451" s="1" t="s">
        <v>2450</v>
      </c>
      <c r="T451" s="1" t="s">
        <v>2451</v>
      </c>
      <c r="U451" s="1" t="s">
        <v>2407</v>
      </c>
      <c r="V451" s="1" t="s">
        <v>2492</v>
      </c>
    </row>
    <row r="452" s="1" customFormat="1" spans="1:22">
      <c r="A452" s="3">
        <v>999226716562291</v>
      </c>
      <c r="B452" s="1" t="s">
        <v>2676</v>
      </c>
      <c r="C452" s="1" t="s">
        <v>4456</v>
      </c>
      <c r="D452" s="1" t="s">
        <v>4457</v>
      </c>
      <c r="E452" s="1" t="s">
        <v>4458</v>
      </c>
      <c r="F452" s="1" t="s">
        <v>2456</v>
      </c>
      <c r="G452" s="1" t="s">
        <v>2441</v>
      </c>
      <c r="H452" s="1" t="s">
        <v>2442</v>
      </c>
      <c r="I452" s="1" t="s">
        <v>4459</v>
      </c>
      <c r="J452" s="1" t="s">
        <v>2444</v>
      </c>
      <c r="K452" s="1" t="s">
        <v>4459</v>
      </c>
      <c r="L452" s="1" t="s">
        <v>4459</v>
      </c>
      <c r="M452" s="1" t="s">
        <v>2445</v>
      </c>
      <c r="N452" s="1" t="s">
        <v>2445</v>
      </c>
      <c r="O452" s="1" t="s">
        <v>2446</v>
      </c>
      <c r="P452" s="1" t="s">
        <v>2447</v>
      </c>
      <c r="Q452" s="1" t="s">
        <v>2448</v>
      </c>
      <c r="R452" s="1" t="s">
        <v>4460</v>
      </c>
      <c r="S452" s="1" t="s">
        <v>2450</v>
      </c>
      <c r="T452" s="1" t="s">
        <v>2451</v>
      </c>
      <c r="U452" s="1" t="s">
        <v>2407</v>
      </c>
      <c r="V452" s="1" t="s">
        <v>2517</v>
      </c>
    </row>
    <row r="453" s="1" customFormat="1" spans="1:22">
      <c r="A453" s="3">
        <v>26715740097</v>
      </c>
      <c r="B453" s="1" t="s">
        <v>2676</v>
      </c>
      <c r="C453" s="1" t="s">
        <v>4461</v>
      </c>
      <c r="D453" s="1" t="s">
        <v>4462</v>
      </c>
      <c r="E453" s="1" t="s">
        <v>4463</v>
      </c>
      <c r="F453" s="1" t="s">
        <v>2464</v>
      </c>
      <c r="G453" s="1" t="s">
        <v>2441</v>
      </c>
      <c r="H453" s="1" t="s">
        <v>2442</v>
      </c>
      <c r="I453" s="1" t="s">
        <v>4464</v>
      </c>
      <c r="J453" s="1" t="s">
        <v>2444</v>
      </c>
      <c r="K453" s="1" t="s">
        <v>4464</v>
      </c>
      <c r="L453" s="1" t="s">
        <v>4464</v>
      </c>
      <c r="M453" s="1" t="s">
        <v>2445</v>
      </c>
      <c r="N453" s="1" t="s">
        <v>2445</v>
      </c>
      <c r="O453" s="1" t="s">
        <v>2446</v>
      </c>
      <c r="P453" s="1" t="s">
        <v>2447</v>
      </c>
      <c r="Q453" s="1" t="s">
        <v>2448</v>
      </c>
      <c r="R453" s="1" t="s">
        <v>4465</v>
      </c>
      <c r="S453" s="1" t="s">
        <v>2450</v>
      </c>
      <c r="T453" s="1" t="s">
        <v>2451</v>
      </c>
      <c r="U453" s="1" t="s">
        <v>2407</v>
      </c>
      <c r="V453" s="1" t="s">
        <v>2473</v>
      </c>
    </row>
    <row r="454" s="1" customFormat="1" spans="1:22">
      <c r="A454" s="3">
        <v>999226715402995</v>
      </c>
      <c r="B454" s="1" t="s">
        <v>2676</v>
      </c>
      <c r="C454" s="1" t="s">
        <v>4466</v>
      </c>
      <c r="D454" s="1" t="s">
        <v>2970</v>
      </c>
      <c r="E454" s="1" t="s">
        <v>4467</v>
      </c>
      <c r="F454" s="1" t="s">
        <v>2456</v>
      </c>
      <c r="G454" s="1" t="s">
        <v>2441</v>
      </c>
      <c r="H454" s="1" t="s">
        <v>2442</v>
      </c>
      <c r="I454" s="1" t="s">
        <v>2785</v>
      </c>
      <c r="J454" s="1" t="s">
        <v>2444</v>
      </c>
      <c r="K454" s="1" t="s">
        <v>2785</v>
      </c>
      <c r="L454" s="1" t="s">
        <v>2785</v>
      </c>
      <c r="M454" s="1" t="s">
        <v>2445</v>
      </c>
      <c r="N454" s="1" t="s">
        <v>2445</v>
      </c>
      <c r="O454" s="1" t="s">
        <v>2446</v>
      </c>
      <c r="P454" s="1" t="s">
        <v>2447</v>
      </c>
      <c r="Q454" s="1" t="s">
        <v>2448</v>
      </c>
      <c r="R454" s="1" t="s">
        <v>4468</v>
      </c>
      <c r="S454" s="1" t="s">
        <v>2450</v>
      </c>
      <c r="T454" s="1" t="s">
        <v>2451</v>
      </c>
      <c r="U454" s="1" t="s">
        <v>2407</v>
      </c>
      <c r="V454" s="1" t="s">
        <v>2473</v>
      </c>
    </row>
    <row r="455" s="1" customFormat="1" spans="1:22">
      <c r="A455" s="3">
        <v>999226714492599</v>
      </c>
      <c r="B455" s="1" t="s">
        <v>2676</v>
      </c>
      <c r="C455" s="1" t="s">
        <v>4469</v>
      </c>
      <c r="D455" s="1" t="s">
        <v>2582</v>
      </c>
      <c r="E455" s="1" t="s">
        <v>4470</v>
      </c>
      <c r="F455" s="1" t="s">
        <v>2470</v>
      </c>
      <c r="G455" s="1" t="s">
        <v>2440</v>
      </c>
      <c r="H455" s="1" t="s">
        <v>2442</v>
      </c>
      <c r="I455" s="1" t="s">
        <v>4471</v>
      </c>
      <c r="J455" s="1" t="s">
        <v>2444</v>
      </c>
      <c r="K455" s="1" t="s">
        <v>4471</v>
      </c>
      <c r="L455" s="1" t="s">
        <v>4471</v>
      </c>
      <c r="M455" s="1" t="s">
        <v>2445</v>
      </c>
      <c r="N455" s="1" t="s">
        <v>2445</v>
      </c>
      <c r="O455" s="1" t="s">
        <v>2446</v>
      </c>
      <c r="P455" s="1" t="s">
        <v>2447</v>
      </c>
      <c r="Q455" s="1" t="s">
        <v>2448</v>
      </c>
      <c r="R455" s="1" t="s">
        <v>4472</v>
      </c>
      <c r="S455" s="1" t="s">
        <v>2450</v>
      </c>
      <c r="T455" s="1" t="s">
        <v>2451</v>
      </c>
      <c r="U455" s="1" t="s">
        <v>2407</v>
      </c>
      <c r="V455" s="1" t="s">
        <v>2492</v>
      </c>
    </row>
    <row r="456" s="1" customFormat="1" spans="1:22">
      <c r="A456" s="3">
        <v>999226712847738</v>
      </c>
      <c r="B456" s="1" t="s">
        <v>2556</v>
      </c>
      <c r="C456" s="1" t="s">
        <v>4473</v>
      </c>
      <c r="D456" s="1" t="s">
        <v>4474</v>
      </c>
      <c r="E456" s="1" t="s">
        <v>4475</v>
      </c>
      <c r="F456" s="1" t="s">
        <v>2543</v>
      </c>
      <c r="G456" s="1" t="s">
        <v>2464</v>
      </c>
      <c r="H456" s="1" t="s">
        <v>2442</v>
      </c>
      <c r="I456" s="1" t="s">
        <v>4476</v>
      </c>
      <c r="J456" s="1" t="s">
        <v>2444</v>
      </c>
      <c r="K456" s="1" t="s">
        <v>4476</v>
      </c>
      <c r="L456" s="1" t="s">
        <v>4476</v>
      </c>
      <c r="M456" s="1" t="s">
        <v>2445</v>
      </c>
      <c r="N456" s="1" t="s">
        <v>2445</v>
      </c>
      <c r="O456" s="1" t="s">
        <v>2446</v>
      </c>
      <c r="P456" s="1" t="s">
        <v>2447</v>
      </c>
      <c r="Q456" s="1" t="s">
        <v>2448</v>
      </c>
      <c r="R456" s="1" t="s">
        <v>4477</v>
      </c>
      <c r="S456" s="1" t="s">
        <v>2450</v>
      </c>
      <c r="T456" s="1" t="s">
        <v>2451</v>
      </c>
      <c r="U456" s="1" t="s">
        <v>2407</v>
      </c>
      <c r="V456" s="1" t="s">
        <v>2473</v>
      </c>
    </row>
    <row r="457" s="1" customFormat="1" spans="1:22">
      <c r="A457" s="3">
        <v>999226712826867</v>
      </c>
      <c r="B457" s="1" t="s">
        <v>2556</v>
      </c>
      <c r="C457" s="1" t="s">
        <v>4478</v>
      </c>
      <c r="D457" s="1" t="s">
        <v>2532</v>
      </c>
      <c r="E457" s="1" t="s">
        <v>4479</v>
      </c>
      <c r="F457" s="1" t="s">
        <v>2456</v>
      </c>
      <c r="G457" s="1" t="s">
        <v>2464</v>
      </c>
      <c r="H457" s="1" t="s">
        <v>2442</v>
      </c>
      <c r="I457" s="1" t="s">
        <v>4480</v>
      </c>
      <c r="J457" s="1" t="s">
        <v>2444</v>
      </c>
      <c r="K457" s="1" t="s">
        <v>4480</v>
      </c>
      <c r="L457" s="1" t="s">
        <v>4480</v>
      </c>
      <c r="M457" s="1" t="s">
        <v>2445</v>
      </c>
      <c r="N457" s="1" t="s">
        <v>2445</v>
      </c>
      <c r="O457" s="1" t="s">
        <v>2446</v>
      </c>
      <c r="P457" s="1" t="s">
        <v>2447</v>
      </c>
      <c r="Q457" s="1" t="s">
        <v>2448</v>
      </c>
      <c r="R457" s="1" t="s">
        <v>4481</v>
      </c>
      <c r="S457" s="1" t="s">
        <v>2450</v>
      </c>
      <c r="T457" s="1" t="s">
        <v>2451</v>
      </c>
      <c r="U457" s="1" t="s">
        <v>2407</v>
      </c>
      <c r="V457" s="1" t="s">
        <v>2452</v>
      </c>
    </row>
    <row r="458" s="1" customFormat="1" spans="1:22">
      <c r="A458" s="3">
        <v>999226710211097</v>
      </c>
      <c r="B458" s="1" t="s">
        <v>2556</v>
      </c>
      <c r="C458" s="1" t="s">
        <v>4482</v>
      </c>
      <c r="D458" s="1" t="s">
        <v>4483</v>
      </c>
      <c r="E458" s="1" t="s">
        <v>4484</v>
      </c>
      <c r="F458" s="1" t="s">
        <v>2440</v>
      </c>
      <c r="G458" s="1" t="s">
        <v>2441</v>
      </c>
      <c r="H458" s="1" t="s">
        <v>2442</v>
      </c>
      <c r="I458" s="1" t="s">
        <v>4485</v>
      </c>
      <c r="J458" s="1" t="s">
        <v>2444</v>
      </c>
      <c r="K458" s="1" t="s">
        <v>4485</v>
      </c>
      <c r="L458" s="1" t="s">
        <v>4485</v>
      </c>
      <c r="M458" s="1" t="s">
        <v>2445</v>
      </c>
      <c r="N458" s="1" t="s">
        <v>2445</v>
      </c>
      <c r="O458" s="1" t="s">
        <v>2446</v>
      </c>
      <c r="P458" s="1" t="s">
        <v>2447</v>
      </c>
      <c r="Q458" s="1" t="s">
        <v>2448</v>
      </c>
      <c r="R458" s="1" t="s">
        <v>4486</v>
      </c>
      <c r="S458" s="1" t="s">
        <v>2450</v>
      </c>
      <c r="T458" s="1" t="s">
        <v>2451</v>
      </c>
      <c r="U458" s="1" t="s">
        <v>2407</v>
      </c>
      <c r="V458" s="1" t="s">
        <v>2570</v>
      </c>
    </row>
    <row r="459" s="1" customFormat="1" spans="1:22">
      <c r="A459" s="3">
        <v>999226709380165</v>
      </c>
      <c r="B459" s="1" t="s">
        <v>2556</v>
      </c>
      <c r="C459" s="1" t="s">
        <v>4487</v>
      </c>
      <c r="D459" s="1" t="s">
        <v>4488</v>
      </c>
      <c r="E459" s="1" t="s">
        <v>4489</v>
      </c>
      <c r="F459" s="1" t="s">
        <v>2543</v>
      </c>
      <c r="G459" s="1" t="s">
        <v>2440</v>
      </c>
      <c r="H459" s="1" t="s">
        <v>2442</v>
      </c>
      <c r="I459" s="1" t="s">
        <v>4490</v>
      </c>
      <c r="J459" s="1" t="s">
        <v>2444</v>
      </c>
      <c r="K459" s="1" t="s">
        <v>4490</v>
      </c>
      <c r="L459" s="1" t="s">
        <v>4490</v>
      </c>
      <c r="M459" s="1" t="s">
        <v>2445</v>
      </c>
      <c r="N459" s="1" t="s">
        <v>2445</v>
      </c>
      <c r="O459" s="1" t="s">
        <v>2446</v>
      </c>
      <c r="P459" s="1" t="s">
        <v>2447</v>
      </c>
      <c r="Q459" s="1" t="s">
        <v>2448</v>
      </c>
      <c r="R459" s="1" t="s">
        <v>4491</v>
      </c>
      <c r="S459" s="1" t="s">
        <v>2450</v>
      </c>
      <c r="T459" s="1" t="s">
        <v>2451</v>
      </c>
      <c r="U459" s="1" t="s">
        <v>2407</v>
      </c>
      <c r="V459" s="1" t="s">
        <v>2517</v>
      </c>
    </row>
    <row r="460" s="1" customFormat="1" spans="1:22">
      <c r="A460" s="3">
        <v>999226707552319</v>
      </c>
      <c r="B460" s="1" t="s">
        <v>2556</v>
      </c>
      <c r="C460" s="1" t="s">
        <v>4492</v>
      </c>
      <c r="D460" s="1" t="s">
        <v>2532</v>
      </c>
      <c r="E460" s="1" t="s">
        <v>4493</v>
      </c>
      <c r="F460" s="1" t="s">
        <v>2456</v>
      </c>
      <c r="G460" s="1" t="s">
        <v>2440</v>
      </c>
      <c r="H460" s="1" t="s">
        <v>2442</v>
      </c>
      <c r="I460" s="1" t="s">
        <v>4494</v>
      </c>
      <c r="J460" s="1" t="s">
        <v>2444</v>
      </c>
      <c r="K460" s="1" t="s">
        <v>4494</v>
      </c>
      <c r="L460" s="1" t="s">
        <v>4494</v>
      </c>
      <c r="M460" s="1" t="s">
        <v>2445</v>
      </c>
      <c r="N460" s="1" t="s">
        <v>2445</v>
      </c>
      <c r="O460" s="1" t="s">
        <v>2446</v>
      </c>
      <c r="P460" s="1" t="s">
        <v>2447</v>
      </c>
      <c r="Q460" s="1" t="s">
        <v>2448</v>
      </c>
      <c r="R460" s="1" t="s">
        <v>4495</v>
      </c>
      <c r="S460" s="1" t="s">
        <v>2450</v>
      </c>
      <c r="T460" s="1" t="s">
        <v>2451</v>
      </c>
      <c r="U460" s="1" t="s">
        <v>2407</v>
      </c>
      <c r="V460" s="1" t="s">
        <v>2452</v>
      </c>
    </row>
    <row r="461" s="1" customFormat="1" spans="1:22">
      <c r="A461" s="3">
        <v>999226706944410</v>
      </c>
      <c r="B461" s="1" t="s">
        <v>2556</v>
      </c>
      <c r="C461" s="1" t="s">
        <v>4496</v>
      </c>
      <c r="D461" s="1" t="s">
        <v>3988</v>
      </c>
      <c r="E461" s="1" t="s">
        <v>4497</v>
      </c>
      <c r="F461" s="1" t="s">
        <v>2543</v>
      </c>
      <c r="G461" s="1" t="s">
        <v>2464</v>
      </c>
      <c r="H461" s="1" t="s">
        <v>2442</v>
      </c>
      <c r="I461" s="1" t="s">
        <v>4498</v>
      </c>
      <c r="J461" s="1" t="s">
        <v>2444</v>
      </c>
      <c r="K461" s="1" t="s">
        <v>4498</v>
      </c>
      <c r="L461" s="1" t="s">
        <v>4498</v>
      </c>
      <c r="M461" s="1" t="s">
        <v>2445</v>
      </c>
      <c r="N461" s="1" t="s">
        <v>2445</v>
      </c>
      <c r="O461" s="1" t="s">
        <v>2446</v>
      </c>
      <c r="P461" s="1" t="s">
        <v>2447</v>
      </c>
      <c r="Q461" s="1" t="s">
        <v>2448</v>
      </c>
      <c r="R461" s="1" t="s">
        <v>4499</v>
      </c>
      <c r="S461" s="1" t="s">
        <v>2450</v>
      </c>
      <c r="T461" s="1" t="s">
        <v>2451</v>
      </c>
      <c r="U461" s="1" t="s">
        <v>2407</v>
      </c>
      <c r="V461" s="1" t="s">
        <v>2492</v>
      </c>
    </row>
    <row r="462" s="1" customFormat="1" spans="1:22">
      <c r="A462" s="3">
        <v>999226705899447</v>
      </c>
      <c r="B462" s="1" t="s">
        <v>2556</v>
      </c>
      <c r="C462" s="1" t="s">
        <v>4500</v>
      </c>
      <c r="D462" s="1" t="s">
        <v>4501</v>
      </c>
      <c r="E462" s="1" t="s">
        <v>4502</v>
      </c>
      <c r="F462" s="1" t="s">
        <v>2440</v>
      </c>
      <c r="G462" s="1" t="s">
        <v>2441</v>
      </c>
      <c r="H462" s="1" t="s">
        <v>2442</v>
      </c>
      <c r="I462" s="1" t="s">
        <v>4503</v>
      </c>
      <c r="J462" s="1" t="s">
        <v>2444</v>
      </c>
      <c r="K462" s="1" t="s">
        <v>4503</v>
      </c>
      <c r="L462" s="1" t="s">
        <v>4503</v>
      </c>
      <c r="M462" s="1" t="s">
        <v>2445</v>
      </c>
      <c r="N462" s="1" t="s">
        <v>2445</v>
      </c>
      <c r="O462" s="1" t="s">
        <v>2446</v>
      </c>
      <c r="P462" s="1" t="s">
        <v>2447</v>
      </c>
      <c r="Q462" s="1" t="s">
        <v>2448</v>
      </c>
      <c r="R462" s="1" t="s">
        <v>4504</v>
      </c>
      <c r="S462" s="1" t="s">
        <v>2450</v>
      </c>
      <c r="T462" s="1" t="s">
        <v>2451</v>
      </c>
      <c r="U462" s="1" t="s">
        <v>2407</v>
      </c>
      <c r="V462" s="1" t="s">
        <v>2492</v>
      </c>
    </row>
    <row r="463" s="1" customFormat="1" spans="1:22">
      <c r="A463" s="3">
        <v>999226705893347</v>
      </c>
      <c r="B463" s="1" t="s">
        <v>2556</v>
      </c>
      <c r="C463" s="1" t="s">
        <v>4505</v>
      </c>
      <c r="D463" s="1" t="s">
        <v>4501</v>
      </c>
      <c r="E463" s="1" t="s">
        <v>4506</v>
      </c>
      <c r="F463" s="1" t="s">
        <v>2440</v>
      </c>
      <c r="G463" s="1" t="s">
        <v>2441</v>
      </c>
      <c r="H463" s="1" t="s">
        <v>2442</v>
      </c>
      <c r="I463" s="1" t="s">
        <v>4503</v>
      </c>
      <c r="J463" s="1" t="s">
        <v>2444</v>
      </c>
      <c r="K463" s="1" t="s">
        <v>4503</v>
      </c>
      <c r="L463" s="1" t="s">
        <v>4503</v>
      </c>
      <c r="M463" s="1" t="s">
        <v>2445</v>
      </c>
      <c r="N463" s="1" t="s">
        <v>2445</v>
      </c>
      <c r="O463" s="1" t="s">
        <v>2446</v>
      </c>
      <c r="P463" s="1" t="s">
        <v>2447</v>
      </c>
      <c r="Q463" s="1" t="s">
        <v>2448</v>
      </c>
      <c r="R463" s="1" t="s">
        <v>4507</v>
      </c>
      <c r="S463" s="1" t="s">
        <v>2450</v>
      </c>
      <c r="T463" s="1" t="s">
        <v>2451</v>
      </c>
      <c r="U463" s="1" t="s">
        <v>2407</v>
      </c>
      <c r="V463" s="1" t="s">
        <v>2492</v>
      </c>
    </row>
    <row r="464" s="1" customFormat="1" spans="1:22">
      <c r="A464" s="3">
        <v>999226705321250</v>
      </c>
      <c r="B464" s="1" t="s">
        <v>2556</v>
      </c>
      <c r="C464" s="1" t="s">
        <v>4508</v>
      </c>
      <c r="D464" s="1" t="s">
        <v>4131</v>
      </c>
      <c r="E464" s="1" t="s">
        <v>4509</v>
      </c>
      <c r="F464" s="1" t="s">
        <v>2543</v>
      </c>
      <c r="G464" s="1" t="s">
        <v>2464</v>
      </c>
      <c r="H464" s="1" t="s">
        <v>2442</v>
      </c>
      <c r="I464" s="1" t="s">
        <v>4510</v>
      </c>
      <c r="J464" s="1" t="s">
        <v>2444</v>
      </c>
      <c r="K464" s="1" t="s">
        <v>4510</v>
      </c>
      <c r="L464" s="1" t="s">
        <v>4510</v>
      </c>
      <c r="M464" s="1" t="s">
        <v>2445</v>
      </c>
      <c r="N464" s="1" t="s">
        <v>2445</v>
      </c>
      <c r="O464" s="1" t="s">
        <v>2446</v>
      </c>
      <c r="P464" s="1" t="s">
        <v>2447</v>
      </c>
      <c r="Q464" s="1" t="s">
        <v>2448</v>
      </c>
      <c r="R464" s="1" t="s">
        <v>4511</v>
      </c>
      <c r="S464" s="1" t="s">
        <v>2450</v>
      </c>
      <c r="T464" s="1" t="s">
        <v>2451</v>
      </c>
      <c r="U464" s="1" t="s">
        <v>2407</v>
      </c>
      <c r="V464" s="1" t="s">
        <v>2473</v>
      </c>
    </row>
    <row r="465" s="1" customFormat="1" spans="1:22">
      <c r="A465" s="3">
        <v>999226705230772</v>
      </c>
      <c r="B465" s="1" t="s">
        <v>2556</v>
      </c>
      <c r="C465" s="1" t="s">
        <v>4512</v>
      </c>
      <c r="D465" s="1" t="s">
        <v>4513</v>
      </c>
      <c r="E465" s="1" t="s">
        <v>4514</v>
      </c>
      <c r="F465" s="1" t="s">
        <v>2464</v>
      </c>
      <c r="G465" s="1" t="s">
        <v>2440</v>
      </c>
      <c r="H465" s="1" t="s">
        <v>2442</v>
      </c>
      <c r="I465" s="1" t="s">
        <v>3316</v>
      </c>
      <c r="J465" s="1" t="s">
        <v>2444</v>
      </c>
      <c r="K465" s="1" t="s">
        <v>3316</v>
      </c>
      <c r="L465" s="1" t="s">
        <v>3316</v>
      </c>
      <c r="M465" s="1" t="s">
        <v>2445</v>
      </c>
      <c r="N465" s="1" t="s">
        <v>2445</v>
      </c>
      <c r="O465" s="1" t="s">
        <v>2446</v>
      </c>
      <c r="P465" s="1" t="s">
        <v>2447</v>
      </c>
      <c r="Q465" s="1" t="s">
        <v>2448</v>
      </c>
      <c r="R465" s="1" t="s">
        <v>4515</v>
      </c>
      <c r="S465" s="1" t="s">
        <v>2450</v>
      </c>
      <c r="T465" s="1" t="s">
        <v>2451</v>
      </c>
      <c r="U465" s="1" t="s">
        <v>2407</v>
      </c>
      <c r="V465" s="1" t="s">
        <v>2492</v>
      </c>
    </row>
    <row r="466" s="1" customFormat="1" spans="1:22">
      <c r="A466" s="3">
        <v>999226704070209</v>
      </c>
      <c r="B466" s="1" t="s">
        <v>2556</v>
      </c>
      <c r="C466" s="1" t="s">
        <v>4516</v>
      </c>
      <c r="D466" s="1" t="s">
        <v>2610</v>
      </c>
      <c r="E466" s="1" t="s">
        <v>3284</v>
      </c>
      <c r="F466" s="1" t="s">
        <v>2464</v>
      </c>
      <c r="G466" s="1" t="s">
        <v>2441</v>
      </c>
      <c r="H466" s="1" t="s">
        <v>2442</v>
      </c>
      <c r="I466" s="1" t="s">
        <v>2485</v>
      </c>
      <c r="J466" s="1" t="s">
        <v>2444</v>
      </c>
      <c r="K466" s="1" t="s">
        <v>2485</v>
      </c>
      <c r="L466" s="1" t="s">
        <v>2485</v>
      </c>
      <c r="M466" s="1" t="s">
        <v>2445</v>
      </c>
      <c r="N466" s="1" t="s">
        <v>2445</v>
      </c>
      <c r="O466" s="1" t="s">
        <v>2446</v>
      </c>
      <c r="P466" s="1" t="s">
        <v>2447</v>
      </c>
      <c r="Q466" s="1" t="s">
        <v>2448</v>
      </c>
      <c r="R466" s="1" t="s">
        <v>4517</v>
      </c>
      <c r="S466" s="1" t="s">
        <v>2450</v>
      </c>
      <c r="T466" s="1" t="s">
        <v>2451</v>
      </c>
      <c r="U466" s="1" t="s">
        <v>2407</v>
      </c>
      <c r="V466" s="1" t="s">
        <v>2473</v>
      </c>
    </row>
    <row r="467" s="1" customFormat="1" spans="1:22">
      <c r="A467" s="3">
        <v>999226704699687</v>
      </c>
      <c r="B467" s="1" t="s">
        <v>2556</v>
      </c>
      <c r="C467" s="1" t="s">
        <v>4518</v>
      </c>
      <c r="D467" s="1" t="s">
        <v>4519</v>
      </c>
      <c r="E467" s="1" t="s">
        <v>4520</v>
      </c>
      <c r="F467" s="1" t="s">
        <v>2456</v>
      </c>
      <c r="G467" s="1" t="s">
        <v>2464</v>
      </c>
      <c r="H467" s="1" t="s">
        <v>2442</v>
      </c>
      <c r="I467" s="1" t="s">
        <v>4521</v>
      </c>
      <c r="J467" s="1" t="s">
        <v>2444</v>
      </c>
      <c r="K467" s="1" t="s">
        <v>4521</v>
      </c>
      <c r="L467" s="1" t="s">
        <v>4521</v>
      </c>
      <c r="M467" s="1" t="s">
        <v>2445</v>
      </c>
      <c r="N467" s="1" t="s">
        <v>2445</v>
      </c>
      <c r="O467" s="1" t="s">
        <v>2446</v>
      </c>
      <c r="P467" s="1" t="s">
        <v>2447</v>
      </c>
      <c r="Q467" s="1" t="s">
        <v>2448</v>
      </c>
      <c r="R467" s="1" t="s">
        <v>4522</v>
      </c>
      <c r="S467" s="1" t="s">
        <v>2450</v>
      </c>
      <c r="T467" s="1" t="s">
        <v>2451</v>
      </c>
      <c r="U467" s="1" t="s">
        <v>2407</v>
      </c>
      <c r="V467" s="1" t="s">
        <v>2473</v>
      </c>
    </row>
    <row r="468" s="1" customFormat="1" spans="1:22">
      <c r="A468" s="3">
        <v>999226704590208</v>
      </c>
      <c r="B468" s="1" t="s">
        <v>2556</v>
      </c>
      <c r="C468" s="1" t="s">
        <v>4523</v>
      </c>
      <c r="D468" s="1" t="s">
        <v>4524</v>
      </c>
      <c r="E468" s="1" t="s">
        <v>4525</v>
      </c>
      <c r="F468" s="1" t="s">
        <v>2543</v>
      </c>
      <c r="G468" s="1" t="s">
        <v>2464</v>
      </c>
      <c r="H468" s="1" t="s">
        <v>2442</v>
      </c>
      <c r="I468" s="1" t="s">
        <v>2504</v>
      </c>
      <c r="J468" s="1" t="s">
        <v>2444</v>
      </c>
      <c r="K468" s="1" t="s">
        <v>2504</v>
      </c>
      <c r="L468" s="1" t="s">
        <v>2504</v>
      </c>
      <c r="M468" s="1" t="s">
        <v>2445</v>
      </c>
      <c r="N468" s="1" t="s">
        <v>2445</v>
      </c>
      <c r="O468" s="1" t="s">
        <v>2446</v>
      </c>
      <c r="P468" s="1" t="s">
        <v>2447</v>
      </c>
      <c r="Q468" s="1" t="s">
        <v>2448</v>
      </c>
      <c r="R468" s="1" t="s">
        <v>4526</v>
      </c>
      <c r="S468" s="1" t="s">
        <v>2450</v>
      </c>
      <c r="T468" s="1" t="s">
        <v>2451</v>
      </c>
      <c r="U468" s="1" t="s">
        <v>2407</v>
      </c>
      <c r="V468" s="1" t="s">
        <v>2492</v>
      </c>
    </row>
    <row r="469" s="1" customFormat="1" spans="1:22">
      <c r="A469" s="3">
        <v>999226701622635</v>
      </c>
      <c r="B469" s="1" t="s">
        <v>2556</v>
      </c>
      <c r="C469" s="1" t="s">
        <v>4527</v>
      </c>
      <c r="D469" s="1" t="s">
        <v>3983</v>
      </c>
      <c r="E469" s="1" t="s">
        <v>4528</v>
      </c>
      <c r="F469" s="1" t="s">
        <v>2463</v>
      </c>
      <c r="G469" s="1" t="s">
        <v>2440</v>
      </c>
      <c r="H469" s="1" t="s">
        <v>2442</v>
      </c>
      <c r="I469" s="1" t="s">
        <v>4529</v>
      </c>
      <c r="J469" s="1" t="s">
        <v>2444</v>
      </c>
      <c r="K469" s="1" t="s">
        <v>4529</v>
      </c>
      <c r="L469" s="1" t="s">
        <v>4529</v>
      </c>
      <c r="M469" s="1" t="s">
        <v>2445</v>
      </c>
      <c r="N469" s="1" t="s">
        <v>2445</v>
      </c>
      <c r="O469" s="1" t="s">
        <v>2446</v>
      </c>
      <c r="P469" s="1" t="s">
        <v>2447</v>
      </c>
      <c r="Q469" s="1" t="s">
        <v>2448</v>
      </c>
      <c r="R469" s="1" t="s">
        <v>4530</v>
      </c>
      <c r="S469" s="1" t="s">
        <v>2450</v>
      </c>
      <c r="T469" s="1" t="s">
        <v>2451</v>
      </c>
      <c r="U469" s="1" t="s">
        <v>2407</v>
      </c>
      <c r="V469" s="1" t="s">
        <v>2459</v>
      </c>
    </row>
    <row r="470" s="1" customFormat="1" spans="1:22">
      <c r="A470" s="3">
        <v>999226672985732</v>
      </c>
      <c r="B470" s="1" t="s">
        <v>4531</v>
      </c>
      <c r="C470" s="1" t="s">
        <v>4532</v>
      </c>
      <c r="D470" s="1" t="s">
        <v>3550</v>
      </c>
      <c r="E470" s="1" t="s">
        <v>4533</v>
      </c>
      <c r="F470" s="1" t="s">
        <v>2456</v>
      </c>
      <c r="G470" s="1" t="s">
        <v>2441</v>
      </c>
      <c r="H470" s="1" t="s">
        <v>2442</v>
      </c>
      <c r="I470" s="1" t="s">
        <v>4534</v>
      </c>
      <c r="J470" s="1" t="s">
        <v>2444</v>
      </c>
      <c r="K470" s="1" t="s">
        <v>4534</v>
      </c>
      <c r="L470" s="1" t="s">
        <v>4534</v>
      </c>
      <c r="M470" s="1" t="s">
        <v>2445</v>
      </c>
      <c r="N470" s="1" t="s">
        <v>2445</v>
      </c>
      <c r="O470" s="1" t="s">
        <v>2446</v>
      </c>
      <c r="P470" s="1" t="s">
        <v>2447</v>
      </c>
      <c r="Q470" s="1" t="s">
        <v>2448</v>
      </c>
      <c r="R470" s="1" t="s">
        <v>4535</v>
      </c>
      <c r="S470" s="1" t="s">
        <v>2450</v>
      </c>
      <c r="T470" s="1" t="s">
        <v>2451</v>
      </c>
      <c r="U470" s="1" t="s">
        <v>2407</v>
      </c>
      <c r="V470" s="1" t="s">
        <v>2473</v>
      </c>
    </row>
    <row r="471" s="1" customFormat="1" spans="1:22">
      <c r="A471" s="3">
        <v>999226672350878</v>
      </c>
      <c r="B471" s="1" t="s">
        <v>4531</v>
      </c>
      <c r="C471" s="1" t="s">
        <v>4536</v>
      </c>
      <c r="D471" s="1" t="s">
        <v>4359</v>
      </c>
      <c r="E471" s="1" t="s">
        <v>4537</v>
      </c>
      <c r="F471" s="1" t="s">
        <v>2556</v>
      </c>
      <c r="G471" s="1" t="s">
        <v>2464</v>
      </c>
      <c r="H471" s="1" t="s">
        <v>2442</v>
      </c>
      <c r="I471" s="1" t="s">
        <v>4538</v>
      </c>
      <c r="J471" s="1" t="s">
        <v>2444</v>
      </c>
      <c r="K471" s="1" t="s">
        <v>4538</v>
      </c>
      <c r="L471" s="1" t="s">
        <v>4538</v>
      </c>
      <c r="M471" s="1" t="s">
        <v>2445</v>
      </c>
      <c r="N471" s="1" t="s">
        <v>2445</v>
      </c>
      <c r="O471" s="1" t="s">
        <v>2446</v>
      </c>
      <c r="P471" s="1" t="s">
        <v>2447</v>
      </c>
      <c r="Q471" s="1" t="s">
        <v>2448</v>
      </c>
      <c r="R471" s="1" t="s">
        <v>4539</v>
      </c>
      <c r="S471" s="1" t="s">
        <v>2450</v>
      </c>
      <c r="T471" s="1" t="s">
        <v>2451</v>
      </c>
      <c r="U471" s="1" t="s">
        <v>2407</v>
      </c>
      <c r="V471" s="1" t="s">
        <v>2492</v>
      </c>
    </row>
    <row r="472" s="1" customFormat="1" spans="1:22">
      <c r="A472" s="3">
        <v>999226671691970</v>
      </c>
      <c r="B472" s="1" t="s">
        <v>4531</v>
      </c>
      <c r="C472" s="1" t="s">
        <v>4540</v>
      </c>
      <c r="D472" s="1" t="s">
        <v>2642</v>
      </c>
      <c r="E472" s="1" t="s">
        <v>2741</v>
      </c>
      <c r="F472" s="1" t="s">
        <v>2543</v>
      </c>
      <c r="G472" s="1" t="s">
        <v>2440</v>
      </c>
      <c r="H472" s="1" t="s">
        <v>2442</v>
      </c>
      <c r="I472" s="1" t="s">
        <v>4541</v>
      </c>
      <c r="J472" s="1" t="s">
        <v>2444</v>
      </c>
      <c r="K472" s="1" t="s">
        <v>4541</v>
      </c>
      <c r="L472" s="1" t="s">
        <v>4541</v>
      </c>
      <c r="M472" s="1" t="s">
        <v>2445</v>
      </c>
      <c r="N472" s="1" t="s">
        <v>2445</v>
      </c>
      <c r="O472" s="1" t="s">
        <v>2446</v>
      </c>
      <c r="P472" s="1" t="s">
        <v>2447</v>
      </c>
      <c r="Q472" s="1" t="s">
        <v>2448</v>
      </c>
      <c r="R472" s="1" t="s">
        <v>4542</v>
      </c>
      <c r="S472" s="1" t="s">
        <v>2450</v>
      </c>
      <c r="T472" s="1" t="s">
        <v>2451</v>
      </c>
      <c r="U472" s="1" t="s">
        <v>2407</v>
      </c>
      <c r="V472" s="1" t="s">
        <v>2473</v>
      </c>
    </row>
    <row r="473" s="1" customFormat="1" spans="1:22">
      <c r="A473" s="3">
        <v>999226668817283</v>
      </c>
      <c r="B473" s="1" t="s">
        <v>4531</v>
      </c>
      <c r="C473" s="1" t="s">
        <v>4543</v>
      </c>
      <c r="D473" s="1" t="s">
        <v>2964</v>
      </c>
      <c r="E473" s="1" t="s">
        <v>4544</v>
      </c>
      <c r="F473" s="1" t="s">
        <v>2464</v>
      </c>
      <c r="G473" s="1" t="s">
        <v>2440</v>
      </c>
      <c r="H473" s="1" t="s">
        <v>2442</v>
      </c>
      <c r="I473" s="1" t="s">
        <v>4545</v>
      </c>
      <c r="J473" s="1" t="s">
        <v>2444</v>
      </c>
      <c r="K473" s="1" t="s">
        <v>4545</v>
      </c>
      <c r="L473" s="1" t="s">
        <v>4545</v>
      </c>
      <c r="M473" s="1" t="s">
        <v>2445</v>
      </c>
      <c r="N473" s="1" t="s">
        <v>2445</v>
      </c>
      <c r="O473" s="1" t="s">
        <v>2446</v>
      </c>
      <c r="P473" s="1" t="s">
        <v>2447</v>
      </c>
      <c r="Q473" s="1" t="s">
        <v>2448</v>
      </c>
      <c r="R473" s="1" t="s">
        <v>4546</v>
      </c>
      <c r="S473" s="1" t="s">
        <v>2450</v>
      </c>
      <c r="T473" s="1" t="s">
        <v>2451</v>
      </c>
      <c r="U473" s="1" t="s">
        <v>2407</v>
      </c>
      <c r="V473" s="1" t="s">
        <v>2517</v>
      </c>
    </row>
    <row r="474" s="1" customFormat="1" spans="1:22">
      <c r="A474" s="3">
        <v>999226667857575</v>
      </c>
      <c r="B474" s="1" t="s">
        <v>4531</v>
      </c>
      <c r="C474" s="1" t="s">
        <v>4547</v>
      </c>
      <c r="D474" s="1" t="s">
        <v>3653</v>
      </c>
      <c r="E474" s="1" t="s">
        <v>4548</v>
      </c>
      <c r="F474" s="1" t="s">
        <v>2676</v>
      </c>
      <c r="G474" s="1" t="s">
        <v>2464</v>
      </c>
      <c r="H474" s="1" t="s">
        <v>2442</v>
      </c>
      <c r="I474" s="1" t="s">
        <v>4549</v>
      </c>
      <c r="J474" s="1" t="s">
        <v>2444</v>
      </c>
      <c r="K474" s="1" t="s">
        <v>4549</v>
      </c>
      <c r="L474" s="1" t="s">
        <v>4549</v>
      </c>
      <c r="M474" s="1" t="s">
        <v>2445</v>
      </c>
      <c r="N474" s="1" t="s">
        <v>2445</v>
      </c>
      <c r="O474" s="1" t="s">
        <v>2446</v>
      </c>
      <c r="P474" s="1" t="s">
        <v>2447</v>
      </c>
      <c r="Q474" s="1" t="s">
        <v>2448</v>
      </c>
      <c r="R474" s="1" t="s">
        <v>4550</v>
      </c>
      <c r="S474" s="1" t="s">
        <v>2450</v>
      </c>
      <c r="T474" s="1" t="s">
        <v>2451</v>
      </c>
      <c r="U474" s="1" t="s">
        <v>2407</v>
      </c>
      <c r="V474" s="1" t="s">
        <v>2492</v>
      </c>
    </row>
    <row r="475" s="1" customFormat="1" spans="1:22">
      <c r="A475" s="3">
        <v>999226666837654</v>
      </c>
      <c r="B475" s="1" t="s">
        <v>4531</v>
      </c>
      <c r="C475" s="1" t="s">
        <v>4551</v>
      </c>
      <c r="D475" s="1" t="s">
        <v>2454</v>
      </c>
      <c r="E475" s="1" t="s">
        <v>4552</v>
      </c>
      <c r="F475" s="1" t="s">
        <v>2456</v>
      </c>
      <c r="G475" s="1" t="s">
        <v>2464</v>
      </c>
      <c r="H475" s="1" t="s">
        <v>2442</v>
      </c>
      <c r="I475" s="1" t="s">
        <v>4553</v>
      </c>
      <c r="J475" s="1" t="s">
        <v>2444</v>
      </c>
      <c r="K475" s="1" t="s">
        <v>4553</v>
      </c>
      <c r="L475" s="1" t="s">
        <v>4553</v>
      </c>
      <c r="M475" s="1" t="s">
        <v>2445</v>
      </c>
      <c r="N475" s="1" t="s">
        <v>2445</v>
      </c>
      <c r="O475" s="1" t="s">
        <v>2446</v>
      </c>
      <c r="P475" s="1" t="s">
        <v>2447</v>
      </c>
      <c r="Q475" s="1" t="s">
        <v>2448</v>
      </c>
      <c r="R475" s="1" t="s">
        <v>4554</v>
      </c>
      <c r="S475" s="1" t="s">
        <v>2450</v>
      </c>
      <c r="T475" s="1" t="s">
        <v>2451</v>
      </c>
      <c r="U475" s="1" t="s">
        <v>2407</v>
      </c>
      <c r="V475" s="1" t="s">
        <v>2459</v>
      </c>
    </row>
    <row r="476" s="1" customFormat="1" spans="1:22">
      <c r="A476" s="3">
        <v>999226663362051</v>
      </c>
      <c r="B476" s="1" t="s">
        <v>4531</v>
      </c>
      <c r="C476" s="1" t="s">
        <v>4555</v>
      </c>
      <c r="D476" s="1" t="s">
        <v>4180</v>
      </c>
      <c r="E476" s="1" t="s">
        <v>4556</v>
      </c>
      <c r="F476" s="1" t="s">
        <v>2456</v>
      </c>
      <c r="G476" s="1" t="s">
        <v>2440</v>
      </c>
      <c r="H476" s="1" t="s">
        <v>2442</v>
      </c>
      <c r="I476" s="1" t="s">
        <v>4557</v>
      </c>
      <c r="J476" s="1" t="s">
        <v>2444</v>
      </c>
      <c r="K476" s="1" t="s">
        <v>4557</v>
      </c>
      <c r="L476" s="1" t="s">
        <v>4557</v>
      </c>
      <c r="M476" s="1" t="s">
        <v>2445</v>
      </c>
      <c r="N476" s="1" t="s">
        <v>2445</v>
      </c>
      <c r="O476" s="1" t="s">
        <v>2446</v>
      </c>
      <c r="P476" s="1" t="s">
        <v>2447</v>
      </c>
      <c r="Q476" s="1" t="s">
        <v>2448</v>
      </c>
      <c r="R476" s="1" t="s">
        <v>4558</v>
      </c>
      <c r="S476" s="1" t="s">
        <v>2450</v>
      </c>
      <c r="T476" s="1" t="s">
        <v>2451</v>
      </c>
      <c r="U476" s="1" t="s">
        <v>2407</v>
      </c>
      <c r="V476" s="1" t="s">
        <v>2492</v>
      </c>
    </row>
    <row r="477" s="1" customFormat="1" spans="1:22">
      <c r="A477" s="3">
        <v>999226663147367</v>
      </c>
      <c r="B477" s="1" t="s">
        <v>4531</v>
      </c>
      <c r="C477" s="1" t="s">
        <v>4559</v>
      </c>
      <c r="D477" s="1" t="s">
        <v>2625</v>
      </c>
      <c r="E477" s="1" t="s">
        <v>4560</v>
      </c>
      <c r="F477" s="1" t="s">
        <v>2543</v>
      </c>
      <c r="G477" s="1" t="s">
        <v>2440</v>
      </c>
      <c r="H477" s="1" t="s">
        <v>2442</v>
      </c>
      <c r="I477" s="1" t="s">
        <v>4561</v>
      </c>
      <c r="J477" s="1" t="s">
        <v>2444</v>
      </c>
      <c r="K477" s="1" t="s">
        <v>4561</v>
      </c>
      <c r="L477" s="1" t="s">
        <v>4561</v>
      </c>
      <c r="M477" s="1" t="s">
        <v>2445</v>
      </c>
      <c r="N477" s="1" t="s">
        <v>2445</v>
      </c>
      <c r="O477" s="1" t="s">
        <v>2446</v>
      </c>
      <c r="P477" s="1" t="s">
        <v>2447</v>
      </c>
      <c r="Q477" s="1" t="s">
        <v>2448</v>
      </c>
      <c r="R477" s="1" t="s">
        <v>4562</v>
      </c>
      <c r="S477" s="1" t="s">
        <v>2450</v>
      </c>
      <c r="T477" s="1" t="s">
        <v>2451</v>
      </c>
      <c r="U477" s="1" t="s">
        <v>2407</v>
      </c>
      <c r="V477" s="1" t="s">
        <v>2630</v>
      </c>
    </row>
    <row r="478" s="1" customFormat="1" spans="1:22">
      <c r="A478" s="3">
        <v>999226659122261</v>
      </c>
      <c r="B478" s="1" t="s">
        <v>4563</v>
      </c>
      <c r="C478" s="1" t="s">
        <v>4564</v>
      </c>
      <c r="D478" s="1" t="s">
        <v>4462</v>
      </c>
      <c r="E478" s="1" t="s">
        <v>4565</v>
      </c>
      <c r="F478" s="1" t="s">
        <v>2464</v>
      </c>
      <c r="G478" s="1" t="s">
        <v>2441</v>
      </c>
      <c r="H478" s="1" t="s">
        <v>2442</v>
      </c>
      <c r="I478" s="1" t="s">
        <v>4566</v>
      </c>
      <c r="J478" s="1" t="s">
        <v>2444</v>
      </c>
      <c r="K478" s="1" t="s">
        <v>4566</v>
      </c>
      <c r="L478" s="1" t="s">
        <v>4566</v>
      </c>
      <c r="M478" s="1" t="s">
        <v>2445</v>
      </c>
      <c r="N478" s="1" t="s">
        <v>2445</v>
      </c>
      <c r="O478" s="1" t="s">
        <v>2446</v>
      </c>
      <c r="P478" s="1" t="s">
        <v>2447</v>
      </c>
      <c r="Q478" s="1" t="s">
        <v>2448</v>
      </c>
      <c r="R478" s="1" t="s">
        <v>4567</v>
      </c>
      <c r="S478" s="1" t="s">
        <v>2450</v>
      </c>
      <c r="T478" s="1" t="s">
        <v>2451</v>
      </c>
      <c r="U478" s="1" t="s">
        <v>2407</v>
      </c>
      <c r="V478" s="1" t="s">
        <v>2473</v>
      </c>
    </row>
    <row r="479" s="1" customFormat="1" spans="1:22">
      <c r="A479" s="3">
        <v>999226659021816</v>
      </c>
      <c r="B479" s="1" t="s">
        <v>4563</v>
      </c>
      <c r="C479" s="1" t="s">
        <v>4568</v>
      </c>
      <c r="D479" s="1" t="s">
        <v>2513</v>
      </c>
      <c r="E479" s="1" t="s">
        <v>4569</v>
      </c>
      <c r="F479" s="1" t="s">
        <v>2456</v>
      </c>
      <c r="G479" s="1" t="s">
        <v>2464</v>
      </c>
      <c r="H479" s="1" t="s">
        <v>2442</v>
      </c>
      <c r="I479" s="1" t="s">
        <v>3787</v>
      </c>
      <c r="J479" s="1" t="s">
        <v>2444</v>
      </c>
      <c r="K479" s="1" t="s">
        <v>3787</v>
      </c>
      <c r="L479" s="1" t="s">
        <v>3787</v>
      </c>
      <c r="M479" s="1" t="s">
        <v>2445</v>
      </c>
      <c r="N479" s="1" t="s">
        <v>2445</v>
      </c>
      <c r="O479" s="1" t="s">
        <v>2446</v>
      </c>
      <c r="P479" s="1" t="s">
        <v>2447</v>
      </c>
      <c r="Q479" s="1" t="s">
        <v>2448</v>
      </c>
      <c r="R479" s="1" t="s">
        <v>4570</v>
      </c>
      <c r="S479" s="1" t="s">
        <v>2450</v>
      </c>
      <c r="T479" s="1" t="s">
        <v>2451</v>
      </c>
      <c r="U479" s="1" t="s">
        <v>2407</v>
      </c>
      <c r="V479" s="1" t="s">
        <v>2517</v>
      </c>
    </row>
    <row r="480" s="1" customFormat="1" spans="1:22">
      <c r="A480" s="3">
        <v>999226658229460</v>
      </c>
      <c r="B480" s="1" t="s">
        <v>4563</v>
      </c>
      <c r="C480" s="1" t="s">
        <v>4571</v>
      </c>
      <c r="D480" s="1" t="s">
        <v>2454</v>
      </c>
      <c r="E480" s="1" t="s">
        <v>4572</v>
      </c>
      <c r="F480" s="1" t="s">
        <v>2456</v>
      </c>
      <c r="G480" s="1" t="s">
        <v>2464</v>
      </c>
      <c r="H480" s="1" t="s">
        <v>2442</v>
      </c>
      <c r="I480" s="1" t="s">
        <v>4553</v>
      </c>
      <c r="J480" s="1" t="s">
        <v>2444</v>
      </c>
      <c r="K480" s="1" t="s">
        <v>4553</v>
      </c>
      <c r="L480" s="1" t="s">
        <v>4553</v>
      </c>
      <c r="M480" s="1" t="s">
        <v>2445</v>
      </c>
      <c r="N480" s="1" t="s">
        <v>2445</v>
      </c>
      <c r="O480" s="1" t="s">
        <v>2446</v>
      </c>
      <c r="P480" s="1" t="s">
        <v>2447</v>
      </c>
      <c r="Q480" s="1" t="s">
        <v>2448</v>
      </c>
      <c r="R480" s="1" t="s">
        <v>4573</v>
      </c>
      <c r="S480" s="1" t="s">
        <v>2450</v>
      </c>
      <c r="T480" s="1" t="s">
        <v>2451</v>
      </c>
      <c r="U480" s="1" t="s">
        <v>2407</v>
      </c>
      <c r="V480" s="1" t="s">
        <v>2459</v>
      </c>
    </row>
    <row r="481" s="1" customFormat="1" spans="1:22">
      <c r="A481" s="3">
        <v>999226650916096</v>
      </c>
      <c r="B481" s="1" t="s">
        <v>4563</v>
      </c>
      <c r="C481" s="1" t="s">
        <v>4574</v>
      </c>
      <c r="D481" s="1" t="s">
        <v>4575</v>
      </c>
      <c r="E481" s="1" t="s">
        <v>4576</v>
      </c>
      <c r="F481" s="1" t="s">
        <v>2578</v>
      </c>
      <c r="G481" s="1" t="s">
        <v>2464</v>
      </c>
      <c r="H481" s="1" t="s">
        <v>2442</v>
      </c>
      <c r="I481" s="1" t="s">
        <v>4577</v>
      </c>
      <c r="J481" s="1" t="s">
        <v>2444</v>
      </c>
      <c r="K481" s="1" t="s">
        <v>4577</v>
      </c>
      <c r="L481" s="1" t="s">
        <v>4577</v>
      </c>
      <c r="M481" s="1" t="s">
        <v>2445</v>
      </c>
      <c r="N481" s="1" t="s">
        <v>2445</v>
      </c>
      <c r="O481" s="1" t="s">
        <v>2446</v>
      </c>
      <c r="P481" s="1" t="s">
        <v>2447</v>
      </c>
      <c r="Q481" s="1" t="s">
        <v>2448</v>
      </c>
      <c r="R481" s="1" t="s">
        <v>4578</v>
      </c>
      <c r="S481" s="1" t="s">
        <v>2450</v>
      </c>
      <c r="T481" s="1" t="s">
        <v>2451</v>
      </c>
      <c r="U481" s="1" t="s">
        <v>2407</v>
      </c>
      <c r="V481" s="1" t="s">
        <v>2492</v>
      </c>
    </row>
    <row r="482" s="1" customFormat="1" spans="1:22">
      <c r="A482" s="3">
        <v>999226650742718</v>
      </c>
      <c r="B482" s="1" t="s">
        <v>4563</v>
      </c>
      <c r="C482" s="1" t="s">
        <v>4579</v>
      </c>
      <c r="D482" s="1" t="s">
        <v>4575</v>
      </c>
      <c r="E482" s="1" t="s">
        <v>4580</v>
      </c>
      <c r="F482" s="1" t="s">
        <v>2578</v>
      </c>
      <c r="G482" s="1" t="s">
        <v>2464</v>
      </c>
      <c r="H482" s="1" t="s">
        <v>2442</v>
      </c>
      <c r="I482" s="1" t="s">
        <v>4581</v>
      </c>
      <c r="J482" s="1" t="s">
        <v>2444</v>
      </c>
      <c r="K482" s="1" t="s">
        <v>4581</v>
      </c>
      <c r="L482" s="1" t="s">
        <v>4581</v>
      </c>
      <c r="M482" s="1" t="s">
        <v>2445</v>
      </c>
      <c r="N482" s="1" t="s">
        <v>2445</v>
      </c>
      <c r="O482" s="1" t="s">
        <v>2446</v>
      </c>
      <c r="P482" s="1" t="s">
        <v>2447</v>
      </c>
      <c r="Q482" s="1" t="s">
        <v>2448</v>
      </c>
      <c r="R482" s="1" t="s">
        <v>4582</v>
      </c>
      <c r="S482" s="1" t="s">
        <v>2450</v>
      </c>
      <c r="T482" s="1" t="s">
        <v>2451</v>
      </c>
      <c r="U482" s="1" t="s">
        <v>2407</v>
      </c>
      <c r="V482" s="1" t="s">
        <v>2492</v>
      </c>
    </row>
    <row r="483" s="1" customFormat="1" spans="1:22">
      <c r="A483" s="3">
        <v>999226648584802</v>
      </c>
      <c r="B483" s="1" t="s">
        <v>4563</v>
      </c>
      <c r="C483" s="1" t="s">
        <v>4583</v>
      </c>
      <c r="D483" s="1" t="s">
        <v>2572</v>
      </c>
      <c r="E483" s="1" t="s">
        <v>4584</v>
      </c>
      <c r="F483" s="1" t="s">
        <v>2543</v>
      </c>
      <c r="G483" s="1" t="s">
        <v>2464</v>
      </c>
      <c r="H483" s="1" t="s">
        <v>2442</v>
      </c>
      <c r="I483" s="1" t="s">
        <v>2574</v>
      </c>
      <c r="J483" s="1" t="s">
        <v>2444</v>
      </c>
      <c r="K483" s="1" t="s">
        <v>2574</v>
      </c>
      <c r="L483" s="1" t="s">
        <v>2574</v>
      </c>
      <c r="M483" s="1" t="s">
        <v>2445</v>
      </c>
      <c r="N483" s="1" t="s">
        <v>2445</v>
      </c>
      <c r="O483" s="1" t="s">
        <v>2446</v>
      </c>
      <c r="P483" s="1" t="s">
        <v>2447</v>
      </c>
      <c r="Q483" s="1" t="s">
        <v>2448</v>
      </c>
      <c r="R483" s="1" t="s">
        <v>4585</v>
      </c>
      <c r="S483" s="1" t="s">
        <v>2450</v>
      </c>
      <c r="T483" s="1" t="s">
        <v>2451</v>
      </c>
      <c r="U483" s="1" t="s">
        <v>2407</v>
      </c>
      <c r="V483" s="1" t="s">
        <v>2473</v>
      </c>
    </row>
    <row r="484" s="1" customFormat="1" spans="1:22">
      <c r="A484" s="3">
        <v>999226647004285</v>
      </c>
      <c r="B484" s="1" t="s">
        <v>4563</v>
      </c>
      <c r="C484" s="1" t="s">
        <v>4586</v>
      </c>
      <c r="D484" s="1" t="s">
        <v>3431</v>
      </c>
      <c r="E484" s="1" t="s">
        <v>4587</v>
      </c>
      <c r="F484" s="1" t="s">
        <v>2543</v>
      </c>
      <c r="G484" s="1" t="s">
        <v>2440</v>
      </c>
      <c r="H484" s="1" t="s">
        <v>2442</v>
      </c>
      <c r="I484" s="1" t="s">
        <v>4588</v>
      </c>
      <c r="J484" s="1" t="s">
        <v>2444</v>
      </c>
      <c r="K484" s="1" t="s">
        <v>4588</v>
      </c>
      <c r="L484" s="1" t="s">
        <v>4588</v>
      </c>
      <c r="M484" s="1" t="s">
        <v>2445</v>
      </c>
      <c r="N484" s="1" t="s">
        <v>2445</v>
      </c>
      <c r="O484" s="1" t="s">
        <v>2446</v>
      </c>
      <c r="P484" s="1" t="s">
        <v>2447</v>
      </c>
      <c r="Q484" s="1" t="s">
        <v>2448</v>
      </c>
      <c r="R484" s="1" t="s">
        <v>4589</v>
      </c>
      <c r="S484" s="1" t="s">
        <v>2450</v>
      </c>
      <c r="T484" s="1" t="s">
        <v>2451</v>
      </c>
      <c r="U484" s="1" t="s">
        <v>2407</v>
      </c>
      <c r="V484" s="1" t="s">
        <v>2473</v>
      </c>
    </row>
    <row r="485" s="1" customFormat="1" spans="1:22">
      <c r="A485" s="3">
        <v>999226646988636</v>
      </c>
      <c r="B485" s="1" t="s">
        <v>4563</v>
      </c>
      <c r="C485" s="1" t="s">
        <v>4590</v>
      </c>
      <c r="D485" s="1" t="s">
        <v>3431</v>
      </c>
      <c r="E485" s="1" t="s">
        <v>4591</v>
      </c>
      <c r="F485" s="1" t="s">
        <v>2543</v>
      </c>
      <c r="G485" s="1" t="s">
        <v>2440</v>
      </c>
      <c r="H485" s="1" t="s">
        <v>2442</v>
      </c>
      <c r="I485" s="1" t="s">
        <v>4588</v>
      </c>
      <c r="J485" s="1" t="s">
        <v>2444</v>
      </c>
      <c r="K485" s="1" t="s">
        <v>4588</v>
      </c>
      <c r="L485" s="1" t="s">
        <v>4588</v>
      </c>
      <c r="M485" s="1" t="s">
        <v>2445</v>
      </c>
      <c r="N485" s="1" t="s">
        <v>2445</v>
      </c>
      <c r="O485" s="1" t="s">
        <v>2446</v>
      </c>
      <c r="P485" s="1" t="s">
        <v>2447</v>
      </c>
      <c r="Q485" s="1" t="s">
        <v>2448</v>
      </c>
      <c r="R485" s="1" t="s">
        <v>4592</v>
      </c>
      <c r="S485" s="1" t="s">
        <v>2450</v>
      </c>
      <c r="T485" s="1" t="s">
        <v>2451</v>
      </c>
      <c r="U485" s="1" t="s">
        <v>2407</v>
      </c>
      <c r="V485" s="1" t="s">
        <v>2473</v>
      </c>
    </row>
    <row r="486" s="1" customFormat="1" spans="1:22">
      <c r="A486" s="3">
        <v>999226646944733</v>
      </c>
      <c r="B486" s="1" t="s">
        <v>4563</v>
      </c>
      <c r="C486" s="1" t="s">
        <v>4593</v>
      </c>
      <c r="D486" s="1" t="s">
        <v>2582</v>
      </c>
      <c r="E486" s="1" t="s">
        <v>4594</v>
      </c>
      <c r="F486" s="1" t="s">
        <v>2543</v>
      </c>
      <c r="G486" s="1" t="s">
        <v>2440</v>
      </c>
      <c r="H486" s="1" t="s">
        <v>2442</v>
      </c>
      <c r="I486" s="1" t="s">
        <v>4595</v>
      </c>
      <c r="J486" s="1" t="s">
        <v>2444</v>
      </c>
      <c r="K486" s="1" t="s">
        <v>4595</v>
      </c>
      <c r="L486" s="1" t="s">
        <v>4595</v>
      </c>
      <c r="M486" s="1" t="s">
        <v>2445</v>
      </c>
      <c r="N486" s="1" t="s">
        <v>2445</v>
      </c>
      <c r="O486" s="1" t="s">
        <v>2446</v>
      </c>
      <c r="P486" s="1" t="s">
        <v>2447</v>
      </c>
      <c r="Q486" s="1" t="s">
        <v>2448</v>
      </c>
      <c r="R486" s="1" t="s">
        <v>4596</v>
      </c>
      <c r="S486" s="1" t="s">
        <v>2450</v>
      </c>
      <c r="T486" s="1" t="s">
        <v>2451</v>
      </c>
      <c r="U486" s="1" t="s">
        <v>2407</v>
      </c>
      <c r="V486" s="1" t="s">
        <v>2492</v>
      </c>
    </row>
    <row r="487" s="1" customFormat="1" spans="1:22">
      <c r="A487" s="3">
        <v>999226646609607</v>
      </c>
      <c r="B487" s="1" t="s">
        <v>4563</v>
      </c>
      <c r="C487" s="1" t="s">
        <v>4597</v>
      </c>
      <c r="D487" s="1" t="s">
        <v>4180</v>
      </c>
      <c r="E487" s="1" t="s">
        <v>4598</v>
      </c>
      <c r="F487" s="1" t="s">
        <v>2456</v>
      </c>
      <c r="G487" s="1" t="s">
        <v>2440</v>
      </c>
      <c r="H487" s="1" t="s">
        <v>2442</v>
      </c>
      <c r="I487" s="1" t="s">
        <v>4182</v>
      </c>
      <c r="J487" s="1" t="s">
        <v>2444</v>
      </c>
      <c r="K487" s="1" t="s">
        <v>4182</v>
      </c>
      <c r="L487" s="1" t="s">
        <v>4182</v>
      </c>
      <c r="M487" s="1" t="s">
        <v>2445</v>
      </c>
      <c r="N487" s="1" t="s">
        <v>2445</v>
      </c>
      <c r="O487" s="1" t="s">
        <v>2446</v>
      </c>
      <c r="P487" s="1" t="s">
        <v>2447</v>
      </c>
      <c r="Q487" s="1" t="s">
        <v>2448</v>
      </c>
      <c r="R487" s="1" t="s">
        <v>4599</v>
      </c>
      <c r="S487" s="1" t="s">
        <v>2450</v>
      </c>
      <c r="T487" s="1" t="s">
        <v>2451</v>
      </c>
      <c r="U487" s="1" t="s">
        <v>2407</v>
      </c>
      <c r="V487" s="1" t="s">
        <v>2492</v>
      </c>
    </row>
    <row r="488" s="1" customFormat="1" spans="1:22">
      <c r="A488" s="3">
        <v>999226646438969</v>
      </c>
      <c r="B488" s="1" t="s">
        <v>4563</v>
      </c>
      <c r="C488" s="1" t="s">
        <v>4600</v>
      </c>
      <c r="D488" s="1" t="s">
        <v>3319</v>
      </c>
      <c r="E488" s="1" t="s">
        <v>4601</v>
      </c>
      <c r="F488" s="1" t="s">
        <v>2440</v>
      </c>
      <c r="G488" s="1" t="s">
        <v>2441</v>
      </c>
      <c r="H488" s="1" t="s">
        <v>2442</v>
      </c>
      <c r="I488" s="1" t="s">
        <v>4602</v>
      </c>
      <c r="J488" s="1" t="s">
        <v>2444</v>
      </c>
      <c r="K488" s="1" t="s">
        <v>4602</v>
      </c>
      <c r="L488" s="1" t="s">
        <v>4602</v>
      </c>
      <c r="M488" s="1" t="s">
        <v>2445</v>
      </c>
      <c r="N488" s="1" t="s">
        <v>2445</v>
      </c>
      <c r="O488" s="1" t="s">
        <v>2446</v>
      </c>
      <c r="P488" s="1" t="s">
        <v>2447</v>
      </c>
      <c r="Q488" s="1" t="s">
        <v>2448</v>
      </c>
      <c r="R488" s="1" t="s">
        <v>4603</v>
      </c>
      <c r="S488" s="1" t="s">
        <v>2450</v>
      </c>
      <c r="T488" s="1" t="s">
        <v>2451</v>
      </c>
      <c r="U488" s="1" t="s">
        <v>2407</v>
      </c>
      <c r="V488" s="1" t="s">
        <v>2459</v>
      </c>
    </row>
    <row r="489" s="1" customFormat="1" spans="1:22">
      <c r="A489" s="3">
        <v>999226646365169</v>
      </c>
      <c r="B489" s="1" t="s">
        <v>4563</v>
      </c>
      <c r="C489" s="1" t="s">
        <v>4604</v>
      </c>
      <c r="D489" s="1" t="s">
        <v>3550</v>
      </c>
      <c r="E489" s="1" t="s">
        <v>4605</v>
      </c>
      <c r="F489" s="1" t="s">
        <v>2456</v>
      </c>
      <c r="G489" s="1" t="s">
        <v>2441</v>
      </c>
      <c r="H489" s="1" t="s">
        <v>2442</v>
      </c>
      <c r="I489" s="1" t="s">
        <v>4534</v>
      </c>
      <c r="J489" s="1" t="s">
        <v>2444</v>
      </c>
      <c r="K489" s="1" t="s">
        <v>4534</v>
      </c>
      <c r="L489" s="1" t="s">
        <v>4534</v>
      </c>
      <c r="M489" s="1" t="s">
        <v>2445</v>
      </c>
      <c r="N489" s="1" t="s">
        <v>2445</v>
      </c>
      <c r="O489" s="1" t="s">
        <v>2446</v>
      </c>
      <c r="P489" s="1" t="s">
        <v>2447</v>
      </c>
      <c r="Q489" s="1" t="s">
        <v>2448</v>
      </c>
      <c r="R489" s="1" t="s">
        <v>4606</v>
      </c>
      <c r="S489" s="1" t="s">
        <v>2450</v>
      </c>
      <c r="T489" s="1" t="s">
        <v>2451</v>
      </c>
      <c r="U489" s="1" t="s">
        <v>2407</v>
      </c>
      <c r="V489" s="1" t="s">
        <v>2473</v>
      </c>
    </row>
    <row r="490" s="1" customFormat="1" spans="1:22">
      <c r="A490" s="3">
        <v>999226646117907</v>
      </c>
      <c r="B490" s="1" t="s">
        <v>4563</v>
      </c>
      <c r="C490" s="1" t="s">
        <v>4607</v>
      </c>
      <c r="D490" s="1" t="s">
        <v>4608</v>
      </c>
      <c r="E490" s="1" t="s">
        <v>4609</v>
      </c>
      <c r="F490" s="1" t="s">
        <v>2440</v>
      </c>
      <c r="G490" s="1" t="s">
        <v>2441</v>
      </c>
      <c r="H490" s="1" t="s">
        <v>2442</v>
      </c>
      <c r="I490" s="1" t="s">
        <v>4610</v>
      </c>
      <c r="J490" s="1" t="s">
        <v>2444</v>
      </c>
      <c r="K490" s="1" t="s">
        <v>4610</v>
      </c>
      <c r="L490" s="1" t="s">
        <v>4610</v>
      </c>
      <c r="M490" s="1" t="s">
        <v>2445</v>
      </c>
      <c r="N490" s="1" t="s">
        <v>2445</v>
      </c>
      <c r="O490" s="1" t="s">
        <v>2446</v>
      </c>
      <c r="P490" s="1" t="s">
        <v>2447</v>
      </c>
      <c r="Q490" s="1" t="s">
        <v>2448</v>
      </c>
      <c r="R490" s="1" t="s">
        <v>4611</v>
      </c>
      <c r="S490" s="1" t="s">
        <v>2450</v>
      </c>
      <c r="T490" s="1" t="s">
        <v>2451</v>
      </c>
      <c r="U490" s="1" t="s">
        <v>2407</v>
      </c>
      <c r="V490" s="1" t="s">
        <v>3349</v>
      </c>
    </row>
    <row r="491" s="1" customFormat="1" spans="1:22">
      <c r="A491" s="3">
        <v>999226644752187</v>
      </c>
      <c r="B491" s="1" t="s">
        <v>4563</v>
      </c>
      <c r="C491" s="1" t="s">
        <v>4612</v>
      </c>
      <c r="D491" s="1" t="s">
        <v>2764</v>
      </c>
      <c r="E491" s="1" t="s">
        <v>4613</v>
      </c>
      <c r="F491" s="1" t="s">
        <v>2456</v>
      </c>
      <c r="G491" s="1" t="s">
        <v>2441</v>
      </c>
      <c r="H491" s="1" t="s">
        <v>2442</v>
      </c>
      <c r="I491" s="1" t="s">
        <v>4614</v>
      </c>
      <c r="J491" s="1" t="s">
        <v>2444</v>
      </c>
      <c r="K491" s="1" t="s">
        <v>4614</v>
      </c>
      <c r="L491" s="1" t="s">
        <v>4614</v>
      </c>
      <c r="M491" s="1" t="s">
        <v>2445</v>
      </c>
      <c r="N491" s="1" t="s">
        <v>2445</v>
      </c>
      <c r="O491" s="1" t="s">
        <v>2446</v>
      </c>
      <c r="P491" s="1" t="s">
        <v>2447</v>
      </c>
      <c r="Q491" s="1" t="s">
        <v>2448</v>
      </c>
      <c r="R491" s="1" t="s">
        <v>4615</v>
      </c>
      <c r="S491" s="1" t="s">
        <v>2450</v>
      </c>
      <c r="T491" s="1" t="s">
        <v>2451</v>
      </c>
      <c r="U491" s="1" t="s">
        <v>2407</v>
      </c>
      <c r="V491" s="1" t="s">
        <v>2473</v>
      </c>
    </row>
    <row r="492" s="1" customFormat="1" spans="1:22">
      <c r="A492" s="3">
        <v>999226644715979</v>
      </c>
      <c r="B492" s="1" t="s">
        <v>4563</v>
      </c>
      <c r="C492" s="1" t="s">
        <v>4616</v>
      </c>
      <c r="D492" s="1" t="s">
        <v>2764</v>
      </c>
      <c r="E492" s="1" t="s">
        <v>4617</v>
      </c>
      <c r="F492" s="1" t="s">
        <v>2456</v>
      </c>
      <c r="G492" s="1" t="s">
        <v>2440</v>
      </c>
      <c r="H492" s="1" t="s">
        <v>2442</v>
      </c>
      <c r="I492" s="1" t="s">
        <v>4618</v>
      </c>
      <c r="J492" s="1" t="s">
        <v>2444</v>
      </c>
      <c r="K492" s="1" t="s">
        <v>4618</v>
      </c>
      <c r="L492" s="1" t="s">
        <v>4618</v>
      </c>
      <c r="M492" s="1" t="s">
        <v>2445</v>
      </c>
      <c r="N492" s="1" t="s">
        <v>2445</v>
      </c>
      <c r="O492" s="1" t="s">
        <v>2446</v>
      </c>
      <c r="P492" s="1" t="s">
        <v>2447</v>
      </c>
      <c r="Q492" s="1" t="s">
        <v>2448</v>
      </c>
      <c r="R492" s="1" t="s">
        <v>4619</v>
      </c>
      <c r="S492" s="1" t="s">
        <v>2450</v>
      </c>
      <c r="T492" s="1" t="s">
        <v>2451</v>
      </c>
      <c r="U492" s="1" t="s">
        <v>2407</v>
      </c>
      <c r="V492" s="1" t="s">
        <v>2473</v>
      </c>
    </row>
    <row r="493" s="1" customFormat="1" spans="1:22">
      <c r="A493" s="3">
        <v>999226644668494</v>
      </c>
      <c r="B493" s="1" t="s">
        <v>4563</v>
      </c>
      <c r="C493" s="1" t="s">
        <v>4620</v>
      </c>
      <c r="D493" s="1" t="s">
        <v>2764</v>
      </c>
      <c r="E493" s="1" t="s">
        <v>4621</v>
      </c>
      <c r="F493" s="1" t="s">
        <v>2464</v>
      </c>
      <c r="G493" s="1" t="s">
        <v>2441</v>
      </c>
      <c r="H493" s="1" t="s">
        <v>2442</v>
      </c>
      <c r="I493" s="1" t="s">
        <v>4622</v>
      </c>
      <c r="J493" s="1" t="s">
        <v>2444</v>
      </c>
      <c r="K493" s="1" t="s">
        <v>4622</v>
      </c>
      <c r="L493" s="1" t="s">
        <v>4622</v>
      </c>
      <c r="M493" s="1" t="s">
        <v>2445</v>
      </c>
      <c r="N493" s="1" t="s">
        <v>2445</v>
      </c>
      <c r="O493" s="1" t="s">
        <v>2446</v>
      </c>
      <c r="P493" s="1" t="s">
        <v>2447</v>
      </c>
      <c r="Q493" s="1" t="s">
        <v>2448</v>
      </c>
      <c r="R493" s="1" t="s">
        <v>4623</v>
      </c>
      <c r="S493" s="1" t="s">
        <v>2450</v>
      </c>
      <c r="T493" s="1" t="s">
        <v>2451</v>
      </c>
      <c r="U493" s="1" t="s">
        <v>2407</v>
      </c>
      <c r="V493" s="1" t="s">
        <v>2473</v>
      </c>
    </row>
    <row r="494" s="1" customFormat="1" spans="1:22">
      <c r="A494" s="3">
        <v>999226642858492</v>
      </c>
      <c r="B494" s="1" t="s">
        <v>4563</v>
      </c>
      <c r="C494" s="1" t="s">
        <v>4624</v>
      </c>
      <c r="D494" s="1" t="s">
        <v>3421</v>
      </c>
      <c r="E494" s="1" t="s">
        <v>4625</v>
      </c>
      <c r="F494" s="1" t="s">
        <v>2440</v>
      </c>
      <c r="G494" s="1" t="s">
        <v>2441</v>
      </c>
      <c r="H494" s="1" t="s">
        <v>2442</v>
      </c>
      <c r="I494" s="1" t="s">
        <v>4626</v>
      </c>
      <c r="J494" s="1" t="s">
        <v>2444</v>
      </c>
      <c r="K494" s="1" t="s">
        <v>4626</v>
      </c>
      <c r="L494" s="1" t="s">
        <v>4626</v>
      </c>
      <c r="M494" s="1" t="s">
        <v>2445</v>
      </c>
      <c r="N494" s="1" t="s">
        <v>2445</v>
      </c>
      <c r="O494" s="1" t="s">
        <v>2446</v>
      </c>
      <c r="P494" s="1" t="s">
        <v>2447</v>
      </c>
      <c r="Q494" s="1" t="s">
        <v>2448</v>
      </c>
      <c r="R494" s="1" t="s">
        <v>4627</v>
      </c>
      <c r="S494" s="1" t="s">
        <v>2450</v>
      </c>
      <c r="T494" s="1" t="s">
        <v>2451</v>
      </c>
      <c r="U494" s="1" t="s">
        <v>2407</v>
      </c>
      <c r="V494" s="1" t="s">
        <v>2492</v>
      </c>
    </row>
    <row r="495" s="1" customFormat="1" spans="1:22">
      <c r="A495" s="3">
        <v>999226641182553</v>
      </c>
      <c r="B495" s="1" t="s">
        <v>4563</v>
      </c>
      <c r="C495" s="1" t="s">
        <v>4628</v>
      </c>
      <c r="D495" s="1" t="s">
        <v>4242</v>
      </c>
      <c r="E495" s="1" t="s">
        <v>4629</v>
      </c>
      <c r="F495" s="1" t="s">
        <v>2556</v>
      </c>
      <c r="G495" s="1" t="s">
        <v>2464</v>
      </c>
      <c r="H495" s="1" t="s">
        <v>2442</v>
      </c>
      <c r="I495" s="1" t="s">
        <v>4630</v>
      </c>
      <c r="J495" s="1" t="s">
        <v>2444</v>
      </c>
      <c r="K495" s="1" t="s">
        <v>4630</v>
      </c>
      <c r="L495" s="1" t="s">
        <v>4630</v>
      </c>
      <c r="M495" s="1" t="s">
        <v>2445</v>
      </c>
      <c r="N495" s="1" t="s">
        <v>2445</v>
      </c>
      <c r="O495" s="1" t="s">
        <v>2446</v>
      </c>
      <c r="P495" s="1" t="s">
        <v>2447</v>
      </c>
      <c r="Q495" s="1" t="s">
        <v>2448</v>
      </c>
      <c r="R495" s="1" t="s">
        <v>4631</v>
      </c>
      <c r="S495" s="1" t="s">
        <v>2450</v>
      </c>
      <c r="T495" s="1" t="s">
        <v>2451</v>
      </c>
      <c r="U495" s="1" t="s">
        <v>2407</v>
      </c>
      <c r="V495" s="1" t="s">
        <v>3349</v>
      </c>
    </row>
    <row r="496" s="1" customFormat="1" spans="1:22">
      <c r="A496" s="3">
        <v>999226639003682</v>
      </c>
      <c r="B496" s="1" t="s">
        <v>4632</v>
      </c>
      <c r="C496" s="1" t="s">
        <v>4633</v>
      </c>
      <c r="D496" s="1" t="s">
        <v>4634</v>
      </c>
      <c r="E496" s="1" t="s">
        <v>4635</v>
      </c>
      <c r="F496" s="1" t="s">
        <v>2543</v>
      </c>
      <c r="G496" s="1" t="s">
        <v>2440</v>
      </c>
      <c r="H496" s="1" t="s">
        <v>2442</v>
      </c>
      <c r="I496" s="1" t="s">
        <v>4636</v>
      </c>
      <c r="J496" s="1" t="s">
        <v>2444</v>
      </c>
      <c r="K496" s="1" t="s">
        <v>4636</v>
      </c>
      <c r="L496" s="1" t="s">
        <v>4636</v>
      </c>
      <c r="M496" s="1" t="s">
        <v>2445</v>
      </c>
      <c r="N496" s="1" t="s">
        <v>2445</v>
      </c>
      <c r="O496" s="1" t="s">
        <v>2446</v>
      </c>
      <c r="P496" s="1" t="s">
        <v>2447</v>
      </c>
      <c r="Q496" s="1" t="s">
        <v>2448</v>
      </c>
      <c r="R496" s="1" t="s">
        <v>4637</v>
      </c>
      <c r="S496" s="1" t="s">
        <v>2450</v>
      </c>
      <c r="T496" s="1" t="s">
        <v>2451</v>
      </c>
      <c r="U496" s="1" t="s">
        <v>2407</v>
      </c>
      <c r="V496" s="1" t="s">
        <v>2570</v>
      </c>
    </row>
    <row r="497" s="1" customFormat="1" spans="1:22">
      <c r="A497" s="3">
        <v>999226638857267</v>
      </c>
      <c r="B497" s="1" t="s">
        <v>4632</v>
      </c>
      <c r="C497" s="1" t="s">
        <v>4638</v>
      </c>
      <c r="D497" s="1" t="s">
        <v>3421</v>
      </c>
      <c r="E497" s="1" t="s">
        <v>4639</v>
      </c>
      <c r="F497" s="1" t="s">
        <v>2464</v>
      </c>
      <c r="G497" s="1" t="s">
        <v>2441</v>
      </c>
      <c r="H497" s="1" t="s">
        <v>2442</v>
      </c>
      <c r="I497" s="1" t="s">
        <v>4640</v>
      </c>
      <c r="J497" s="1" t="s">
        <v>2444</v>
      </c>
      <c r="K497" s="1" t="s">
        <v>4640</v>
      </c>
      <c r="L497" s="1" t="s">
        <v>4640</v>
      </c>
      <c r="M497" s="1" t="s">
        <v>2445</v>
      </c>
      <c r="N497" s="1" t="s">
        <v>2445</v>
      </c>
      <c r="O497" s="1" t="s">
        <v>2446</v>
      </c>
      <c r="P497" s="1" t="s">
        <v>2447</v>
      </c>
      <c r="Q497" s="1" t="s">
        <v>2448</v>
      </c>
      <c r="R497" s="1" t="s">
        <v>4641</v>
      </c>
      <c r="S497" s="1" t="s">
        <v>2450</v>
      </c>
      <c r="T497" s="1" t="s">
        <v>2451</v>
      </c>
      <c r="U497" s="1" t="s">
        <v>2407</v>
      </c>
      <c r="V497" s="1" t="s">
        <v>2492</v>
      </c>
    </row>
    <row r="498" s="1" customFormat="1" spans="1:22">
      <c r="A498" s="3">
        <v>999226638781477</v>
      </c>
      <c r="B498" s="1" t="s">
        <v>4632</v>
      </c>
      <c r="C498" s="1" t="s">
        <v>4642</v>
      </c>
      <c r="D498" s="1" t="s">
        <v>2488</v>
      </c>
      <c r="E498" s="1" t="s">
        <v>4643</v>
      </c>
      <c r="F498" s="1" t="s">
        <v>2464</v>
      </c>
      <c r="G498" s="1" t="s">
        <v>2441</v>
      </c>
      <c r="H498" s="1" t="s">
        <v>2442</v>
      </c>
      <c r="I498" s="1" t="s">
        <v>4644</v>
      </c>
      <c r="J498" s="1" t="s">
        <v>2444</v>
      </c>
      <c r="K498" s="1" t="s">
        <v>4644</v>
      </c>
      <c r="L498" s="1" t="s">
        <v>4644</v>
      </c>
      <c r="M498" s="1" t="s">
        <v>2445</v>
      </c>
      <c r="N498" s="1" t="s">
        <v>2445</v>
      </c>
      <c r="O498" s="1" t="s">
        <v>2446</v>
      </c>
      <c r="P498" s="1" t="s">
        <v>2447</v>
      </c>
      <c r="Q498" s="1" t="s">
        <v>2448</v>
      </c>
      <c r="R498" s="1" t="s">
        <v>4645</v>
      </c>
      <c r="S498" s="1" t="s">
        <v>2450</v>
      </c>
      <c r="T498" s="1" t="s">
        <v>2451</v>
      </c>
      <c r="U498" s="1" t="s">
        <v>2407</v>
      </c>
      <c r="V498" s="1" t="s">
        <v>2492</v>
      </c>
    </row>
    <row r="499" s="1" customFormat="1" spans="1:22">
      <c r="A499" s="3">
        <v>999226635102445</v>
      </c>
      <c r="B499" s="1" t="s">
        <v>4632</v>
      </c>
      <c r="C499" s="1" t="s">
        <v>4646</v>
      </c>
      <c r="D499" s="1" t="s">
        <v>3983</v>
      </c>
      <c r="E499" s="1" t="s">
        <v>4647</v>
      </c>
      <c r="F499" s="1" t="s">
        <v>2456</v>
      </c>
      <c r="G499" s="1" t="s">
        <v>2440</v>
      </c>
      <c r="H499" s="1" t="s">
        <v>2442</v>
      </c>
      <c r="I499" s="1" t="s">
        <v>4648</v>
      </c>
      <c r="J499" s="1" t="s">
        <v>2444</v>
      </c>
      <c r="K499" s="1" t="s">
        <v>4648</v>
      </c>
      <c r="L499" s="1" t="s">
        <v>4648</v>
      </c>
      <c r="M499" s="1" t="s">
        <v>2445</v>
      </c>
      <c r="N499" s="1" t="s">
        <v>2445</v>
      </c>
      <c r="O499" s="1" t="s">
        <v>2446</v>
      </c>
      <c r="P499" s="1" t="s">
        <v>2447</v>
      </c>
      <c r="Q499" s="1" t="s">
        <v>2448</v>
      </c>
      <c r="R499" s="1" t="s">
        <v>4649</v>
      </c>
      <c r="S499" s="1" t="s">
        <v>2450</v>
      </c>
      <c r="T499" s="1" t="s">
        <v>2451</v>
      </c>
      <c r="U499" s="1" t="s">
        <v>2407</v>
      </c>
      <c r="V499" s="1" t="s">
        <v>2459</v>
      </c>
    </row>
    <row r="500" s="1" customFormat="1" spans="1:22">
      <c r="A500" s="3">
        <v>999226633030346</v>
      </c>
      <c r="B500" s="1" t="s">
        <v>4632</v>
      </c>
      <c r="C500" s="1" t="s">
        <v>4650</v>
      </c>
      <c r="D500" s="1" t="s">
        <v>2475</v>
      </c>
      <c r="E500" s="1" t="s">
        <v>4651</v>
      </c>
      <c r="F500" s="1" t="s">
        <v>2543</v>
      </c>
      <c r="G500" s="1" t="s">
        <v>2464</v>
      </c>
      <c r="H500" s="1" t="s">
        <v>2442</v>
      </c>
      <c r="I500" s="1" t="s">
        <v>4062</v>
      </c>
      <c r="J500" s="1" t="s">
        <v>2444</v>
      </c>
      <c r="K500" s="1" t="s">
        <v>4062</v>
      </c>
      <c r="L500" s="1" t="s">
        <v>4062</v>
      </c>
      <c r="M500" s="1" t="s">
        <v>2445</v>
      </c>
      <c r="N500" s="1" t="s">
        <v>2445</v>
      </c>
      <c r="O500" s="1" t="s">
        <v>2446</v>
      </c>
      <c r="P500" s="1" t="s">
        <v>2447</v>
      </c>
      <c r="Q500" s="1" t="s">
        <v>2448</v>
      </c>
      <c r="R500" s="1" t="s">
        <v>4652</v>
      </c>
      <c r="S500" s="1" t="s">
        <v>2450</v>
      </c>
      <c r="T500" s="1" t="s">
        <v>2451</v>
      </c>
      <c r="U500" s="1" t="s">
        <v>2407</v>
      </c>
      <c r="V500" s="1" t="s">
        <v>2459</v>
      </c>
    </row>
    <row r="501" s="1" customFormat="1" spans="1:22">
      <c r="A501" s="3">
        <v>999226632528174</v>
      </c>
      <c r="B501" s="1" t="s">
        <v>4632</v>
      </c>
      <c r="C501" s="1" t="s">
        <v>4653</v>
      </c>
      <c r="D501" s="1" t="s">
        <v>2502</v>
      </c>
      <c r="E501" s="1" t="s">
        <v>4654</v>
      </c>
      <c r="F501" s="1" t="s">
        <v>2456</v>
      </c>
      <c r="G501" s="1" t="s">
        <v>2464</v>
      </c>
      <c r="H501" s="1" t="s">
        <v>2442</v>
      </c>
      <c r="I501" s="1" t="s">
        <v>4048</v>
      </c>
      <c r="J501" s="1" t="s">
        <v>2444</v>
      </c>
      <c r="K501" s="1" t="s">
        <v>4048</v>
      </c>
      <c r="L501" s="1" t="s">
        <v>4048</v>
      </c>
      <c r="M501" s="1" t="s">
        <v>2445</v>
      </c>
      <c r="N501" s="1" t="s">
        <v>2445</v>
      </c>
      <c r="O501" s="1" t="s">
        <v>2446</v>
      </c>
      <c r="P501" s="1" t="s">
        <v>2447</v>
      </c>
      <c r="Q501" s="1" t="s">
        <v>2448</v>
      </c>
      <c r="R501" s="1" t="s">
        <v>4655</v>
      </c>
      <c r="S501" s="1" t="s">
        <v>2450</v>
      </c>
      <c r="T501" s="1" t="s">
        <v>2451</v>
      </c>
      <c r="U501" s="1" t="s">
        <v>2407</v>
      </c>
      <c r="V501" s="1" t="s">
        <v>2492</v>
      </c>
    </row>
    <row r="502" s="1" customFormat="1" spans="1:22">
      <c r="A502" s="3">
        <v>999226635095588</v>
      </c>
      <c r="B502" s="1" t="s">
        <v>4632</v>
      </c>
      <c r="C502" s="1" t="s">
        <v>4656</v>
      </c>
      <c r="D502" s="1" t="s">
        <v>3983</v>
      </c>
      <c r="E502" s="1" t="s">
        <v>4657</v>
      </c>
      <c r="F502" s="1" t="s">
        <v>2456</v>
      </c>
      <c r="G502" s="1" t="s">
        <v>2440</v>
      </c>
      <c r="H502" s="1" t="s">
        <v>2442</v>
      </c>
      <c r="I502" s="1" t="s">
        <v>4648</v>
      </c>
      <c r="J502" s="1" t="s">
        <v>2444</v>
      </c>
      <c r="K502" s="1" t="s">
        <v>4648</v>
      </c>
      <c r="L502" s="1" t="s">
        <v>4648</v>
      </c>
      <c r="M502" s="1" t="s">
        <v>2445</v>
      </c>
      <c r="N502" s="1" t="s">
        <v>2445</v>
      </c>
      <c r="O502" s="1" t="s">
        <v>2446</v>
      </c>
      <c r="P502" s="1" t="s">
        <v>2447</v>
      </c>
      <c r="Q502" s="1" t="s">
        <v>2448</v>
      </c>
      <c r="R502" s="1" t="s">
        <v>4658</v>
      </c>
      <c r="S502" s="1" t="s">
        <v>2450</v>
      </c>
      <c r="T502" s="1" t="s">
        <v>2451</v>
      </c>
      <c r="U502" s="1" t="s">
        <v>2407</v>
      </c>
      <c r="V502" s="1" t="s">
        <v>2459</v>
      </c>
    </row>
    <row r="503" s="1" customFormat="1" spans="1:22">
      <c r="A503" s="3">
        <v>26628272379</v>
      </c>
      <c r="B503" s="1" t="s">
        <v>4632</v>
      </c>
      <c r="C503" s="1" t="s">
        <v>4659</v>
      </c>
      <c r="D503" s="1" t="s">
        <v>4660</v>
      </c>
      <c r="E503" s="1" t="s">
        <v>4661</v>
      </c>
      <c r="F503" s="1" t="s">
        <v>2676</v>
      </c>
      <c r="G503" s="1" t="s">
        <v>2464</v>
      </c>
      <c r="H503" s="1" t="s">
        <v>2442</v>
      </c>
      <c r="I503" s="1" t="s">
        <v>4662</v>
      </c>
      <c r="J503" s="1" t="s">
        <v>2444</v>
      </c>
      <c r="K503" s="1" t="s">
        <v>4662</v>
      </c>
      <c r="L503" s="1" t="s">
        <v>4662</v>
      </c>
      <c r="M503" s="1" t="s">
        <v>2445</v>
      </c>
      <c r="N503" s="1" t="s">
        <v>2445</v>
      </c>
      <c r="O503" s="1" t="s">
        <v>2446</v>
      </c>
      <c r="P503" s="1" t="s">
        <v>2447</v>
      </c>
      <c r="Q503" s="1" t="s">
        <v>2448</v>
      </c>
      <c r="R503" s="1" t="s">
        <v>4663</v>
      </c>
      <c r="S503" s="1" t="s">
        <v>2450</v>
      </c>
      <c r="T503" s="1" t="s">
        <v>2451</v>
      </c>
      <c r="U503" s="1" t="s">
        <v>2407</v>
      </c>
      <c r="V503" s="1" t="s">
        <v>2570</v>
      </c>
    </row>
    <row r="504" s="1" customFormat="1" spans="1:22">
      <c r="A504" s="3">
        <v>999226626218120</v>
      </c>
      <c r="B504" s="1" t="s">
        <v>4632</v>
      </c>
      <c r="C504" s="1" t="s">
        <v>4664</v>
      </c>
      <c r="D504" s="1" t="s">
        <v>2532</v>
      </c>
      <c r="E504" s="1" t="s">
        <v>4665</v>
      </c>
      <c r="F504" s="1" t="s">
        <v>2543</v>
      </c>
      <c r="G504" s="1" t="s">
        <v>2464</v>
      </c>
      <c r="H504" s="1" t="s">
        <v>2442</v>
      </c>
      <c r="I504" s="1" t="s">
        <v>4666</v>
      </c>
      <c r="J504" s="1" t="s">
        <v>2444</v>
      </c>
      <c r="K504" s="1" t="s">
        <v>4666</v>
      </c>
      <c r="L504" s="1" t="s">
        <v>4666</v>
      </c>
      <c r="M504" s="1" t="s">
        <v>2445</v>
      </c>
      <c r="N504" s="1" t="s">
        <v>2445</v>
      </c>
      <c r="O504" s="1" t="s">
        <v>2446</v>
      </c>
      <c r="P504" s="1" t="s">
        <v>2447</v>
      </c>
      <c r="Q504" s="1" t="s">
        <v>2448</v>
      </c>
      <c r="R504" s="1" t="s">
        <v>4667</v>
      </c>
      <c r="S504" s="1" t="s">
        <v>2450</v>
      </c>
      <c r="T504" s="1" t="s">
        <v>2451</v>
      </c>
      <c r="U504" s="1" t="s">
        <v>2407</v>
      </c>
      <c r="V504" s="1" t="s">
        <v>2452</v>
      </c>
    </row>
    <row r="505" s="1" customFormat="1" spans="1:22">
      <c r="A505" s="3">
        <v>999226625416825</v>
      </c>
      <c r="B505" s="1" t="s">
        <v>4632</v>
      </c>
      <c r="C505" s="1" t="s">
        <v>4668</v>
      </c>
      <c r="D505" s="1" t="s">
        <v>3171</v>
      </c>
      <c r="E505" s="1" t="s">
        <v>4669</v>
      </c>
      <c r="F505" s="1" t="s">
        <v>2456</v>
      </c>
      <c r="G505" s="1" t="s">
        <v>2440</v>
      </c>
      <c r="H505" s="1" t="s">
        <v>2442</v>
      </c>
      <c r="I505" s="1" t="s">
        <v>4670</v>
      </c>
      <c r="J505" s="1" t="s">
        <v>2444</v>
      </c>
      <c r="K505" s="1" t="s">
        <v>4670</v>
      </c>
      <c r="L505" s="1" t="s">
        <v>4670</v>
      </c>
      <c r="M505" s="1" t="s">
        <v>2445</v>
      </c>
      <c r="N505" s="1" t="s">
        <v>2445</v>
      </c>
      <c r="O505" s="1" t="s">
        <v>2446</v>
      </c>
      <c r="P505" s="1" t="s">
        <v>2447</v>
      </c>
      <c r="Q505" s="1" t="s">
        <v>2448</v>
      </c>
      <c r="R505" s="1" t="s">
        <v>4671</v>
      </c>
      <c r="S505" s="1" t="s">
        <v>2450</v>
      </c>
      <c r="T505" s="1" t="s">
        <v>2451</v>
      </c>
      <c r="U505" s="1" t="s">
        <v>2407</v>
      </c>
      <c r="V505" s="1" t="s">
        <v>2492</v>
      </c>
    </row>
    <row r="506" s="1" customFormat="1" spans="1:22">
      <c r="A506" s="3">
        <v>999226622515760</v>
      </c>
      <c r="B506" s="1" t="s">
        <v>2437</v>
      </c>
      <c r="C506" s="1" t="s">
        <v>4672</v>
      </c>
      <c r="D506" s="1" t="s">
        <v>4673</v>
      </c>
      <c r="E506" s="1" t="s">
        <v>4674</v>
      </c>
      <c r="F506" s="1" t="s">
        <v>2456</v>
      </c>
      <c r="G506" s="1" t="s">
        <v>2440</v>
      </c>
      <c r="H506" s="1" t="s">
        <v>2442</v>
      </c>
      <c r="I506" s="1" t="s">
        <v>4675</v>
      </c>
      <c r="J506" s="1" t="s">
        <v>2444</v>
      </c>
      <c r="K506" s="1" t="s">
        <v>4675</v>
      </c>
      <c r="L506" s="1" t="s">
        <v>4675</v>
      </c>
      <c r="M506" s="1" t="s">
        <v>2445</v>
      </c>
      <c r="N506" s="1" t="s">
        <v>2445</v>
      </c>
      <c r="O506" s="1" t="s">
        <v>2446</v>
      </c>
      <c r="P506" s="1" t="s">
        <v>2447</v>
      </c>
      <c r="Q506" s="1" t="s">
        <v>2448</v>
      </c>
      <c r="R506" s="1" t="s">
        <v>4676</v>
      </c>
      <c r="S506" s="1" t="s">
        <v>2450</v>
      </c>
      <c r="T506" s="1" t="s">
        <v>2451</v>
      </c>
      <c r="U506" s="1" t="s">
        <v>2407</v>
      </c>
      <c r="V506" s="1" t="s">
        <v>2473</v>
      </c>
    </row>
    <row r="507" s="1" customFormat="1" spans="1:22">
      <c r="A507" s="3">
        <v>999226622125967</v>
      </c>
      <c r="B507" s="1" t="s">
        <v>2437</v>
      </c>
      <c r="C507" s="1" t="s">
        <v>4677</v>
      </c>
      <c r="D507" s="1" t="s">
        <v>3319</v>
      </c>
      <c r="E507" s="1" t="s">
        <v>4678</v>
      </c>
      <c r="F507" s="1" t="s">
        <v>2470</v>
      </c>
      <c r="G507" s="1" t="s">
        <v>2464</v>
      </c>
      <c r="H507" s="1" t="s">
        <v>2442</v>
      </c>
      <c r="I507" s="1" t="s">
        <v>4679</v>
      </c>
      <c r="J507" s="1" t="s">
        <v>2444</v>
      </c>
      <c r="K507" s="1" t="s">
        <v>4679</v>
      </c>
      <c r="L507" s="1" t="s">
        <v>4679</v>
      </c>
      <c r="M507" s="1" t="s">
        <v>2445</v>
      </c>
      <c r="N507" s="1" t="s">
        <v>2445</v>
      </c>
      <c r="O507" s="1" t="s">
        <v>2446</v>
      </c>
      <c r="P507" s="1" t="s">
        <v>2447</v>
      </c>
      <c r="Q507" s="1" t="s">
        <v>2448</v>
      </c>
      <c r="R507" s="1" t="s">
        <v>4680</v>
      </c>
      <c r="S507" s="1" t="s">
        <v>2450</v>
      </c>
      <c r="T507" s="1" t="s">
        <v>2451</v>
      </c>
      <c r="U507" s="1" t="s">
        <v>2407</v>
      </c>
      <c r="V507" s="1" t="s">
        <v>2459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2023-09-18T03:50:32Z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